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OVBOG003\CentrosLocalesMovilidad\2018\AGENDAS PARTICIPATIVAS Y SOLICITUDES\APT 2018\"/>
    </mc:Choice>
  </mc:AlternateContent>
  <bookViews>
    <workbookView xWindow="0" yWindow="0" windowWidth="21570" windowHeight="8055" firstSheet="13" activeTab="20"/>
  </bookViews>
  <sheets>
    <sheet name="USAQUEN" sheetId="1" r:id="rId1"/>
    <sheet name="CHAPINERO" sheetId="2" r:id="rId2"/>
    <sheet name="SANTA FE" sheetId="3" r:id="rId3"/>
    <sheet name="SAN CRISTOBAL" sheetId="4" r:id="rId4"/>
    <sheet name="USME" sheetId="5" r:id="rId5"/>
    <sheet name="TUNJUELITO" sheetId="6" r:id="rId6"/>
    <sheet name="BOSA " sheetId="7" r:id="rId7"/>
    <sheet name="KENNEDY" sheetId="21" r:id="rId8"/>
    <sheet name="FONTIBON" sheetId="9" r:id="rId9"/>
    <sheet name="ENGATIVA" sheetId="10" r:id="rId10"/>
    <sheet name="SUBA" sheetId="11" r:id="rId11"/>
    <sheet name="BARRIOS U" sheetId="12" r:id="rId12"/>
    <sheet name="TEUSAQUILLO" sheetId="13" r:id="rId13"/>
    <sheet name="MARTIRES" sheetId="23" r:id="rId14"/>
    <sheet name="A NARIÑO" sheetId="15" r:id="rId15"/>
    <sheet name="PUENTE A." sheetId="24" r:id="rId16"/>
    <sheet name="CANDELARIA" sheetId="20" r:id="rId17"/>
    <sheet name="RAFAEI U.U" sheetId="26" r:id="rId18"/>
    <sheet name="C BOLIVAR" sheetId="19" r:id="rId19"/>
    <sheet name="SUMAPAZ " sheetId="25" r:id="rId20"/>
    <sheet name="TOTAL" sheetId="27" r:id="rId21"/>
  </sheets>
  <definedNames>
    <definedName name="_xlnm._FilterDatabase" localSheetId="14" hidden="1">'A NARIÑO'!$A$2:$WWS$75</definedName>
    <definedName name="_xlnm._FilterDatabase" localSheetId="11" hidden="1">'BARRIOS U'!$A$2:$WWS$97</definedName>
    <definedName name="_xlnm._FilterDatabase" localSheetId="6" hidden="1">'BOSA '!$A$2:$WWS$111</definedName>
    <definedName name="_xlnm._FilterDatabase" localSheetId="18" hidden="1">'C BOLIVAR'!$A$2:$WWS$98</definedName>
    <definedName name="_xlnm._FilterDatabase" localSheetId="16" hidden="1">CANDELARIA!$A$2:$WWS$59</definedName>
    <definedName name="_xlnm._FilterDatabase" localSheetId="1" hidden="1">CHAPINERO!$A$2:$WWS$59</definedName>
    <definedName name="_xlnm._FilterDatabase" localSheetId="9" hidden="1">ENGATIVA!$A$2:$WWS$135</definedName>
    <definedName name="_xlnm._FilterDatabase" localSheetId="8" hidden="1">FONTIBON!$A$2:$S$110</definedName>
    <definedName name="_xlnm._FilterDatabase" localSheetId="7" hidden="1">KENNEDY!$A$2:$WWS$112</definedName>
    <definedName name="_xlnm._FilterDatabase" localSheetId="13" hidden="1">MARTIRES!$A$2:$WWS$48</definedName>
    <definedName name="_xlnm._FilterDatabase" localSheetId="15" hidden="1">'PUENTE A.'!$A$2:$WWS$58</definedName>
    <definedName name="_xlnm._FilterDatabase" localSheetId="17" hidden="1">'RAFAEI U.U'!$A$2:$WWS$46</definedName>
    <definedName name="_xlnm._FilterDatabase" localSheetId="3" hidden="1">'SAN CRISTOBAL'!$A$2:$WWS$106</definedName>
    <definedName name="_xlnm._FilterDatabase" localSheetId="2" hidden="1">'SANTA FE'!$A$2:$WWR$51</definedName>
    <definedName name="_xlnm._FilterDatabase" localSheetId="10" hidden="1">SUBA!$A$2:$WWS$107</definedName>
    <definedName name="_xlnm._FilterDatabase" localSheetId="19" hidden="1">'SUMAPAZ '!$A$2:$S$10</definedName>
    <definedName name="_xlnm._FilterDatabase" localSheetId="12" hidden="1">TEUSAQUILLO!$A$2:$WWS$61</definedName>
    <definedName name="_xlnm._FilterDatabase" localSheetId="5" hidden="1">TUNJUELITO!$A$2:$WWS$153</definedName>
    <definedName name="_xlnm._FilterDatabase" localSheetId="0" hidden="1">USAQUEN!$A$2:$WWS$127</definedName>
    <definedName name="_xlnm._FilterDatabase" localSheetId="4" hidden="1">USME!$A$2:$WWS$2</definedName>
  </definedNames>
  <calcPr calcId="162913"/>
</workbook>
</file>

<file path=xl/calcChain.xml><?xml version="1.0" encoding="utf-8"?>
<calcChain xmlns="http://schemas.openxmlformats.org/spreadsheetml/2006/main">
  <c r="P4" i="19" l="1"/>
  <c r="P5" i="19"/>
  <c r="P6" i="19"/>
  <c r="P7" i="19"/>
  <c r="P8" i="19"/>
  <c r="P9" i="19"/>
  <c r="P10" i="19"/>
  <c r="P11" i="19"/>
  <c r="P12" i="19"/>
  <c r="P13" i="19"/>
  <c r="P14" i="19"/>
  <c r="P15" i="19"/>
  <c r="P16" i="19"/>
  <c r="P17" i="19"/>
  <c r="P18" i="19"/>
  <c r="P19" i="19"/>
  <c r="P20" i="19"/>
  <c r="P21" i="19"/>
  <c r="P22" i="19"/>
  <c r="P23" i="19"/>
  <c r="P24" i="19"/>
  <c r="P25" i="19"/>
  <c r="P26" i="19"/>
  <c r="P27" i="19"/>
  <c r="P28" i="19"/>
  <c r="P29" i="19"/>
  <c r="P30" i="19"/>
  <c r="P31" i="19"/>
  <c r="P32" i="19"/>
  <c r="P33" i="19"/>
  <c r="P34" i="19"/>
  <c r="P35" i="19"/>
  <c r="P36" i="19"/>
  <c r="P37" i="19"/>
  <c r="P38" i="19"/>
  <c r="P39" i="19"/>
  <c r="P40" i="19"/>
  <c r="P41" i="19"/>
  <c r="P42" i="19"/>
  <c r="P43" i="19"/>
  <c r="P44" i="19"/>
  <c r="P45" i="19"/>
  <c r="P46" i="19"/>
  <c r="P47" i="19"/>
  <c r="P48" i="19"/>
  <c r="P49" i="19"/>
  <c r="P50" i="19"/>
  <c r="P51" i="19"/>
  <c r="P52" i="19"/>
  <c r="P53" i="19"/>
  <c r="P54" i="19"/>
  <c r="P55" i="19"/>
  <c r="P56" i="19"/>
  <c r="P57" i="19"/>
  <c r="P58" i="19"/>
  <c r="P59" i="19"/>
  <c r="P60" i="19"/>
  <c r="P61" i="19"/>
  <c r="P62" i="19"/>
  <c r="P63" i="19"/>
  <c r="P64" i="19"/>
  <c r="P65" i="19"/>
  <c r="P66" i="19"/>
  <c r="P67" i="19"/>
  <c r="P68" i="19"/>
  <c r="P69" i="19"/>
  <c r="P70" i="19"/>
  <c r="P71" i="19"/>
  <c r="P72" i="19"/>
  <c r="P73" i="19"/>
  <c r="P74" i="19"/>
  <c r="P75" i="19"/>
  <c r="P76" i="19"/>
  <c r="P77" i="19"/>
  <c r="P78" i="19"/>
  <c r="P79" i="19"/>
  <c r="P80" i="19"/>
  <c r="P81" i="19"/>
  <c r="P82" i="19"/>
  <c r="P83" i="19"/>
  <c r="P84" i="19"/>
  <c r="P85" i="19"/>
  <c r="P86" i="19"/>
  <c r="P87" i="19"/>
  <c r="P88" i="19"/>
  <c r="P89" i="19"/>
  <c r="P90" i="19"/>
  <c r="P91" i="19"/>
  <c r="P92" i="19"/>
  <c r="P93" i="19"/>
  <c r="P94" i="19"/>
  <c r="P95" i="19"/>
  <c r="P96" i="19"/>
  <c r="P97" i="19"/>
  <c r="P98" i="19"/>
  <c r="P99" i="19"/>
  <c r="P100" i="19"/>
  <c r="P101" i="19"/>
  <c r="P102" i="19"/>
  <c r="P103" i="19"/>
  <c r="P104" i="19"/>
  <c r="P105" i="19"/>
  <c r="P106" i="19"/>
  <c r="P107" i="19"/>
  <c r="P108" i="19"/>
  <c r="P109" i="19"/>
  <c r="P110" i="19"/>
  <c r="P111" i="19"/>
  <c r="P112" i="19"/>
  <c r="P113" i="19"/>
  <c r="P114" i="19"/>
  <c r="P115" i="19"/>
  <c r="P116" i="19"/>
  <c r="P117" i="19"/>
  <c r="P118" i="19"/>
  <c r="P119" i="19"/>
  <c r="P120" i="19"/>
  <c r="P121" i="19"/>
  <c r="P122" i="19"/>
  <c r="P123" i="19"/>
  <c r="P124" i="19"/>
  <c r="P125" i="19"/>
  <c r="P126" i="19"/>
  <c r="P127" i="19"/>
  <c r="P128" i="19"/>
  <c r="P129" i="19"/>
  <c r="P3" i="19"/>
  <c r="L4" i="19"/>
  <c r="L5" i="19"/>
  <c r="L6" i="19"/>
  <c r="L7" i="19"/>
  <c r="L8" i="19"/>
  <c r="L9" i="19"/>
  <c r="L10" i="19"/>
  <c r="L11" i="19"/>
  <c r="L12" i="19"/>
  <c r="L13" i="19"/>
  <c r="L14" i="19"/>
  <c r="L15" i="19"/>
  <c r="L16" i="19"/>
  <c r="L17" i="19"/>
  <c r="L18" i="19"/>
  <c r="L19" i="19"/>
  <c r="L20" i="19"/>
  <c r="L21" i="19"/>
  <c r="L22" i="19"/>
  <c r="L23" i="19"/>
  <c r="L24" i="19"/>
  <c r="L25" i="19"/>
  <c r="L26" i="19"/>
  <c r="L27" i="19"/>
  <c r="L28" i="19"/>
  <c r="L29" i="19"/>
  <c r="L30" i="19"/>
  <c r="L31" i="19"/>
  <c r="L32" i="19"/>
  <c r="L33" i="19"/>
  <c r="L34" i="19"/>
  <c r="L35" i="19"/>
  <c r="L36" i="19"/>
  <c r="L37" i="19"/>
  <c r="L38" i="19"/>
  <c r="L39" i="19"/>
  <c r="L40" i="19"/>
  <c r="L41" i="19"/>
  <c r="L42" i="19"/>
  <c r="L43" i="19"/>
  <c r="L44" i="19"/>
  <c r="L45" i="19"/>
  <c r="L46" i="19"/>
  <c r="L47" i="19"/>
  <c r="L48" i="19"/>
  <c r="L49" i="19"/>
  <c r="L50" i="19"/>
  <c r="L51" i="19"/>
  <c r="L52" i="19"/>
  <c r="L53" i="19"/>
  <c r="L54" i="19"/>
  <c r="L55" i="19"/>
  <c r="L56" i="19"/>
  <c r="L57" i="19"/>
  <c r="L58" i="19"/>
  <c r="L59" i="19"/>
  <c r="L60" i="19"/>
  <c r="L61" i="19"/>
  <c r="L62" i="19"/>
  <c r="L63" i="19"/>
  <c r="L64" i="19"/>
  <c r="L65" i="19"/>
  <c r="L66" i="19"/>
  <c r="L67" i="19"/>
  <c r="L68" i="19"/>
  <c r="L69" i="19"/>
  <c r="L70" i="19"/>
  <c r="L71" i="19"/>
  <c r="L72" i="19"/>
  <c r="L73" i="19"/>
  <c r="L74" i="19"/>
  <c r="L75" i="19"/>
  <c r="L76" i="19"/>
  <c r="L77" i="19"/>
  <c r="L78" i="19"/>
  <c r="L79" i="19"/>
  <c r="L80" i="19"/>
  <c r="L81" i="19"/>
  <c r="L82" i="19"/>
  <c r="L83" i="19"/>
  <c r="L84" i="19"/>
  <c r="L85" i="19"/>
  <c r="L86" i="19"/>
  <c r="L87" i="19"/>
  <c r="L88" i="19"/>
  <c r="L89" i="19"/>
  <c r="L90" i="19"/>
  <c r="L91" i="19"/>
  <c r="L92" i="19"/>
  <c r="L93" i="19"/>
  <c r="L94" i="19"/>
  <c r="L95" i="19"/>
  <c r="L96" i="19"/>
  <c r="L97" i="19"/>
  <c r="L98" i="19"/>
  <c r="L99" i="19"/>
  <c r="L100" i="19"/>
  <c r="L101" i="19"/>
  <c r="L102" i="19"/>
  <c r="L103" i="19"/>
  <c r="L104" i="19"/>
  <c r="L105" i="19"/>
  <c r="L106" i="19"/>
  <c r="L107" i="19"/>
  <c r="L108" i="19"/>
  <c r="L109" i="19"/>
  <c r="L110" i="19"/>
  <c r="L111" i="19"/>
  <c r="L112" i="19"/>
  <c r="L113" i="19"/>
  <c r="L114" i="19"/>
  <c r="L115" i="19"/>
  <c r="L116" i="19"/>
  <c r="L117" i="19"/>
  <c r="L118" i="19"/>
  <c r="L119" i="19"/>
  <c r="L120" i="19"/>
  <c r="L121" i="19"/>
  <c r="L122" i="19"/>
  <c r="L123" i="19"/>
  <c r="L124" i="19"/>
  <c r="L125" i="19"/>
  <c r="L126" i="19"/>
  <c r="L127" i="19"/>
  <c r="L128" i="19"/>
  <c r="L129" i="19"/>
  <c r="L3" i="19"/>
  <c r="P64" i="26"/>
  <c r="P63" i="26"/>
  <c r="P62" i="26"/>
  <c r="P61" i="26"/>
  <c r="P60" i="26"/>
  <c r="P59" i="26"/>
  <c r="P58" i="26"/>
  <c r="P57" i="26"/>
  <c r="P56" i="26"/>
  <c r="P55" i="26"/>
  <c r="P54" i="26"/>
  <c r="P53" i="26"/>
  <c r="P52" i="26"/>
  <c r="P51" i="26"/>
  <c r="P50" i="26"/>
  <c r="P49" i="26"/>
  <c r="P48" i="26"/>
  <c r="P47" i="26"/>
  <c r="P45" i="26"/>
  <c r="P44" i="26"/>
  <c r="P43" i="26"/>
  <c r="P42" i="26"/>
  <c r="P41" i="26"/>
  <c r="P39" i="26"/>
  <c r="P38" i="26"/>
  <c r="P37" i="26"/>
  <c r="P33" i="26"/>
  <c r="P32" i="26"/>
  <c r="P31" i="26"/>
  <c r="P30" i="26"/>
  <c r="P29" i="26"/>
  <c r="P27" i="26"/>
  <c r="P26" i="26"/>
  <c r="P25" i="26"/>
  <c r="P24" i="26"/>
  <c r="P23" i="26"/>
  <c r="P22" i="26"/>
  <c r="P21" i="26"/>
  <c r="P20" i="26"/>
  <c r="P19" i="26"/>
  <c r="P18" i="26"/>
  <c r="P17" i="26"/>
  <c r="P16" i="26"/>
  <c r="P15" i="26"/>
  <c r="P14" i="26"/>
  <c r="P13" i="26"/>
  <c r="P12" i="26"/>
  <c r="P11" i="26"/>
  <c r="P10" i="26"/>
  <c r="P9" i="26"/>
  <c r="P8" i="26"/>
  <c r="P7" i="26"/>
  <c r="P6" i="26"/>
  <c r="P5" i="26"/>
  <c r="P4" i="26"/>
  <c r="P3" i="26"/>
  <c r="L64" i="26"/>
  <c r="L63" i="26"/>
  <c r="L62" i="26"/>
  <c r="L61" i="26"/>
  <c r="L60" i="26"/>
  <c r="L59" i="26"/>
  <c r="L58" i="26"/>
  <c r="L57" i="26"/>
  <c r="L56" i="26"/>
  <c r="L55" i="26"/>
  <c r="L54" i="26"/>
  <c r="L53" i="26"/>
  <c r="L52" i="26"/>
  <c r="L51" i="26"/>
  <c r="L50" i="26"/>
  <c r="L49" i="26"/>
  <c r="L48" i="26"/>
  <c r="L47" i="26"/>
  <c r="L45" i="26"/>
  <c r="L44" i="26"/>
  <c r="L43" i="26"/>
  <c r="L42" i="26"/>
  <c r="L41" i="26"/>
  <c r="L39" i="26"/>
  <c r="L38" i="26"/>
  <c r="L37" i="26"/>
  <c r="L33" i="26"/>
  <c r="L32" i="26"/>
  <c r="L31" i="26"/>
  <c r="L30" i="26"/>
  <c r="L29" i="26"/>
  <c r="L27" i="26"/>
  <c r="L26" i="26"/>
  <c r="L25" i="26"/>
  <c r="L24" i="26"/>
  <c r="L23" i="26"/>
  <c r="L22" i="26"/>
  <c r="L21" i="26"/>
  <c r="L20" i="26"/>
  <c r="L19" i="26"/>
  <c r="L18" i="26"/>
  <c r="L17" i="26"/>
  <c r="L16" i="26"/>
  <c r="L15" i="26"/>
  <c r="L14" i="26"/>
  <c r="L13" i="26"/>
  <c r="L12" i="26"/>
  <c r="L11" i="26"/>
  <c r="L10" i="26"/>
  <c r="L9" i="26"/>
  <c r="L8" i="26"/>
  <c r="L7" i="26"/>
  <c r="L6" i="26"/>
  <c r="L5" i="26"/>
  <c r="L4" i="26"/>
  <c r="L3" i="26"/>
  <c r="P4" i="20"/>
  <c r="P5" i="20"/>
  <c r="P6" i="20"/>
  <c r="P7" i="20"/>
  <c r="P8" i="20"/>
  <c r="P9" i="20"/>
  <c r="P10" i="20"/>
  <c r="P11" i="20"/>
  <c r="P12" i="20"/>
  <c r="P13" i="20"/>
  <c r="P14" i="20"/>
  <c r="P15" i="20"/>
  <c r="P16" i="20"/>
  <c r="P17" i="20"/>
  <c r="P18" i="20"/>
  <c r="P19" i="20"/>
  <c r="P20" i="20"/>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3" i="20"/>
  <c r="L4" i="20"/>
  <c r="L5" i="20"/>
  <c r="L6" i="20"/>
  <c r="L7" i="20"/>
  <c r="L8" i="20"/>
  <c r="L9"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37" i="20"/>
  <c r="L38" i="20"/>
  <c r="L39" i="20"/>
  <c r="L40" i="20"/>
  <c r="L41" i="20"/>
  <c r="L42" i="20"/>
  <c r="L43" i="20"/>
  <c r="L44" i="20"/>
  <c r="L45" i="20"/>
  <c r="L46" i="20"/>
  <c r="L47" i="20"/>
  <c r="L48" i="20"/>
  <c r="L49" i="20"/>
  <c r="L50" i="20"/>
  <c r="L51" i="20"/>
  <c r="L52" i="20"/>
  <c r="L53" i="20"/>
  <c r="L54" i="20"/>
  <c r="L55" i="20"/>
  <c r="L56" i="20"/>
  <c r="L57" i="20"/>
  <c r="L58" i="20"/>
  <c r="L59" i="20"/>
  <c r="L60" i="20"/>
  <c r="L61" i="20"/>
  <c r="L62" i="20"/>
  <c r="L3" i="20"/>
  <c r="P72" i="24"/>
  <c r="P73" i="24"/>
  <c r="P74" i="24"/>
  <c r="P75" i="24"/>
  <c r="P76" i="24"/>
  <c r="P77" i="24"/>
  <c r="P78" i="24"/>
  <c r="P79" i="24"/>
  <c r="P80" i="24"/>
  <c r="P81" i="24"/>
  <c r="P69" i="24"/>
  <c r="P70" i="24"/>
  <c r="P71" i="24"/>
  <c r="P19" i="24"/>
  <c r="P20" i="24"/>
  <c r="P21" i="24"/>
  <c r="P22" i="24"/>
  <c r="P23" i="24"/>
  <c r="P24" i="24"/>
  <c r="P25" i="24"/>
  <c r="P26" i="24"/>
  <c r="P27" i="24"/>
  <c r="P28" i="24"/>
  <c r="P29" i="24"/>
  <c r="P30" i="24"/>
  <c r="P31" i="24"/>
  <c r="P32" i="24"/>
  <c r="P33" i="24"/>
  <c r="P34" i="24"/>
  <c r="P35" i="24"/>
  <c r="P36" i="24"/>
  <c r="P37" i="24"/>
  <c r="P38" i="24"/>
  <c r="P39" i="24"/>
  <c r="P40" i="24"/>
  <c r="P41" i="24"/>
  <c r="P42" i="24"/>
  <c r="P43" i="24"/>
  <c r="P44" i="24"/>
  <c r="P45" i="24"/>
  <c r="P46" i="24"/>
  <c r="P47" i="24"/>
  <c r="P48" i="24"/>
  <c r="P49" i="24"/>
  <c r="P50" i="24"/>
  <c r="P51" i="24"/>
  <c r="P52" i="24"/>
  <c r="P53" i="24"/>
  <c r="P54" i="24"/>
  <c r="P55" i="24"/>
  <c r="P56" i="24"/>
  <c r="P57" i="24"/>
  <c r="P58" i="24"/>
  <c r="P59" i="24"/>
  <c r="P60" i="24"/>
  <c r="P61" i="24"/>
  <c r="P62" i="24"/>
  <c r="P63" i="24"/>
  <c r="P64" i="24"/>
  <c r="P65" i="24"/>
  <c r="P66" i="24"/>
  <c r="P67" i="24"/>
  <c r="P68" i="24"/>
  <c r="P18" i="24"/>
  <c r="P4" i="24"/>
  <c r="P5" i="24"/>
  <c r="P6" i="24"/>
  <c r="P7" i="24"/>
  <c r="P8" i="24"/>
  <c r="P9" i="24"/>
  <c r="P10" i="24"/>
  <c r="P11" i="24"/>
  <c r="P12" i="24"/>
  <c r="P13" i="24"/>
  <c r="P14" i="24"/>
  <c r="P15" i="24"/>
  <c r="P16" i="24"/>
  <c r="P17" i="24"/>
  <c r="P3" i="24"/>
  <c r="L4" i="24"/>
  <c r="L5" i="24"/>
  <c r="L6" i="24"/>
  <c r="L7" i="24"/>
  <c r="L8" i="24"/>
  <c r="L9" i="24"/>
  <c r="L10" i="24"/>
  <c r="L11" i="24"/>
  <c r="L12" i="24"/>
  <c r="L13" i="24"/>
  <c r="L14" i="24"/>
  <c r="L15" i="24"/>
  <c r="L16" i="24"/>
  <c r="L17" i="24"/>
  <c r="L18" i="24"/>
  <c r="L19" i="24"/>
  <c r="L20" i="24"/>
  <c r="L21" i="24"/>
  <c r="L22" i="24"/>
  <c r="L23" i="24"/>
  <c r="L24" i="24"/>
  <c r="L25" i="24"/>
  <c r="L26" i="24"/>
  <c r="L27" i="24"/>
  <c r="L28" i="24"/>
  <c r="L29" i="24"/>
  <c r="L30" i="24"/>
  <c r="L31" i="24"/>
  <c r="L32" i="24"/>
  <c r="L33" i="24"/>
  <c r="L34" i="24"/>
  <c r="L35" i="24"/>
  <c r="L36" i="24"/>
  <c r="L37" i="24"/>
  <c r="L38" i="24"/>
  <c r="L39" i="24"/>
  <c r="L40" i="24"/>
  <c r="L41" i="24"/>
  <c r="L42" i="24"/>
  <c r="L43" i="24"/>
  <c r="L44" i="24"/>
  <c r="L45" i="24"/>
  <c r="L46" i="24"/>
  <c r="L47" i="24"/>
  <c r="L48" i="24"/>
  <c r="L49" i="24"/>
  <c r="L50" i="24"/>
  <c r="L51" i="24"/>
  <c r="L52" i="24"/>
  <c r="L53" i="24"/>
  <c r="L54" i="24"/>
  <c r="L55" i="24"/>
  <c r="L56" i="24"/>
  <c r="L57" i="24"/>
  <c r="L58" i="24"/>
  <c r="L59" i="24"/>
  <c r="L60" i="24"/>
  <c r="L61" i="24"/>
  <c r="L62" i="24"/>
  <c r="L63" i="24"/>
  <c r="L64" i="24"/>
  <c r="L65" i="24"/>
  <c r="L66" i="24"/>
  <c r="L67" i="24"/>
  <c r="L68" i="24"/>
  <c r="L69" i="24"/>
  <c r="L70" i="24"/>
  <c r="L71" i="24"/>
  <c r="L72" i="24"/>
  <c r="L73" i="24"/>
  <c r="L74" i="24"/>
  <c r="L75" i="24"/>
  <c r="L76" i="24"/>
  <c r="L77" i="24"/>
  <c r="L78" i="24"/>
  <c r="L79" i="24"/>
  <c r="L80" i="24"/>
  <c r="L81" i="24"/>
  <c r="L3" i="24"/>
  <c r="P4" i="15"/>
  <c r="P5" i="15"/>
  <c r="P6" i="15"/>
  <c r="P7" i="15"/>
  <c r="P8" i="15"/>
  <c r="P9" i="15"/>
  <c r="P10" i="15"/>
  <c r="P11" i="15"/>
  <c r="P12" i="15"/>
  <c r="P13" i="15"/>
  <c r="P14" i="15"/>
  <c r="P15" i="15"/>
  <c r="P16" i="15"/>
  <c r="P17" i="15"/>
  <c r="P18" i="15"/>
  <c r="P19" i="15"/>
  <c r="P20" i="15"/>
  <c r="P21" i="15"/>
  <c r="P22" i="15"/>
  <c r="P23" i="15"/>
  <c r="P24" i="15"/>
  <c r="P25" i="15"/>
  <c r="P26" i="15"/>
  <c r="P27" i="15"/>
  <c r="P28" i="15"/>
  <c r="P29" i="15"/>
  <c r="P30" i="15"/>
  <c r="P31" i="15"/>
  <c r="P32" i="15"/>
  <c r="P33" i="15"/>
  <c r="P34" i="15"/>
  <c r="P35" i="15"/>
  <c r="P36" i="15"/>
  <c r="P37" i="15"/>
  <c r="P38" i="15"/>
  <c r="P39" i="15"/>
  <c r="P40" i="15"/>
  <c r="P41" i="15"/>
  <c r="P42" i="15"/>
  <c r="P43" i="15"/>
  <c r="P44" i="15"/>
  <c r="P45" i="15"/>
  <c r="P46" i="15"/>
  <c r="P47" i="15"/>
  <c r="P48" i="15"/>
  <c r="P49" i="15"/>
  <c r="P50" i="15"/>
  <c r="P51" i="15"/>
  <c r="P52" i="15"/>
  <c r="P53" i="15"/>
  <c r="P54" i="15"/>
  <c r="P55" i="15"/>
  <c r="P56" i="15"/>
  <c r="P57" i="15"/>
  <c r="P58" i="15"/>
  <c r="P59" i="15"/>
  <c r="P60" i="15"/>
  <c r="P61" i="15"/>
  <c r="P62" i="15"/>
  <c r="P63" i="15"/>
  <c r="P64" i="15"/>
  <c r="P65" i="15"/>
  <c r="P66" i="15"/>
  <c r="P67" i="15"/>
  <c r="P68" i="15"/>
  <c r="P69" i="15"/>
  <c r="P70" i="15"/>
  <c r="P71" i="15"/>
  <c r="P72" i="15"/>
  <c r="P73" i="15"/>
  <c r="P74" i="15"/>
  <c r="P75" i="15"/>
  <c r="P76" i="15"/>
  <c r="P77" i="15"/>
  <c r="P78" i="15"/>
  <c r="P79" i="15"/>
  <c r="P80" i="15"/>
  <c r="P81" i="15"/>
  <c r="P82" i="15"/>
  <c r="P83" i="15"/>
  <c r="P84" i="15"/>
  <c r="P85" i="15"/>
  <c r="P86" i="15"/>
  <c r="P87" i="15"/>
  <c r="P88" i="15"/>
  <c r="P89" i="15"/>
  <c r="P90" i="15"/>
  <c r="P91" i="15"/>
  <c r="P92" i="15"/>
  <c r="P93" i="15"/>
  <c r="P94" i="15"/>
  <c r="P95" i="15"/>
  <c r="P96" i="15"/>
  <c r="P97" i="15"/>
  <c r="P98" i="15"/>
  <c r="P99" i="15"/>
  <c r="P100" i="15"/>
  <c r="P101" i="15"/>
  <c r="P102" i="15"/>
  <c r="P103" i="15"/>
  <c r="P104" i="15"/>
  <c r="P105" i="15"/>
  <c r="P106" i="15"/>
  <c r="P107" i="15"/>
  <c r="P108" i="15"/>
  <c r="P3" i="15"/>
  <c r="L4" i="15"/>
  <c r="L5" i="15"/>
  <c r="L6" i="15"/>
  <c r="L7" i="15"/>
  <c r="L8" i="15"/>
  <c r="L9" i="15"/>
  <c r="L10" i="15"/>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L74" i="15"/>
  <c r="L75" i="15"/>
  <c r="L76" i="15"/>
  <c r="L77" i="15"/>
  <c r="L78" i="15"/>
  <c r="L79" i="15"/>
  <c r="L80" i="15"/>
  <c r="L81" i="15"/>
  <c r="L82" i="15"/>
  <c r="L83" i="15"/>
  <c r="L84" i="15"/>
  <c r="L85" i="15"/>
  <c r="L86" i="15"/>
  <c r="L87" i="15"/>
  <c r="L88" i="15"/>
  <c r="L89" i="15"/>
  <c r="L90" i="15"/>
  <c r="L91" i="15"/>
  <c r="L92" i="15"/>
  <c r="L93" i="15"/>
  <c r="L94" i="15"/>
  <c r="L95" i="15"/>
  <c r="L96" i="15"/>
  <c r="L97" i="15"/>
  <c r="L98" i="15"/>
  <c r="L99" i="15"/>
  <c r="L100" i="15"/>
  <c r="L101" i="15"/>
  <c r="L102" i="15"/>
  <c r="L103" i="15"/>
  <c r="L104" i="15"/>
  <c r="L105" i="15"/>
  <c r="L106" i="15"/>
  <c r="L107" i="15"/>
  <c r="L108" i="15"/>
  <c r="L3" i="15"/>
  <c r="P4" i="23"/>
  <c r="P5" i="23"/>
  <c r="P6" i="23"/>
  <c r="P7" i="23"/>
  <c r="P8" i="23"/>
  <c r="P9" i="23"/>
  <c r="P10" i="23"/>
  <c r="P11" i="23"/>
  <c r="P12" i="23"/>
  <c r="P13" i="23"/>
  <c r="P14" i="23"/>
  <c r="P15" i="23"/>
  <c r="P16" i="23"/>
  <c r="P17" i="23"/>
  <c r="P18" i="23"/>
  <c r="P19" i="23"/>
  <c r="P20" i="23"/>
  <c r="P21" i="23"/>
  <c r="P22" i="23"/>
  <c r="P23" i="23"/>
  <c r="P24" i="23"/>
  <c r="P25" i="23"/>
  <c r="P26" i="23"/>
  <c r="P27" i="23"/>
  <c r="P28" i="23"/>
  <c r="P29" i="23"/>
  <c r="P30" i="23"/>
  <c r="P31" i="23"/>
  <c r="P32" i="23"/>
  <c r="P33" i="23"/>
  <c r="P34" i="23"/>
  <c r="P35" i="23"/>
  <c r="P36" i="23"/>
  <c r="P37" i="23"/>
  <c r="P38" i="23"/>
  <c r="P39" i="23"/>
  <c r="P40" i="23"/>
  <c r="P41" i="23"/>
  <c r="P42" i="23"/>
  <c r="P43" i="23"/>
  <c r="P44" i="23"/>
  <c r="P45" i="23"/>
  <c r="P46" i="23"/>
  <c r="P47" i="23"/>
  <c r="P48" i="23"/>
  <c r="P49" i="23"/>
  <c r="P50" i="23"/>
  <c r="P51" i="23"/>
  <c r="P52" i="23"/>
  <c r="P53" i="23"/>
  <c r="P54" i="23"/>
  <c r="P55" i="23"/>
  <c r="P56" i="23"/>
  <c r="P57" i="23"/>
  <c r="P58" i="23"/>
  <c r="P59" i="23"/>
  <c r="P60" i="23"/>
  <c r="P61" i="23"/>
  <c r="P62" i="23"/>
  <c r="P63" i="23"/>
  <c r="P64" i="23"/>
  <c r="P65" i="23"/>
  <c r="P66" i="23"/>
  <c r="P3" i="23"/>
  <c r="L4" i="23"/>
  <c r="L5" i="23"/>
  <c r="L6" i="23"/>
  <c r="L7" i="23"/>
  <c r="L8" i="23"/>
  <c r="L9" i="23"/>
  <c r="L10" i="23"/>
  <c r="L11" i="23"/>
  <c r="L12" i="23"/>
  <c r="L13" i="23"/>
  <c r="L14" i="23"/>
  <c r="L15" i="23"/>
  <c r="L16" i="23"/>
  <c r="L17" i="23"/>
  <c r="L18" i="23"/>
  <c r="L19" i="23"/>
  <c r="L20" i="23"/>
  <c r="L21" i="23"/>
  <c r="L22" i="23"/>
  <c r="L23" i="23"/>
  <c r="L24" i="23"/>
  <c r="L25" i="23"/>
  <c r="L26" i="23"/>
  <c r="L27" i="23"/>
  <c r="L28" i="23"/>
  <c r="L29" i="23"/>
  <c r="L30" i="23"/>
  <c r="L31" i="23"/>
  <c r="L32" i="23"/>
  <c r="L33" i="23"/>
  <c r="L34" i="23"/>
  <c r="L35" i="23"/>
  <c r="L36" i="23"/>
  <c r="L37" i="23"/>
  <c r="L38" i="23"/>
  <c r="L39" i="23"/>
  <c r="L40" i="23"/>
  <c r="L41" i="23"/>
  <c r="L42" i="23"/>
  <c r="L43" i="23"/>
  <c r="L44" i="23"/>
  <c r="L45" i="23"/>
  <c r="L46" i="23"/>
  <c r="L47" i="23"/>
  <c r="L48" i="23"/>
  <c r="L49" i="23"/>
  <c r="L50" i="23"/>
  <c r="L51" i="23"/>
  <c r="L52" i="23"/>
  <c r="L53" i="23"/>
  <c r="L54" i="23"/>
  <c r="L55" i="23"/>
  <c r="L56" i="23"/>
  <c r="L57" i="23"/>
  <c r="L58" i="23"/>
  <c r="L59" i="23"/>
  <c r="L60" i="23"/>
  <c r="L61" i="23"/>
  <c r="L62" i="23"/>
  <c r="L63" i="23"/>
  <c r="L64" i="23"/>
  <c r="L65" i="23"/>
  <c r="L66" i="23"/>
  <c r="L3" i="23"/>
  <c r="P4" i="13"/>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3" i="13"/>
  <c r="L4" i="13"/>
  <c r="L5" i="13"/>
  <c r="L6"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L60" i="13"/>
  <c r="L61" i="13"/>
  <c r="L3" i="13"/>
  <c r="P42" i="12"/>
  <c r="P43" i="12"/>
  <c r="P44" i="12"/>
  <c r="P45" i="12"/>
  <c r="P46" i="12"/>
  <c r="P47" i="12"/>
  <c r="P48" i="12"/>
  <c r="P49" i="12"/>
  <c r="P50" i="12"/>
  <c r="P51" i="12"/>
  <c r="P52" i="12"/>
  <c r="P53" i="12"/>
  <c r="P54" i="12"/>
  <c r="P55" i="12"/>
  <c r="P56" i="12"/>
  <c r="P57" i="12"/>
  <c r="P58" i="12"/>
  <c r="P59" i="12"/>
  <c r="P60" i="12"/>
  <c r="P61" i="12"/>
  <c r="P62" i="12"/>
  <c r="P63" i="12"/>
  <c r="P64" i="12"/>
  <c r="P65" i="12"/>
  <c r="P66" i="12"/>
  <c r="P67" i="12"/>
  <c r="P68" i="12"/>
  <c r="P69" i="12"/>
  <c r="P70" i="12"/>
  <c r="P71" i="12"/>
  <c r="P72" i="12"/>
  <c r="P73" i="12"/>
  <c r="P74" i="12"/>
  <c r="P75" i="12"/>
  <c r="P76" i="12"/>
  <c r="P77" i="12"/>
  <c r="P78" i="12"/>
  <c r="P79" i="12"/>
  <c r="P80" i="12"/>
  <c r="P81" i="12"/>
  <c r="P82" i="12"/>
  <c r="P83" i="12"/>
  <c r="P84" i="12"/>
  <c r="P85" i="12"/>
  <c r="P86" i="12"/>
  <c r="P87" i="12"/>
  <c r="P88" i="12"/>
  <c r="P89" i="12"/>
  <c r="P90" i="12"/>
  <c r="P91" i="12"/>
  <c r="P92" i="12"/>
  <c r="P93" i="12"/>
  <c r="P94" i="12"/>
  <c r="P95" i="12"/>
  <c r="P96" i="12"/>
  <c r="P97" i="12"/>
  <c r="P4" i="12"/>
  <c r="P5" i="12"/>
  <c r="P6" i="12"/>
  <c r="P7" i="12"/>
  <c r="P8" i="12"/>
  <c r="P9" i="12"/>
  <c r="P10" i="12"/>
  <c r="P11" i="12"/>
  <c r="P12" i="12"/>
  <c r="P13" i="12"/>
  <c r="P14"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3" i="12"/>
  <c r="L4" i="12"/>
  <c r="L5" i="12"/>
  <c r="L6" i="12"/>
  <c r="L7" i="12"/>
  <c r="L8" i="12"/>
  <c r="L9" i="12"/>
  <c r="L10" i="12"/>
  <c r="L11" i="12"/>
  <c r="L12" i="12"/>
  <c r="L13" i="12"/>
  <c r="L14" i="12"/>
  <c r="L15" i="12"/>
  <c r="L16" i="12"/>
  <c r="L17" i="12"/>
  <c r="L18" i="12"/>
  <c r="L19" i="12"/>
  <c r="L20" i="12"/>
  <c r="L21" i="12"/>
  <c r="L22" i="12"/>
  <c r="L23" i="12"/>
  <c r="L24" i="12"/>
  <c r="L25" i="12"/>
  <c r="L26" i="12"/>
  <c r="L27" i="12"/>
  <c r="L28" i="12"/>
  <c r="L29" i="12"/>
  <c r="L30" i="12"/>
  <c r="L31" i="12"/>
  <c r="L32" i="12"/>
  <c r="L33" i="12"/>
  <c r="L34" i="12"/>
  <c r="L35" i="12"/>
  <c r="L36" i="12"/>
  <c r="L37" i="12"/>
  <c r="L38" i="12"/>
  <c r="L39" i="12"/>
  <c r="L40" i="12"/>
  <c r="L41" i="12"/>
  <c r="L42" i="12"/>
  <c r="L43" i="12"/>
  <c r="L44" i="12"/>
  <c r="L45" i="12"/>
  <c r="L46" i="12"/>
  <c r="L47" i="12"/>
  <c r="L48" i="12"/>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3" i="12"/>
  <c r="P4" i="11" l="1"/>
  <c r="P5" i="11"/>
  <c r="P6" i="11"/>
  <c r="P7" i="11"/>
  <c r="P8" i="11"/>
  <c r="P9" i="11"/>
  <c r="P10" i="11"/>
  <c r="P11" i="11"/>
  <c r="P12" i="11"/>
  <c r="P13" i="11"/>
  <c r="P14" i="11"/>
  <c r="P15" i="11"/>
  <c r="P16" i="11"/>
  <c r="P17" i="11"/>
  <c r="P18" i="11"/>
  <c r="P19" i="11"/>
  <c r="P20" i="11"/>
  <c r="P21" i="11"/>
  <c r="P22" i="11"/>
  <c r="P23" i="11"/>
  <c r="P24" i="11"/>
  <c r="P25" i="11"/>
  <c r="P26" i="11"/>
  <c r="P27" i="11"/>
  <c r="P28" i="11"/>
  <c r="P29" i="11"/>
  <c r="P30" i="11"/>
  <c r="P31" i="11"/>
  <c r="P32" i="11"/>
  <c r="P33" i="11"/>
  <c r="P34" i="11"/>
  <c r="P35" i="11"/>
  <c r="P36" i="11"/>
  <c r="P37" i="11"/>
  <c r="P38" i="11"/>
  <c r="P39" i="11"/>
  <c r="P40" i="11"/>
  <c r="P41" i="11"/>
  <c r="P42" i="11"/>
  <c r="P43" i="11"/>
  <c r="P44" i="11"/>
  <c r="P45" i="11"/>
  <c r="P46" i="11"/>
  <c r="P47" i="11"/>
  <c r="P48" i="11"/>
  <c r="P49" i="11"/>
  <c r="P50" i="11"/>
  <c r="P51" i="11"/>
  <c r="P52" i="11"/>
  <c r="P53" i="11"/>
  <c r="P54" i="11"/>
  <c r="P55" i="11"/>
  <c r="P56" i="11"/>
  <c r="P57" i="11"/>
  <c r="P58" i="11"/>
  <c r="P59" i="11"/>
  <c r="P60" i="11"/>
  <c r="P61" i="11"/>
  <c r="P62" i="11"/>
  <c r="P63" i="11"/>
  <c r="P64" i="11"/>
  <c r="P65" i="11"/>
  <c r="P66" i="11"/>
  <c r="P67" i="11"/>
  <c r="P68" i="11"/>
  <c r="P69" i="11"/>
  <c r="P70" i="11"/>
  <c r="P71" i="11"/>
  <c r="P72" i="11"/>
  <c r="P73" i="11"/>
  <c r="P74" i="11"/>
  <c r="P75" i="11"/>
  <c r="P76" i="11"/>
  <c r="P77" i="11"/>
  <c r="P78" i="11"/>
  <c r="P79" i="11"/>
  <c r="P80" i="11"/>
  <c r="P81" i="11"/>
  <c r="P82" i="11"/>
  <c r="P83" i="11"/>
  <c r="P84" i="11"/>
  <c r="P85" i="11"/>
  <c r="P86" i="11"/>
  <c r="P87" i="11"/>
  <c r="P88" i="11"/>
  <c r="P89" i="11"/>
  <c r="P90" i="11"/>
  <c r="P91" i="11"/>
  <c r="P92" i="11"/>
  <c r="P93" i="11"/>
  <c r="P94" i="11"/>
  <c r="P95" i="11"/>
  <c r="P96" i="11"/>
  <c r="P97" i="11"/>
  <c r="P98" i="11"/>
  <c r="P99" i="11"/>
  <c r="P100" i="11"/>
  <c r="P101" i="11"/>
  <c r="P102" i="11"/>
  <c r="P103" i="11"/>
  <c r="P104" i="11"/>
  <c r="P105" i="11"/>
  <c r="P106" i="11"/>
  <c r="P107" i="11"/>
  <c r="P3" i="11"/>
  <c r="L4" i="11"/>
  <c r="L5" i="11"/>
  <c r="L6" i="11"/>
  <c r="L7" i="11"/>
  <c r="L8" i="11"/>
  <c r="L9" i="11"/>
  <c r="L10" i="11"/>
  <c r="L11" i="11"/>
  <c r="L12" i="11"/>
  <c r="L13" i="11"/>
  <c r="L14" i="11"/>
  <c r="L15" i="1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42" i="11"/>
  <c r="L43" i="11"/>
  <c r="L44" i="11"/>
  <c r="L45" i="11"/>
  <c r="L46" i="11"/>
  <c r="L47" i="11"/>
  <c r="L48" i="11"/>
  <c r="L49" i="11"/>
  <c r="L50" i="11"/>
  <c r="L51" i="11"/>
  <c r="L52" i="11"/>
  <c r="L53" i="11"/>
  <c r="L54"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95" i="11"/>
  <c r="L96" i="11"/>
  <c r="L97" i="11"/>
  <c r="L98" i="11"/>
  <c r="L99" i="11"/>
  <c r="L100" i="11"/>
  <c r="L101" i="11"/>
  <c r="L102" i="11"/>
  <c r="L103" i="11"/>
  <c r="L104" i="11"/>
  <c r="L105" i="11"/>
  <c r="L106" i="11"/>
  <c r="L107" i="11"/>
  <c r="L3" i="11"/>
  <c r="L99" i="10" l="1"/>
  <c r="L100" i="10"/>
  <c r="L101" i="10"/>
  <c r="L102" i="10"/>
  <c r="L103" i="10"/>
  <c r="L104" i="10"/>
  <c r="L105" i="10"/>
  <c r="L106" i="10"/>
  <c r="L107" i="10"/>
  <c r="L108" i="10"/>
  <c r="L109" i="10"/>
  <c r="L110" i="10"/>
  <c r="L111" i="10"/>
  <c r="L112" i="10"/>
  <c r="L113" i="10"/>
  <c r="L114" i="10"/>
  <c r="L115" i="10"/>
  <c r="L116" i="10"/>
  <c r="L117" i="10"/>
  <c r="L118" i="10"/>
  <c r="L119" i="10"/>
  <c r="L120" i="10"/>
  <c r="L121" i="10"/>
  <c r="L122" i="10"/>
  <c r="L123" i="10"/>
  <c r="L124" i="10"/>
  <c r="L125" i="10"/>
  <c r="L126" i="10"/>
  <c r="L127" i="10"/>
  <c r="L128" i="10"/>
  <c r="L129" i="10"/>
  <c r="L130" i="10"/>
  <c r="L131" i="10"/>
  <c r="L132" i="10"/>
  <c r="L133" i="10"/>
  <c r="L134" i="10"/>
  <c r="L135" i="10"/>
  <c r="P4" i="10"/>
  <c r="P5" i="10"/>
  <c r="P6" i="10"/>
  <c r="P7" i="10"/>
  <c r="P8" i="10"/>
  <c r="P9" i="10"/>
  <c r="P10" i="10"/>
  <c r="P11" i="10"/>
  <c r="P12" i="10"/>
  <c r="P13" i="10"/>
  <c r="P14" i="10"/>
  <c r="P15" i="10"/>
  <c r="P16" i="10"/>
  <c r="P17" i="10"/>
  <c r="P18" i="10"/>
  <c r="P19" i="10"/>
  <c r="P20" i="10"/>
  <c r="P21" i="10"/>
  <c r="P22" i="10"/>
  <c r="P23" i="10"/>
  <c r="P24" i="10"/>
  <c r="P25" i="10"/>
  <c r="P26" i="10"/>
  <c r="P27" i="10"/>
  <c r="P28" i="10"/>
  <c r="P29" i="10"/>
  <c r="P30" i="10"/>
  <c r="P31" i="10"/>
  <c r="P32" i="10"/>
  <c r="P33" i="10"/>
  <c r="P34" i="10"/>
  <c r="P35" i="10"/>
  <c r="P36" i="10"/>
  <c r="P37" i="10"/>
  <c r="P38" i="10"/>
  <c r="P39" i="10"/>
  <c r="P40" i="10"/>
  <c r="P41" i="10"/>
  <c r="P42" i="10"/>
  <c r="P43" i="10"/>
  <c r="P44" i="10"/>
  <c r="P45" i="10"/>
  <c r="P46" i="10"/>
  <c r="P47" i="10"/>
  <c r="P48" i="10"/>
  <c r="P49" i="10"/>
  <c r="P50" i="10"/>
  <c r="P51" i="10"/>
  <c r="P52" i="10"/>
  <c r="P53" i="10"/>
  <c r="P54" i="10"/>
  <c r="P55" i="10"/>
  <c r="P56" i="10"/>
  <c r="P57" i="10"/>
  <c r="P58" i="10"/>
  <c r="P59" i="10"/>
  <c r="P60" i="10"/>
  <c r="P61" i="10"/>
  <c r="P62" i="10"/>
  <c r="P63" i="10"/>
  <c r="P64" i="10"/>
  <c r="P65" i="10"/>
  <c r="P66" i="10"/>
  <c r="P67" i="10"/>
  <c r="P68" i="10"/>
  <c r="P69" i="10"/>
  <c r="P70" i="10"/>
  <c r="P71" i="10"/>
  <c r="P72" i="10"/>
  <c r="P73" i="10"/>
  <c r="P74" i="10"/>
  <c r="P75" i="10"/>
  <c r="P76" i="10"/>
  <c r="P77" i="10"/>
  <c r="P78" i="10"/>
  <c r="P79" i="10"/>
  <c r="P80" i="10"/>
  <c r="P81" i="10"/>
  <c r="P82" i="10"/>
  <c r="P83" i="10"/>
  <c r="P84" i="10"/>
  <c r="P85" i="10"/>
  <c r="P86" i="10"/>
  <c r="P87" i="10"/>
  <c r="P88" i="10"/>
  <c r="P89" i="10"/>
  <c r="P90" i="10"/>
  <c r="P91" i="10"/>
  <c r="P92" i="10"/>
  <c r="P93" i="10"/>
  <c r="P94" i="10"/>
  <c r="P95" i="10"/>
  <c r="P96" i="10"/>
  <c r="P97" i="10"/>
  <c r="P98" i="10"/>
  <c r="P99" i="10"/>
  <c r="P100" i="10"/>
  <c r="P101" i="10"/>
  <c r="P102" i="10"/>
  <c r="P103" i="10"/>
  <c r="P104" i="10"/>
  <c r="P105" i="10"/>
  <c r="P106" i="10"/>
  <c r="P107" i="10"/>
  <c r="P108" i="10"/>
  <c r="P109" i="10"/>
  <c r="P110" i="10"/>
  <c r="P111" i="10"/>
  <c r="P112" i="10"/>
  <c r="P113" i="10"/>
  <c r="P114" i="10"/>
  <c r="P115" i="10"/>
  <c r="P116" i="10"/>
  <c r="P117" i="10"/>
  <c r="P118" i="10"/>
  <c r="P119" i="10"/>
  <c r="P120" i="10"/>
  <c r="P121" i="10"/>
  <c r="P122" i="10"/>
  <c r="P123" i="10"/>
  <c r="P124" i="10"/>
  <c r="P125" i="10"/>
  <c r="P126" i="10"/>
  <c r="P127" i="10"/>
  <c r="P128" i="10"/>
  <c r="P129" i="10"/>
  <c r="P130" i="10"/>
  <c r="P131" i="10"/>
  <c r="P132" i="10"/>
  <c r="P133" i="10"/>
  <c r="P134" i="10"/>
  <c r="P135" i="10"/>
  <c r="P3" i="10"/>
  <c r="L4" i="10"/>
  <c r="L5" i="10"/>
  <c r="L6" i="10"/>
  <c r="L7" i="10"/>
  <c r="L8" i="10"/>
  <c r="L9" i="10"/>
  <c r="L10" i="10"/>
  <c r="L11" i="10"/>
  <c r="L12" i="10"/>
  <c r="L13" i="10"/>
  <c r="L14" i="10"/>
  <c r="L15" i="10"/>
  <c r="L16" i="10"/>
  <c r="L17" i="10"/>
  <c r="L18" i="10"/>
  <c r="L19" i="10"/>
  <c r="L20" i="10"/>
  <c r="L21" i="10"/>
  <c r="L22" i="10"/>
  <c r="L23" i="10"/>
  <c r="L24" i="10"/>
  <c r="L25" i="10"/>
  <c r="L26" i="10"/>
  <c r="L27" i="10"/>
  <c r="L28" i="10"/>
  <c r="L29" i="10"/>
  <c r="L30" i="10"/>
  <c r="L31" i="10"/>
  <c r="L32" i="10"/>
  <c r="L33" i="10"/>
  <c r="L34" i="10"/>
  <c r="L35" i="10"/>
  <c r="L36" i="10"/>
  <c r="L37" i="10"/>
  <c r="L38" i="10"/>
  <c r="L39" i="10"/>
  <c r="L40" i="10"/>
  <c r="L41" i="10"/>
  <c r="L42" i="10"/>
  <c r="L43" i="10"/>
  <c r="L44" i="10"/>
  <c r="L45"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L71" i="10"/>
  <c r="L72" i="10"/>
  <c r="L73" i="10"/>
  <c r="L74" i="10"/>
  <c r="L75" i="10"/>
  <c r="L76" i="10"/>
  <c r="L77" i="10"/>
  <c r="L78" i="10"/>
  <c r="L79" i="10"/>
  <c r="L80" i="10"/>
  <c r="L81" i="10"/>
  <c r="L82" i="10"/>
  <c r="L83" i="10"/>
  <c r="L84" i="10"/>
  <c r="L85" i="10"/>
  <c r="L86" i="10"/>
  <c r="L87" i="10"/>
  <c r="L88" i="10"/>
  <c r="L89" i="10"/>
  <c r="L90" i="10"/>
  <c r="L91" i="10"/>
  <c r="L92" i="10"/>
  <c r="L93" i="10"/>
  <c r="L94" i="10"/>
  <c r="L95" i="10"/>
  <c r="L96" i="10"/>
  <c r="L97" i="10"/>
  <c r="L98" i="10"/>
  <c r="L3" i="10"/>
  <c r="P4" i="25"/>
  <c r="P5" i="25"/>
  <c r="P6" i="25"/>
  <c r="P7" i="25"/>
  <c r="P8" i="25"/>
  <c r="P9" i="25"/>
  <c r="P10" i="25"/>
  <c r="P3" i="25"/>
  <c r="L4" i="25"/>
  <c r="L5" i="25"/>
  <c r="L6" i="25"/>
  <c r="L7" i="25"/>
  <c r="L8" i="25"/>
  <c r="L9" i="25"/>
  <c r="L10" i="25"/>
  <c r="L3" i="25"/>
  <c r="P4" i="9"/>
  <c r="P5" i="9"/>
  <c r="P6" i="9"/>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3" i="9"/>
  <c r="L4" i="9"/>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3" i="9"/>
  <c r="P4" i="21" l="1"/>
  <c r="P5" i="21"/>
  <c r="P6" i="21"/>
  <c r="P7" i="21"/>
  <c r="P8" i="21"/>
  <c r="P9" i="21"/>
  <c r="P10" i="21"/>
  <c r="P11" i="21"/>
  <c r="P12" i="21"/>
  <c r="P13" i="21"/>
  <c r="P14" i="21"/>
  <c r="P15" i="21"/>
  <c r="P16" i="21"/>
  <c r="P17" i="21"/>
  <c r="P18" i="21"/>
  <c r="P19" i="21"/>
  <c r="P20" i="21"/>
  <c r="P21" i="21"/>
  <c r="P22" i="21"/>
  <c r="P23" i="21"/>
  <c r="P24" i="21"/>
  <c r="P25" i="21"/>
  <c r="P26" i="21"/>
  <c r="P27" i="21"/>
  <c r="P28" i="21"/>
  <c r="P29" i="21"/>
  <c r="P30" i="21"/>
  <c r="P31" i="21"/>
  <c r="P32" i="21"/>
  <c r="P33" i="21"/>
  <c r="P34" i="21"/>
  <c r="P35" i="21"/>
  <c r="P36" i="21"/>
  <c r="P37" i="21"/>
  <c r="P38" i="21"/>
  <c r="P39" i="21"/>
  <c r="P40" i="21"/>
  <c r="P41" i="21"/>
  <c r="P42" i="21"/>
  <c r="P43" i="21"/>
  <c r="P44" i="21"/>
  <c r="P45" i="21"/>
  <c r="P46" i="21"/>
  <c r="P47" i="21"/>
  <c r="P48" i="21"/>
  <c r="P49" i="21"/>
  <c r="P50" i="21"/>
  <c r="P51" i="21"/>
  <c r="P52" i="21"/>
  <c r="P53" i="21"/>
  <c r="P54" i="21"/>
  <c r="P55" i="21"/>
  <c r="P56" i="21"/>
  <c r="P57" i="21"/>
  <c r="P58" i="21"/>
  <c r="P59" i="21"/>
  <c r="P60" i="21"/>
  <c r="P61" i="21"/>
  <c r="P62" i="21"/>
  <c r="P63" i="21"/>
  <c r="P64" i="21"/>
  <c r="P65" i="21"/>
  <c r="P66" i="21"/>
  <c r="P67" i="21"/>
  <c r="P68" i="21"/>
  <c r="P69" i="21"/>
  <c r="P70" i="21"/>
  <c r="P71" i="21"/>
  <c r="P72" i="21"/>
  <c r="P73" i="21"/>
  <c r="P74" i="21"/>
  <c r="P75" i="21"/>
  <c r="P76" i="21"/>
  <c r="P77" i="21"/>
  <c r="P78" i="21"/>
  <c r="P79" i="21"/>
  <c r="P80" i="21"/>
  <c r="P81" i="21"/>
  <c r="P82" i="21"/>
  <c r="P83" i="21"/>
  <c r="P84" i="21"/>
  <c r="P85" i="21"/>
  <c r="P86" i="21"/>
  <c r="P87" i="21"/>
  <c r="P88" i="21"/>
  <c r="P89" i="21"/>
  <c r="P90" i="21"/>
  <c r="P91" i="21"/>
  <c r="P92" i="21"/>
  <c r="P93" i="21"/>
  <c r="P94" i="21"/>
  <c r="P95" i="21"/>
  <c r="P96" i="21"/>
  <c r="P97" i="21"/>
  <c r="P98" i="21"/>
  <c r="P99" i="21"/>
  <c r="P100" i="21"/>
  <c r="P101" i="21"/>
  <c r="P102" i="21"/>
  <c r="P103" i="21"/>
  <c r="P104" i="21"/>
  <c r="P105" i="21"/>
  <c r="P106" i="21"/>
  <c r="P107" i="21"/>
  <c r="P108" i="21"/>
  <c r="P109" i="21"/>
  <c r="P110" i="21"/>
  <c r="P111" i="21"/>
  <c r="P112" i="21"/>
  <c r="P3" i="21"/>
  <c r="L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83" i="21"/>
  <c r="L84" i="21"/>
  <c r="L85" i="21"/>
  <c r="L86" i="21"/>
  <c r="L87" i="21"/>
  <c r="L88" i="21"/>
  <c r="L89" i="21"/>
  <c r="L90" i="21"/>
  <c r="L91" i="21"/>
  <c r="L92" i="21"/>
  <c r="L93" i="21"/>
  <c r="L94" i="21"/>
  <c r="L95" i="21"/>
  <c r="L96" i="21"/>
  <c r="L97" i="21"/>
  <c r="L98" i="21"/>
  <c r="L99" i="21"/>
  <c r="L100" i="21"/>
  <c r="L101" i="21"/>
  <c r="L102" i="21"/>
  <c r="L103" i="21"/>
  <c r="L104" i="21"/>
  <c r="L105" i="21"/>
  <c r="L106" i="21"/>
  <c r="L107" i="21"/>
  <c r="L108" i="21"/>
  <c r="L109" i="21"/>
  <c r="L110" i="21"/>
  <c r="L111" i="21"/>
  <c r="L112" i="21"/>
  <c r="L3" i="21"/>
  <c r="P4" i="7"/>
  <c r="P5" i="7"/>
  <c r="P6" i="7"/>
  <c r="P7" i="7"/>
  <c r="P8" i="7"/>
  <c r="P9" i="7"/>
  <c r="P10" i="7"/>
  <c r="P11" i="7"/>
  <c r="P12" i="7"/>
  <c r="P13" i="7"/>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85" i="7"/>
  <c r="P86" i="7"/>
  <c r="P87" i="7"/>
  <c r="P88" i="7"/>
  <c r="P89" i="7"/>
  <c r="P90" i="7"/>
  <c r="P91" i="7"/>
  <c r="P92" i="7"/>
  <c r="P93" i="7"/>
  <c r="P94" i="7"/>
  <c r="P95" i="7"/>
  <c r="P96" i="7"/>
  <c r="P97" i="7"/>
  <c r="P98" i="7"/>
  <c r="P99" i="7"/>
  <c r="P100" i="7"/>
  <c r="P101" i="7"/>
  <c r="P102" i="7"/>
  <c r="P103" i="7"/>
  <c r="P104" i="7"/>
  <c r="P105" i="7"/>
  <c r="P106" i="7"/>
  <c r="P107" i="7"/>
  <c r="P108" i="7"/>
  <c r="P109" i="7"/>
  <c r="P110" i="7"/>
  <c r="P111" i="7"/>
  <c r="P3" i="7"/>
  <c r="L4"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3" i="7"/>
  <c r="P149" i="6"/>
  <c r="P150" i="6"/>
  <c r="P4" i="6"/>
  <c r="P5"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51" i="6"/>
  <c r="P152" i="6"/>
  <c r="P153" i="6"/>
  <c r="P3" i="6"/>
  <c r="L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3" i="6"/>
  <c r="P4" i="5" l="1"/>
  <c r="P5"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3" i="5"/>
  <c r="L4"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3" i="5"/>
  <c r="P4" i="4"/>
  <c r="P5" i="4"/>
  <c r="P6" i="4"/>
  <c r="P7" i="4"/>
  <c r="P8" i="4"/>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05" i="4"/>
  <c r="P106" i="4"/>
  <c r="P3" i="4"/>
  <c r="L4" i="4"/>
  <c r="L5"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3" i="4"/>
  <c r="AA7" i="27"/>
  <c r="AA8" i="27"/>
  <c r="AA10" i="27"/>
  <c r="AA11" i="27"/>
  <c r="AA12" i="27"/>
  <c r="AA14" i="27"/>
  <c r="AA15" i="27"/>
  <c r="AA16" i="27"/>
  <c r="AA17" i="27"/>
  <c r="AA18" i="27"/>
  <c r="AA19" i="27"/>
  <c r="AA20" i="27"/>
  <c r="AA21" i="27"/>
  <c r="AA22" i="27"/>
  <c r="AA23" i="27"/>
  <c r="P4" i="3"/>
  <c r="P5" i="3"/>
  <c r="P6" i="3"/>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3" i="3"/>
  <c r="L4" i="3"/>
  <c r="L5" i="3"/>
  <c r="L6" i="3"/>
  <c r="L7" i="3"/>
  <c r="L8" i="3"/>
  <c r="L9" i="3"/>
  <c r="L10"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L45" i="3"/>
  <c r="L46" i="3"/>
  <c r="L47" i="3"/>
  <c r="L48" i="3"/>
  <c r="L49" i="3"/>
  <c r="L50" i="3"/>
  <c r="L51" i="3"/>
  <c r="L3" i="3"/>
  <c r="C51" i="3"/>
  <c r="C50" i="3"/>
  <c r="C49" i="3"/>
  <c r="C48" i="3"/>
  <c r="C47" i="3"/>
  <c r="C46" i="3"/>
  <c r="C45" i="3"/>
  <c r="C44" i="3"/>
  <c r="C43" i="3"/>
  <c r="C42" i="3"/>
  <c r="C36" i="3"/>
  <c r="C35" i="3"/>
  <c r="C34" i="3"/>
  <c r="C33" i="3"/>
  <c r="C31" i="3"/>
  <c r="C30" i="3"/>
  <c r="C29" i="3"/>
  <c r="C28" i="3"/>
  <c r="C27" i="3"/>
  <c r="C26" i="3"/>
  <c r="C24" i="3"/>
  <c r="C23" i="3"/>
  <c r="C22" i="3"/>
  <c r="C21" i="3"/>
  <c r="C20" i="3"/>
  <c r="C19" i="3"/>
  <c r="K11" i="3"/>
  <c r="L11" i="3" s="1"/>
  <c r="AA6" i="27"/>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3" i="2"/>
  <c r="L4" i="2"/>
  <c r="L5" i="2"/>
  <c r="L6" i="2"/>
  <c r="L7"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3" i="2"/>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3"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3" i="1"/>
  <c r="AD23" i="27" l="1"/>
  <c r="AD24" i="27"/>
  <c r="W23" i="27" l="1"/>
  <c r="W22" i="27"/>
  <c r="W21" i="27"/>
  <c r="W20" i="27"/>
  <c r="W19" i="27"/>
  <c r="W18" i="27"/>
  <c r="W17" i="27"/>
  <c r="W16" i="27"/>
  <c r="W15" i="27"/>
  <c r="W14" i="27"/>
  <c r="W13" i="27"/>
  <c r="W12" i="27"/>
  <c r="W11" i="27"/>
  <c r="W10" i="27"/>
  <c r="W9" i="27"/>
  <c r="W8" i="27"/>
  <c r="W7" i="27"/>
  <c r="W6" i="27"/>
  <c r="W5" i="27"/>
  <c r="U24" i="27"/>
  <c r="T24" i="27"/>
  <c r="S24" i="27"/>
  <c r="R24" i="27"/>
  <c r="Q24" i="27"/>
  <c r="P24" i="27"/>
  <c r="O24" i="27"/>
  <c r="N24" i="27"/>
  <c r="M24" i="27"/>
  <c r="L24" i="27"/>
  <c r="K24" i="27"/>
  <c r="J24" i="27"/>
  <c r="I24" i="27"/>
  <c r="H24" i="27"/>
  <c r="G24" i="27"/>
  <c r="F24" i="27"/>
  <c r="E24" i="27"/>
  <c r="D24" i="27"/>
  <c r="C24" i="27"/>
  <c r="V24" i="27"/>
  <c r="W25" i="27" l="1"/>
  <c r="AD18" i="27" l="1"/>
  <c r="AD22" i="27"/>
  <c r="AA25" i="27" l="1"/>
  <c r="AC25" i="27"/>
  <c r="AD21" i="27"/>
  <c r="AD20" i="27"/>
  <c r="AD19" i="27"/>
  <c r="AD17" i="27"/>
  <c r="AD16" i="27"/>
  <c r="AD15" i="27"/>
  <c r="AD14" i="27"/>
  <c r="AD13" i="27"/>
  <c r="AD12" i="27"/>
  <c r="AD11" i="27"/>
  <c r="AD10" i="27"/>
  <c r="AD9" i="27"/>
  <c r="AB25" i="27" s="1"/>
  <c r="AD8" i="27"/>
  <c r="AD7" i="27"/>
  <c r="AD6" i="27"/>
  <c r="AD5" i="27"/>
  <c r="AD25" i="27" l="1"/>
</calcChain>
</file>

<file path=xl/comments1.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 xml:space="preserve">
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 xml:space="preserve">
INDICAR OBSERVACIONES, DESVIACIONES, AVANCES, RETRASOS Y ACCIONES DE MEJORA DE LA APT</t>
        </r>
        <r>
          <rPr>
            <sz val="9"/>
            <color indexed="81"/>
            <rFont val="Tahoma"/>
            <family val="2"/>
          </rPr>
          <t xml:space="preserve">
</t>
        </r>
      </text>
    </comment>
  </commentList>
</comments>
</file>

<file path=xl/comments10.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1.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2.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3.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4.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5.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6.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7.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8.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19.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2.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20.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3.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4.xml><?xml version="1.0" encoding="utf-8"?>
<comments xmlns="http://schemas.openxmlformats.org/spreadsheetml/2006/main">
  <authors>
    <author>CRISTIAN GIRALDO</author>
    <author>Carlos Andres Orejuela Parra</author>
    <author>Centros Locales</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 ref="B3" authorId="2" shapeId="0">
      <text>
        <r>
          <rPr>
            <b/>
            <sz val="9"/>
            <color indexed="81"/>
            <rFont val="Tahoma"/>
            <family val="2"/>
          </rPr>
          <t>Centros Locales:</t>
        </r>
        <r>
          <rPr>
            <sz val="9"/>
            <color indexed="81"/>
            <rFont val="Tahoma"/>
            <family val="2"/>
          </rPr>
          <t xml:space="preserve">
</t>
        </r>
      </text>
    </comment>
  </commentList>
</comments>
</file>

<file path=xl/comments5.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6.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7.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8.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comments9.xml><?xml version="1.0" encoding="utf-8"?>
<comments xmlns="http://schemas.openxmlformats.org/spreadsheetml/2006/main">
  <authors>
    <author>CRISTIAN GIRALDO</author>
    <author>Carlos Andres Orejuela Parra</author>
  </authors>
  <commentList>
    <comment ref="B2" authorId="0" shapeId="0">
      <text>
        <r>
          <rPr>
            <b/>
            <sz val="9"/>
            <color indexed="81"/>
            <rFont val="Tahoma"/>
            <family val="2"/>
          </rPr>
          <t>DD-MM-AA</t>
        </r>
      </text>
    </comment>
    <comment ref="D2" authorId="1" shapeId="0">
      <text>
        <r>
          <rPr>
            <b/>
            <sz val="9"/>
            <color indexed="81"/>
            <rFont val="Tahoma"/>
            <family val="2"/>
          </rPr>
          <t>SELCCIONAR LA ACTIVIDAD ORIGEN DEL COMPROMISO PARA INTERVENIR</t>
        </r>
      </text>
    </comment>
    <comment ref="F2" authorId="1" shapeId="0">
      <text>
        <r>
          <rPr>
            <b/>
            <sz val="9"/>
            <color indexed="81"/>
            <rFont val="Tahoma"/>
            <family val="2"/>
          </rPr>
          <t>INDICAR LOS TEMAS A INTERVENIR DE ACUERDO AL PIP</t>
        </r>
        <r>
          <rPr>
            <sz val="9"/>
            <color indexed="81"/>
            <rFont val="Tahoma"/>
            <family val="2"/>
          </rPr>
          <t xml:space="preserve">
</t>
        </r>
      </text>
    </comment>
    <comment ref="I2" authorId="1" shapeId="0">
      <text>
        <r>
          <rPr>
            <b/>
            <sz val="9"/>
            <color indexed="81"/>
            <rFont val="Tahoma"/>
            <family val="2"/>
          </rPr>
          <t>SELECCIONAR DE LISTA DESPLEGABLE</t>
        </r>
        <r>
          <rPr>
            <sz val="9"/>
            <color indexed="81"/>
            <rFont val="Tahoma"/>
            <family val="2"/>
          </rPr>
          <t xml:space="preserve">
</t>
        </r>
      </text>
    </comment>
    <comment ref="J2" authorId="1" shapeId="0">
      <text>
        <r>
          <rPr>
            <b/>
            <sz val="9"/>
            <color indexed="81"/>
            <rFont val="Tahoma"/>
            <family val="2"/>
          </rPr>
          <t>DD-MM-AA, FECHA DE INICIO DE EJECUCIÓN ACTIVIDADES APT</t>
        </r>
      </text>
    </comment>
    <comment ref="K2" authorId="1" shapeId="0">
      <text>
        <r>
          <rPr>
            <b/>
            <sz val="9"/>
            <color indexed="81"/>
            <rFont val="Tahoma"/>
            <family val="2"/>
          </rPr>
          <t>DD-MM-AA, FECHA ESPERADA DE TERMINACIÓN DE ACTIVIDADES APT</t>
        </r>
      </text>
    </comment>
    <comment ref="N2" authorId="1" shapeId="0">
      <text>
        <r>
          <rPr>
            <b/>
            <sz val="9"/>
            <color indexed="81"/>
            <rFont val="Tahoma"/>
            <family val="2"/>
          </rPr>
          <t>SELECCIONAR EL ESTADO DE AVANCE APT</t>
        </r>
        <r>
          <rPr>
            <sz val="9"/>
            <color indexed="81"/>
            <rFont val="Tahoma"/>
            <family val="2"/>
          </rPr>
          <t xml:space="preserve">
</t>
        </r>
      </text>
    </comment>
    <comment ref="O2" authorId="1" shapeId="0">
      <text>
        <r>
          <rPr>
            <b/>
            <sz val="9"/>
            <color indexed="81"/>
            <rFont val="Tahoma"/>
            <family val="2"/>
          </rPr>
          <t>DD-MM-AA; FECHA DE FINALIZACIÓN DE EJECUCION APT</t>
        </r>
        <r>
          <rPr>
            <sz val="9"/>
            <color indexed="81"/>
            <rFont val="Tahoma"/>
            <family val="2"/>
          </rPr>
          <t xml:space="preserve">
</t>
        </r>
      </text>
    </comment>
    <comment ref="Q2" authorId="1" shapeId="0">
      <text>
        <r>
          <rPr>
            <b/>
            <sz val="9"/>
            <color indexed="81"/>
            <rFont val="Tahoma"/>
            <family val="2"/>
          </rPr>
          <t>INDICAR LAS ACCIONES DESAROLLADAS, (FECHA, ACTIVIDAD) DE ACUERDO AL ESTADO REPORTADO</t>
        </r>
        <r>
          <rPr>
            <sz val="9"/>
            <color indexed="81"/>
            <rFont val="Tahoma"/>
            <family val="2"/>
          </rPr>
          <t xml:space="preserve">
</t>
        </r>
      </text>
    </comment>
    <comment ref="R2" authorId="1" shapeId="0">
      <text>
        <r>
          <rPr>
            <b/>
            <sz val="9"/>
            <color indexed="81"/>
            <rFont val="Tahoma"/>
            <family val="2"/>
          </rPr>
          <t>MENCIONAR LA DOCUMENTACIÓN SOPORTE DE ACUERDO AL SEGUIMIENTO</t>
        </r>
      </text>
    </comment>
    <comment ref="S2" authorId="1" shapeId="0">
      <text>
        <r>
          <rPr>
            <b/>
            <sz val="9"/>
            <color indexed="81"/>
            <rFont val="Tahoma"/>
            <family val="2"/>
          </rPr>
          <t>INDICAR OBSERVACIONES, DESVIACIONES, AVANCES, RETRASOS Y ACCIONES DE MEJORA DE LA APT</t>
        </r>
        <r>
          <rPr>
            <sz val="9"/>
            <color indexed="81"/>
            <rFont val="Tahoma"/>
            <family val="2"/>
          </rPr>
          <t xml:space="preserve">
</t>
        </r>
      </text>
    </comment>
  </commentList>
</comments>
</file>

<file path=xl/sharedStrings.xml><?xml version="1.0" encoding="utf-8"?>
<sst xmlns="http://schemas.openxmlformats.org/spreadsheetml/2006/main" count="21077" uniqueCount="4980">
  <si>
    <t>N.</t>
  </si>
  <si>
    <t>FECHA</t>
  </si>
  <si>
    <t>COMPROMISO</t>
  </si>
  <si>
    <t xml:space="preserve">RESPONSABLE </t>
  </si>
  <si>
    <t>OBSERVACION</t>
  </si>
  <si>
    <t>SEGURIDAD VIAL</t>
  </si>
  <si>
    <t>MES</t>
  </si>
  <si>
    <t>ACCION GENERADORA APT</t>
  </si>
  <si>
    <t>TEMÁTICA AGENDA PARTICIPATIVA DE TRABAJO (APT)</t>
  </si>
  <si>
    <t>DESCRIPCIÓN ACTIVIDADES AGENDA PARTICIPATIVA DE TRABAJOAPT</t>
  </si>
  <si>
    <t>RESULTADO ESPERADO APT</t>
  </si>
  <si>
    <t>POBLACIÓN OBJETO INTERVENCIÓN APT</t>
  </si>
  <si>
    <t>FECHA INICIO</t>
  </si>
  <si>
    <t>FECHA TERMINACIÓN</t>
  </si>
  <si>
    <t>PLAZO EJECUCIÓN APT</t>
  </si>
  <si>
    <t>ESTADO</t>
  </si>
  <si>
    <t>FECHA DE FINALIZACIÓN APT</t>
  </si>
  <si>
    <t>EJECUCIÓN APT</t>
  </si>
  <si>
    <t>SEGUIMIENTO</t>
  </si>
  <si>
    <t>DOCUMENTACION SOPORTE APT</t>
  </si>
  <si>
    <t>Encuentros Comunitarios</t>
  </si>
  <si>
    <t>Seleccionar</t>
  </si>
  <si>
    <t>Procesos de intervención comunitaria con enfoque local</t>
  </si>
  <si>
    <t>Solicitudes SDM</t>
  </si>
  <si>
    <t>Información y orientación al ciudadano en Puntos de Atención</t>
  </si>
  <si>
    <t>Buzón de sugerencias</t>
  </si>
  <si>
    <t>Reuniones de Participación con la comunidad</t>
  </si>
  <si>
    <t>SEÑALIZACION - IMPLEMENTACIÓN</t>
  </si>
  <si>
    <t>Adultez</t>
  </si>
  <si>
    <t>En Ejecución</t>
  </si>
  <si>
    <t>Recorridos de verificación y visitas técnicas</t>
  </si>
  <si>
    <t>IEP/MAL PARQUEO</t>
  </si>
  <si>
    <t>Ejecutada</t>
  </si>
  <si>
    <t>Gestión CLM</t>
  </si>
  <si>
    <t>OTRAS SOLICITUDES</t>
  </si>
  <si>
    <t>Reuniones interinstitucionales</t>
  </si>
  <si>
    <t>INFORMACION SOBRE SDM</t>
  </si>
  <si>
    <t>Persona Mayor</t>
  </si>
  <si>
    <t>Sin Ejecución</t>
  </si>
  <si>
    <t>AGENDA PARTICIPATIVA DE TRABAJO</t>
  </si>
  <si>
    <t>Infancia</t>
  </si>
  <si>
    <t>Adolescencia</t>
  </si>
  <si>
    <t xml:space="preserve">Comisiones de Movilidad </t>
  </si>
  <si>
    <t>ARREGLO DE VIAS</t>
  </si>
  <si>
    <t>Juventud</t>
  </si>
  <si>
    <t>MANTENIMIENTO A SEÑALES</t>
  </si>
  <si>
    <t>CIERRE VIALES POR EVENTO</t>
  </si>
  <si>
    <t>LGBTI</t>
  </si>
  <si>
    <t>CAMBIO DE SENTIDO</t>
  </si>
  <si>
    <t>Grupos Etnicos</t>
  </si>
  <si>
    <t>Jornadas Informativas</t>
  </si>
  <si>
    <t>SITP</t>
  </si>
  <si>
    <t>Otro</t>
  </si>
  <si>
    <t>Divulgación y Convocatorias</t>
  </si>
  <si>
    <t>RUTAS DE TRANSPORTE</t>
  </si>
  <si>
    <t>Feria de Servicios</t>
  </si>
  <si>
    <t>Talleres formativos y de sensibilización</t>
  </si>
  <si>
    <t>CAPACITACIONES</t>
  </si>
  <si>
    <t>Jornadas lúdico-pedagógicas</t>
  </si>
  <si>
    <t>BICITAXIS Y TRANSPORTE INFORMAL</t>
  </si>
  <si>
    <t>PUENTE PEATONAL</t>
  </si>
  <si>
    <t>ACCIDENTALIDAD</t>
  </si>
  <si>
    <t>PMT</t>
  </si>
  <si>
    <t>BAHIAS</t>
  </si>
  <si>
    <t>REGISTRO DISCAPACIDAD</t>
  </si>
  <si>
    <t>CICLORRRUTAS - USO DE BICICLETA</t>
  </si>
  <si>
    <t>Discapcidad</t>
  </si>
  <si>
    <t>SEMAFORIZACION</t>
  </si>
  <si>
    <t>Audiencia Pública</t>
  </si>
  <si>
    <t>Violencia</t>
  </si>
  <si>
    <t>TRANSMILENIO</t>
  </si>
  <si>
    <t>No</t>
  </si>
  <si>
    <t>CLM</t>
  </si>
  <si>
    <t xml:space="preserve">ACTA </t>
  </si>
  <si>
    <t>ACTA</t>
  </si>
  <si>
    <t>CORREO ELECTRONICO</t>
  </si>
  <si>
    <t xml:space="preserve">EMAIL </t>
  </si>
  <si>
    <t xml:space="preserve">ACTAS </t>
  </si>
  <si>
    <t>SDQS</t>
  </si>
  <si>
    <t>enero</t>
  </si>
  <si>
    <t>Acta</t>
  </si>
  <si>
    <t>Radicado SDQS</t>
  </si>
  <si>
    <t>Correo electronico</t>
  </si>
  <si>
    <t>NA</t>
  </si>
  <si>
    <t>Arreglo de via</t>
  </si>
  <si>
    <t>ENERO</t>
  </si>
  <si>
    <t>REALIZAR JORNADA INFORMATIVA</t>
  </si>
  <si>
    <t>RADICADO</t>
  </si>
  <si>
    <t xml:space="preserve">RADICADO </t>
  </si>
  <si>
    <t>OFICIO</t>
  </si>
  <si>
    <t>Elevar solicitud a la DTI</t>
  </si>
  <si>
    <t xml:space="preserve">Realizar jornada informativa </t>
  </si>
  <si>
    <t>Elevar solicitud a DCV</t>
  </si>
  <si>
    <t xml:space="preserve">NA </t>
  </si>
  <si>
    <t>ING</t>
  </si>
  <si>
    <t>CLM13</t>
  </si>
  <si>
    <t xml:space="preserve">Acta de reunión </t>
  </si>
  <si>
    <t>CLM 13</t>
  </si>
  <si>
    <t>clm</t>
  </si>
  <si>
    <t xml:space="preserve">Acta de recorrido </t>
  </si>
  <si>
    <t>GESTOR Y ORIENTADOR</t>
  </si>
  <si>
    <t>GESTOR</t>
  </si>
  <si>
    <t xml:space="preserve">AGENDA PARTICIPATIVA TERMINADA </t>
  </si>
  <si>
    <t xml:space="preserve">CLM </t>
  </si>
  <si>
    <t>IDU</t>
  </si>
  <si>
    <t>OPERATIVOS DE CONTROL</t>
  </si>
  <si>
    <t xml:space="preserve">INGENIERO DE APOYO </t>
  </si>
  <si>
    <t>Diciembre</t>
  </si>
  <si>
    <t xml:space="preserve">CLM E ING DE APOYO </t>
  </si>
  <si>
    <t>CLM18</t>
  </si>
  <si>
    <t xml:space="preserve">ING APOYO </t>
  </si>
  <si>
    <t xml:space="preserve">DCV </t>
  </si>
  <si>
    <t>CUMPLIR COMPROMISOS</t>
  </si>
  <si>
    <t>CUMPLIR LOS COMPROMISOS CON LA COMUNIDAD</t>
  </si>
  <si>
    <t>MITIGAR LA PROBLEMÁTICA PRESENTE</t>
  </si>
  <si>
    <t xml:space="preserve">CUMPLIR COMPROMISOS </t>
  </si>
  <si>
    <t>ELEVAR SOLICITUD A DTI</t>
  </si>
  <si>
    <t>ELEVAR SOLICITUD A DSVCT</t>
  </si>
  <si>
    <t>Elaborar memorando respuesta de los resultados de la socialización a la DCV</t>
  </si>
  <si>
    <t>LA  INGENIERA DE APOYO EFECTUARA  LA RESPECTIVA SOLICITUD EN EL MES DE MAYO</t>
  </si>
  <si>
    <t>ELABORAR INFORME TÉCNICO</t>
  </si>
  <si>
    <t>REALIZAR TALLER DE SENSIBILIZACION</t>
  </si>
  <si>
    <t>INGENIERO</t>
  </si>
  <si>
    <t xml:space="preserve">CONTRIBUIR EN DAR LA RESPUESTA A LA SOLICITUD DERIVADA DE  ESTA ACTIVIDAD. </t>
  </si>
  <si>
    <t>ING DE APOYO</t>
  </si>
  <si>
    <t>Abril</t>
  </si>
  <si>
    <t>Octubre</t>
  </si>
  <si>
    <t>Noviembre</t>
  </si>
  <si>
    <t>Enero</t>
  </si>
  <si>
    <t>CLM E ING DE APOYO</t>
  </si>
  <si>
    <t xml:space="preserve">ING DE APOYO </t>
  </si>
  <si>
    <t>CLM-ING APOYO</t>
  </si>
  <si>
    <t>CERRADA</t>
  </si>
  <si>
    <t>CUMPLIR CON LOS COMPROMISOS ADQUIRIDOS</t>
  </si>
  <si>
    <t>RADICADO SDQS</t>
  </si>
  <si>
    <t>Programar recorrido de verificación</t>
  </si>
  <si>
    <t>Reducir riesgo de accidentalidad</t>
  </si>
  <si>
    <t>Radicar SDQS</t>
  </si>
  <si>
    <t>CLM-09</t>
  </si>
  <si>
    <t>REALIZAR VISITA TECNICA</t>
  </si>
  <si>
    <t>GRUPO CLM</t>
  </si>
  <si>
    <t xml:space="preserve">CLM E INGENIERO DE APOYO </t>
  </si>
  <si>
    <t>SE REALIZARA JORNADA INFORMATIVA</t>
  </si>
  <si>
    <t xml:space="preserve">CLM 3 </t>
  </si>
  <si>
    <t>Identificar problemática</t>
  </si>
  <si>
    <t>Elevar solicitud a la DSVCT</t>
  </si>
  <si>
    <t>ATENDER SOLICITUD DE LA COMUNIDAD</t>
  </si>
  <si>
    <t>CLM7</t>
  </si>
  <si>
    <t>CLM10</t>
  </si>
  <si>
    <t>MESA DE TRABAJO UNA VEZ ESTE IMMPLEMENTADA LA OBRA, OPERATIVOS DE CONTROL Y JORNADAS INFORMATIVAS EN LA CRA 57 CON 94</t>
  </si>
  <si>
    <t xml:space="preserve">VISITA TECNICA ,SEÑALIZACION </t>
  </si>
  <si>
    <t xml:space="preserve">CLM 17 </t>
  </si>
  <si>
    <t xml:space="preserve">CLM E INGENIERA DE APOYO </t>
  </si>
  <si>
    <t>GENERA RESPUESTA A LA SOLICITUD, DERIVADA DE ESTA ACTIVIDAD</t>
  </si>
  <si>
    <t xml:space="preserve">CLM Y ENTIDADES </t>
  </si>
  <si>
    <t>ORACLE</t>
  </si>
  <si>
    <t xml:space="preserve">CLM Y PLATAFORMA SDQS </t>
  </si>
  <si>
    <t>ACTA Y HERRAMIENTA TECNOLOGICA ORACLE</t>
  </si>
  <si>
    <t>ELEVAR A DTI</t>
  </si>
  <si>
    <t>REALIZAR DIAGNOSTICO Y ACTUALIZAR APLICATIVO ORACLE</t>
  </si>
  <si>
    <t xml:space="preserve">ACTA Y LISTADO COMO EVIDENCIA </t>
  </si>
  <si>
    <t>ACTA, REGISTRO FOTOGRAFICO</t>
  </si>
  <si>
    <t>Acta de desarrollo de la actividad</t>
  </si>
  <si>
    <t xml:space="preserve">RECORRIDO TECNICO POR SOLICITUD DE LA COMUNIDAD </t>
  </si>
  <si>
    <t xml:space="preserve">SOLICITUD DE DE APOYO POR PARTE DEL GRUPO DE BICICLETAS DE LA SDM PARA SENSIBILIZAR A LOS BICIUSUARIOS </t>
  </si>
  <si>
    <t>SOLICITUD DE APOYO PEDAGOGICO A BICIUSUARIOS</t>
  </si>
  <si>
    <t>ACCIONES PEDAGOGICAS</t>
  </si>
  <si>
    <t>SOLICITUD DE RECORRIDO TECNICO EN EL BARRIO EL GUAVIO SOLICITUD DE REDUCTORES DE VELOCIDAD Y CAMBIOS DE SENTIDO VIAL.</t>
  </si>
  <si>
    <t xml:space="preserve">PROGRAMAR RECORRIDOS DE VERIFICACIÓN </t>
  </si>
  <si>
    <t xml:space="preserve">ENTREGAR INFORME DE RESULTADOS EVIDENCIA FISICA DE LAS ACCIONES REALIZADAS EN PEDAGOGIA MESA DE PACTOS. </t>
  </si>
  <si>
    <t xml:space="preserve">REALIZAR INFORME </t>
  </si>
  <si>
    <t xml:space="preserve">REALIZAR RECORRIDO DE VERIFICACIÓN PARA DETERMINAR LA DEMARCACIÓN SECTOR SAN CARLOS Y PROGRAMAR MESA DE TRABAJO </t>
  </si>
  <si>
    <t xml:space="preserve">DESDE EL CENTRO LOCAL DE MOVILIDAD DIRECCIONAR LAS SOLICITUDES  A LAS ENTIDADES PERTINENTES Y 2. SOLICITAR LOS OPERATIVOS DE CONTROL MEDIANTE LA HERRAMIENTA SDQS </t>
  </si>
  <si>
    <t xml:space="preserve">1. LISTADO DE SOLICITUDES DE SEÑALIZACIÓN, ENVIAR A DCV, POR MEDIO DE INGENIERA LAURA. 2. VISITAR SECTOR SAN CARLOS-ZONA DE MUEBLES </t>
  </si>
  <si>
    <t xml:space="preserve">A TRAVÉS DE ESTAS APT, SE TRABAJARÁN LAS SOLICITUDES EXPRESADAS EN ENL TEMA DE SEÑALIZACIÓN, PARA DAR APERTURA MEDIANTE ACCIONES DE AVANCE, EN LO RELACIONADO A SEÑALIZACIÓN. </t>
  </si>
  <si>
    <t xml:space="preserve">EL DIA 27 DE NOVIEMBRE SE ESTABLECIO CON LA INGENIERA DE APOYO PROGRAMAR RECORRIDO DE VERIFICACIÓN PARA LA SEGUNDA SEMANA DE DICIEMBRE. </t>
  </si>
  <si>
    <t xml:space="preserve">ELEVAR LA SOLICITUD A LA INGENIERA DE APOYO PARA PROGRAMAR RECORRIDO DE VERIFICACIÓN TUNJUELITO TODO TERRENO SECTOR SAN BENITO. </t>
  </si>
  <si>
    <t xml:space="preserve">DESARROLLAR EN CONJUNTO CON LA INGENIERA DE APOYO, LOS RECORRIDOS RESPECTIVOS, DE ACUERDO A LO QUE MENCIONÓ LA COMUNIDAD EN EL RECORRIDO INTERINSTITUCIONAL, RELACIONADO AL CAMBIO DE SENTIDO VIAL </t>
  </si>
  <si>
    <t xml:space="preserve">1. RADICAR LA SOLICITUD DE DEMARCACIÓN DE PARADERO SITP EN SAN CARLOS 2. RADICAR LA SOLICITUD FRENTE A LA TEMÁTICA DE PARQUEADEROS BUSES SITP </t>
  </si>
  <si>
    <t xml:space="preserve">SE HARÁ DESDE LA GESTIÓN SOCIAL DEL CLM, LA ELEVACIÓN DE LAS SOLICITUDES AL SECTOR TRANSMILENIO E IDU, FRENTE A TEMAS DE MOVILIDAD, DE CUERDO A LA COMPETENCIA CORRESPONDIENTE </t>
  </si>
  <si>
    <t xml:space="preserve">DESARROLLAR PROXIMO TALLER DE MOVILIDAD CON LOS DOS ULTIMOS GRADOS DE LOS NIÑOS DEL JARDIN INFANTIL EL CARMEN. </t>
  </si>
  <si>
    <t xml:space="preserve">SE DA CONTINUIDAD AL PROCESO DE FORMACIÓN CON LOS NIÑOS Y NIÑAS DEL JARDIN INFANTIL EL CARMEN, DANDO RESPUESTA A LAS SOLICITUDES DE LA COORDINADORA Y COMO PARTE DEL PROCESO DE INTERVENCIÓN COMUNITARIO. </t>
  </si>
  <si>
    <t xml:space="preserve">PROGRAMAR  REUNIÓN DE PARTICIPACIÓN CON EL INGENIERO FELIX ARIAS , DSVCT Y ALCALDIA LOCAL </t>
  </si>
  <si>
    <t xml:space="preserve">ARTICULAR CON LA ALCALDIA LOCAL SOBRE LA SOLICITUD DE LOS REDUCTORES DE VELOCIDAD TIPO POMPEYANO PARA EL SECTOR RINCON DE VENECIA. </t>
  </si>
  <si>
    <t xml:space="preserve">ELEVAR LAS SOLICITUDES A LA INGENIERA DE APOYO PARA REALIZAR SEGUIMIENTO A LAS SOLICITUDES CON RELACIÓN AL TEMA DE SEÑALIZACIÓN ( CL 54 SUR ENTRE CRA 13A Y 13B; CL 54 CON CRA 12A, CL 53 CON CRA 13A Y CL 55 ENTRE CRA 13A A KR 12C . 2, PROGRAMAR RECORRIDO DE VERIFICACIÓN CON IDU, MOVILIDAD Y TM </t>
  </si>
  <si>
    <t xml:space="preserve">POR MEDIO DE ESTA AGENDA  SE DARA A CONOCER A LA INGENIERA DE APOYO HACER SEGUIMIENTO AL INTERIOR DE LA SDM  FRENTE SOLICITUDES CON RELACIÓN A LA SEÑALIZACIÓN A IMPLEMNTAR EN EL SECTOR. </t>
  </si>
  <si>
    <t>CLM, IDU,TM</t>
  </si>
  <si>
    <t xml:space="preserve">PARTICIPAR DEL RECORRIDO INSTITUCIONAL 2, PARTICIPAR EN EL ENCUENTRO INTERINSTITUCIONAL  SECTOR SAN BENITO Y PROXIMO CLG </t>
  </si>
  <si>
    <t xml:space="preserve">PARTICPAR DESDE EL CENTRO LOCAL DE MOVILIDAD A LAS ACTIVIDADES QUE SURGIERON EN EL CONSEJO LOCAL DE GOBIERNO. </t>
  </si>
  <si>
    <t xml:space="preserve">PARTICIPAR PROXIMA SESIÓN CLD, ENTRGAR INFORME FINAL DE LAS ACCIONES REALIZADAS EN EL POA. </t>
  </si>
  <si>
    <t xml:space="preserve">DESDE EL CENTRO LOCAL DE MOVILIDAD PARTICIPAR DE LAS ACTIVIDADES A REALIZAR EN EL CLD </t>
  </si>
  <si>
    <t xml:space="preserve">PROXIMO CONSEJO LOCAL DE RIESGO Y TRABAJAR SOBRE LA PROPUESTA EDUCATIVA PARA LOS COLEGIOS </t>
  </si>
  <si>
    <t xml:space="preserve">ASISTIR Y PARTICIPAR DESDE EL CLM AL CLGRCC </t>
  </si>
  <si>
    <t xml:space="preserve">DESDE EL CENTRO LOCAL DE MOVILIDAD DE TUNJUELITO APOYAR LOS PROCESOS QUE DESARROLLA LA SECRETARIA DE MOVILIDAD CON LA IMPLEMENTACIÓN DE LA PRUEBA PILOTO EN JORNADS INFORMATIVAS CONVOCATORIA Y REUNIONES DE PARTICIPACIÓN CIUDADANA. </t>
  </si>
  <si>
    <t xml:space="preserve">CLM Y INGENIEROS DE APOYO DSVCT Y DCV. </t>
  </si>
  <si>
    <t xml:space="preserve">RADICADO ORACLE </t>
  </si>
  <si>
    <t xml:space="preserve">realizar taller de sensibilización a población mayor en el mes de diciembre , mediante contacto con líder asistente al encuentro </t>
  </si>
  <si>
    <t xml:space="preserve">atender las necesidades de la población mayor en temas de formación </t>
  </si>
  <si>
    <t xml:space="preserve">sensibilizar a grupo de personas mayores en temas de participación, seguridad vial y corresponsabilidad </t>
  </si>
  <si>
    <t xml:space="preserve">taller de sensibilización a grupo de personas mayores </t>
  </si>
  <si>
    <t xml:space="preserve">promover el CLM dentro de la localidad, para que la comunidad conozca el punto de contacto de la SDM en el territorio </t>
  </si>
  <si>
    <t xml:space="preserve">sensibilizar a la población en temas de responsabilidad social y cultura ciudadana </t>
  </si>
  <si>
    <t xml:space="preserve">realizar jornadas de sensibilización a la ciudadanía </t>
  </si>
  <si>
    <t xml:space="preserve">dar a conocer el código nacional de tránsito </t>
  </si>
  <si>
    <t xml:space="preserve">REALIZAR DIAGNOSTICO POR PARTE DEL INGENIERO LOCAL EN LA   KR 16 X CL 16 </t>
  </si>
  <si>
    <t>MEJORAR LA MOVILIDAD  EN SECTOR Y SEGURIDAD VIAL</t>
  </si>
  <si>
    <t xml:space="preserve">ACTA Y RADICADO </t>
  </si>
  <si>
    <t xml:space="preserve">PROGRAMACION TALLERES DE SENSIBILIZACION </t>
  </si>
  <si>
    <t xml:space="preserve">PROGRAMACION VIA TELEFONICA CON LA SRA MARYORY GARCIA 3105654582 TALLERES DE SENSIBILIZACION </t>
  </si>
  <si>
    <t xml:space="preserve">GESTIONAR RECORRIDO CON TM SECTOR MADELENA CAMBIO DE PARADERO </t>
  </si>
  <si>
    <t>SOLICITUD DE OPERATIVOS POR IEP EN LA KRA 5 ENTRE CLL 6 C Y CLL 6 D  Y SOLICITUD DE GESTION PARA LA POSTURA DE UNA REJULLA DEL ACUEDUCTO ROBADA EN LA VIA. TRANSITO VEHICULAR Y PELIGRO EN MATERIA DE SEGURIDAD VIAL PARA PEATONES</t>
  </si>
  <si>
    <t>INSTALACIÓN DE REJILLA EN VIA Y OPERATIVO POR IEP</t>
  </si>
  <si>
    <t xml:space="preserve">SOLICITAR LA POSTURA DE LA REJILLA DEL ACUEDUTO PR SEGURIDAD VIAL Y PEATONAL EN EL SECTOR DE LA 6D ENTRE KRA 4 Y 5 </t>
  </si>
  <si>
    <t xml:space="preserve">GESTION DE INSTALACION DE REJILLA POR SEGURIDAD VIAL </t>
  </si>
  <si>
    <t>Socialización Técnica</t>
  </si>
  <si>
    <t xml:space="preserve">ACTUALIZAR APLICATIVO ORACLE PARA DAR TRAMITE A LA SOLICITUD </t>
  </si>
  <si>
    <t>ELABORAR Y ELEVAR INFORME FINAL DE ACEPTACION DE REDUCTORES DE VELOCIDAD A LA DEPENDENCIA CORRESPONDIENTE  CL 18 SUR ENTRE KR 12C Y KR 13</t>
  </si>
  <si>
    <t>SE AGENDA OPERATIVOS EN EL SECTOR POR LA GRAN PROBLEMÁTICA DE IEP Y POR QUEJA CIUDADANA.</t>
  </si>
  <si>
    <t>CONVOCAR A  REUNION CON COMERCIANTES Y COMUNIDAD E INVITAR A LA PERSONERIA COMO ENTE DE CONTROL PARA TRATAR TEMAS DE IEP EN EL SECTOR Y QUEJAS CIUDADANAS.</t>
  </si>
  <si>
    <t>CONVOCAR A REUNION CON COMERCIANTES Y COMUNIDAD E INVITAR A LA PERSONERIA COMO ENTE DE CONTROL PARA TRATAR TEMAS DE IEP EN EL SECTOR Y QUEJAS CIUDADANAS.</t>
  </si>
  <si>
    <t>REALIZAR DIAGNOSTICO POR PARTE DEL INGENIERO LOCAL EN LA   DG 22B BIS NO 20-51</t>
  </si>
  <si>
    <t>REALIZAR DIAGNOSTICO POR PARTE DEL INGENIERO LOCAL EN EL JARDIN SAMPER MENDOZA</t>
  </si>
  <si>
    <t>REALIZAR DIAGNOSTICO POR PARTE DEL INGENIERO LOCAL EN KR19A ENTRE CL 1C BIS Y CL 1F</t>
  </si>
  <si>
    <t xml:space="preserve">REALIZAR DIAGNOSTICO POR PARTE DEL INGENIERO LOCAL EN KR19B X CL 22A </t>
  </si>
  <si>
    <t>ELEVAR A DSVCT</t>
  </si>
  <si>
    <t>ELEVAR SOLICITUD A DSVCT X  REDUCTORES  DE VELOCIDAD Y SEÑALIZACION EN LA KR 16 X CL 16</t>
  </si>
  <si>
    <t xml:space="preserve">ELEVAR SOLICITUD A DCV PARA MANTENIMIENTO DE ZONA ESCOLAR EN LA KR 22 No  22A-10   </t>
  </si>
  <si>
    <t>ELEVAR SOLICITUD A DSVCT X  REDUCTORES  DE VELOCIDAD  EN LA KR 19A CON CL 1D</t>
  </si>
  <si>
    <t>MINIMIZAR LA PROBLEMÁTICA DE IEP POR MAL PARQUEO</t>
  </si>
  <si>
    <t>OPERATIVO DE CONTROL POR SDQS</t>
  </si>
  <si>
    <t>Acta e informe de seguimiento   Ingeniero Local</t>
  </si>
  <si>
    <t>La DSVCT entrega de mapa a la comunidad- reserva vial de Usme Centro.</t>
  </si>
  <si>
    <t>El señor Mauricio de la alcaldia local de usme ,haciendo la presentacion de la socializacion de la prueba piloto -resultados. Seguidamente la sdm por medio de la ingeniera aide informa a la comunidad el resultado de la prueba piloto. La prueba se hizo el 25 y 26 de noviembre de 2017 para el cambio de sentido vial ,donde se exploca de igual manera la ingeniera informa acerca del proceso que se la llevado a cabo para el piloto y teniendo encuenta todo lo que se llevo a cabo las pruebas con los buses padriones ,tractomulas ,motos ,autos la implementacion de dicho cambio de sentido vial no es vial. ya que los buses efectivamente pasan por el cambio vial  sin ninguna dificultad cosa diferente cosa diferente sucedido  con la presencia de la mula. si se puede ver la toam a de los reductores  de velociidad  sin embargo  es importante la implementacion de los reductores de velocidad.</t>
  </si>
  <si>
    <t>La Gestora de Transmilenio tomo atenta nota de las solicitudes y hará la gestión correspondiente para dar respuesta a la comunidad</t>
  </si>
  <si>
    <t>Durante la reunión con la comunidad se habló de las acciones que adelanta Movilidad en la localidad.
1- Atención en el Centro local  el primer día hábil de la semana de 7:00am a 4:30pm
2- Intervención en cuatro líneas: Informativa, formativa, Participación y Técnica.
 Las problemáticas que presento la comunidad son las siguientes:
  A la altura de Colsubsidio de santa librada no recogen a los usuarios en hora pico de la tarde.
  La frecuencia de los servicios en esperan se supera los 30 minutos y luego pasan 3 móviles seguidos, solo uno recoge y los otros pasan de largo.
 La ruta 330 a cargo de consocio en sentido sur – norte no cumplen con el trazado, no entran a puerta el llano, se requiero control de interventoría.
 Los líderes preguntan por la irregularidad en los tiempos de despacho y responden por tablas caídas que es orden de TMSA.
 Solicitan cobertura con ruta de transporte público al sector  del barrio el Refugio  KR 90 este  No. 106 -60 sur, antes se contaba con el servicio de TPC P64 qu7e iba a Cora bastos con la restructuración de rutas el sector quedo sin cobertura.
  La ruta 674 en hora pico de regreso después de las 6:00pm a 10:00pm no atienden la parada de los usuarios a la altura del puente peatonal Marichuela y Aurora, de  la misma ruta el día domingo y festivo inician ruta sobre las 6:00am.
Anexo acta de la Gestora social de Transmilenio- Sonia Yaneth Prieto</t>
  </si>
  <si>
    <t>CONSULTAR EN DTI INFORME DE SEMAFORO CRA 2A</t>
  </si>
  <si>
    <t>ELEVAR SOLICITUD A LA DCV MANTENIMIENTO DE RECUCTORES EN LA CALLE 42 F SUR CON CRA 88D</t>
  </si>
  <si>
    <t>ELEVAR SOLICITUD VIABILIDAD IMPLEMENTACIÓN REDUCTORES DE VELOCIDAD EN LA CALLE 38 C SUR CON CRA 89 Y CRA 86</t>
  </si>
  <si>
    <t>ELEVAR SOLICITUD A DCV MANTENIMIENTO DE SEÑALIZACIÓN SR01 EN LA CALLE 38 SUR CON CRA 89</t>
  </si>
  <si>
    <t>ELEVAR SOLICITUD REDUCTORES DE VELOCIDAD EN LA CRA 87 I CON CALLE 38 SUR Y CALLE 34 B SUR</t>
  </si>
  <si>
    <t>ELEVAR SOLICITUD A DSVCT REDUCTORES DE VELOCIDAD EN LA CRA 73 C ENTRE DG 5A Y AC 6</t>
  </si>
  <si>
    <t>ELEVAR SOLICITUD REDUCTORES DE VELOCIDAD EN LA TV 68 J BIS CON CALLE 39 SUR</t>
  </si>
  <si>
    <t xml:space="preserve">Recuperacion del espacio publico </t>
  </si>
  <si>
    <t>Realizar jornada informativa despues de las 6:00 pm por la IEP de vehiculos en el sector de villa de los alpes.</t>
  </si>
  <si>
    <t>Implementación</t>
  </si>
  <si>
    <t xml:space="preserve">Elevar solicitud a la DSVCT para mirar implementacion de señalizacion en la carrera 9c este con calle 30a sur </t>
  </si>
  <si>
    <t>PROGRAMACION TALLERES DE SENSIBILIZACION VIA TELEFONICA CON LA SRA JULIE VARGAS 3202464392</t>
  </si>
  <si>
    <t>DE ACUERDO AL ACTA SE PROGRAMARÁ LOS TALLERES DE SENSIBILIZACIÓN PARA FEBRERO DE 2018</t>
  </si>
  <si>
    <t xml:space="preserve">ENTREGA DE EVIDENCIAS MESA DE PACTOS </t>
  </si>
  <si>
    <t xml:space="preserve">ENTREGA DE EVIDENCIAS MESA DE PACTOS  15 D ENERO </t>
  </si>
  <si>
    <t xml:space="preserve">VIA TELEFONICA </t>
  </si>
  <si>
    <t xml:space="preserve">CONFIRMAR REUNION DEL 15 DE ENERO </t>
  </si>
  <si>
    <t>CONFIRMAR REUNION VIA TELEFONICA  EL LUNES 15 DE ENERO  WALTER HERNANDEZ  3107636140</t>
  </si>
  <si>
    <t xml:space="preserve">TALLERES DE SENSIBILIZACION COLEGIO SOTAVENTO </t>
  </si>
  <si>
    <t xml:space="preserve">REALIZAR TALLERES DE SENSIBILIZACION  EN EL COLEGIO DE SOTAVENTO </t>
  </si>
  <si>
    <t xml:space="preserve">JORNADA INFORMATIVA Y OPERATIVO DE CONTROL. CANDELARIA. CL 59 BIS# 47   </t>
  </si>
  <si>
    <t>RECORRIDO TÉCNICO DE SEÑALIZACIÓN.TV 49 D # 68G-60. MARINA GUZMAN 3133663424</t>
  </si>
  <si>
    <t>RECORRIDO TÉCNICO DE SEÑALIZACIÓN.TV 49 D # 68G-60</t>
  </si>
  <si>
    <t xml:space="preserve">GESTIONAR REUNIÓN CON GERENTE DE ÁREA. PARA EL SECTOR PRIMAVERA </t>
  </si>
  <si>
    <t xml:space="preserve">SE GESTIONÓ PARA EL 25/01/18 A LAS 9:00 SEDE PALOQUEMAO  CON GERENTE DE AREA </t>
  </si>
  <si>
    <t xml:space="preserve">SE GESTIONÓ PARA EL 25/01/18 A LAS 9:00 SEDE PALOQUEMAO </t>
  </si>
  <si>
    <t xml:space="preserve">RADICAR OPERATIVO DE CONTROL POR SDQS  EN EL TRAMO VIAL  KR 112 78-80 </t>
  </si>
  <si>
    <t>Acta de desarrollo de la actividad, correo electrónico</t>
  </si>
  <si>
    <t>SOLICITAR A LA INGENIERA DE APOYO MAYOR SEÑALIZACION EN LA ESTACION DE MOLINOS</t>
  </si>
  <si>
    <t>SOCIALIZAR C.N.T CON LA COMUNIDAD DEL SECTOR DE LA CL 48 B SUR # 5 F 30 BOSQUES DE LA HACIENDA EL 27 DE ENERO DE 2018</t>
  </si>
  <si>
    <t>DANIEL MEJIA SOLICITA CAMBIO DE SENTIDO VIAL EN LA CL 48 X ENTRE KR 1 F Y KR 3 DE ORIENTE A OCCIDENTE, CONTESTAR POR OFICIO</t>
  </si>
  <si>
    <t>Acta 21-12-2017</t>
  </si>
  <si>
    <t xml:space="preserve">EL DIA DE HOY  28-08-2017 SE VERIFICA CON LA INGENIERA DE APOYO ESTA APT, POR PARTE DE LA INGENIRA SE COMPROMETET A VERIFICAR Y ACTUALIZAR  LA MISMA . HOY 27-11-2017 EL CLM LE INFORMA ALA INGENIERA DE APOYO CERRAR ESTA APT. EL DIA DE  DE HOY 11-12-2017 LA INGENIERA DE APOYO REPORTA LO SIGUIENTE (pendiente campaña pedagogica). agenda participativa cerrda. </t>
  </si>
  <si>
    <t>memorando SDM-DSC-66010-2017 dirigido a DCV</t>
  </si>
  <si>
    <t>EL DIA DE HOY  28-08-2017 SE VERIFICA CON LA INGENIERA DE APOYO ESTA APT, POR PARTE DE LA INGENIRA SE COMPROMETET A VERIFICAR Y ACTUALIZAR  LA MISMA . HOY 27-11-2017 EL CLM LE INFORMA ALA INGENIERA DE APOYO CERRA ESTA APT, EL DIA DE  DE HOY 11-12-2017 LA INGENIERA DE APOYO REPORTA LO SIGUIENTE  ( se llevo a cabo el informe de la respectiva socialización por medio del memorando SDM-DSC-66010-2017 dirigido a DCV)</t>
  </si>
  <si>
    <t xml:space="preserve">EL DIA 06-12-2017 SE REALIZO ENTREGA POR MEDIO MAGNETICO DE LAS EVIDENCIAS DE LOS TALLERES REALIZADOS POR EL CENTRO LOCAL DE MOVILIDAD A LA VEEDURIA DISTRITAL EN LA ALCALDIA LOCAL. </t>
  </si>
  <si>
    <t>VER ACTA 06-12-2017</t>
  </si>
  <si>
    <t xml:space="preserve">AGENDA DE PARTICIPACIÓN CERRADA. </t>
  </si>
  <si>
    <t xml:space="preserve">ESTA ACTIVIDAD NO SE HA PODIDO REALIZAR YA QUE SE ESTA EN LA  ESPERA DE FACILITAR UN ESPACIO FISICO EN EL SECTOR PARA QUE LOS COMERCIANTES DE MUEBLES PUEDAN PARTICIPAR DE LA REUNIÓN. SE ESTABLECIO PARA LA 1RA SEMANA DE DICIEMBRE. Y CON LA INGENIERA DE APOYO SE CONCERTO EL DIA 27 DE NOVIEMBRE REALIZAR RECORRIDOS DE VERIFICACIÓN PARA LA SEGUNDA SEMANA DE DICIEMBRE. RECORRDO CRA 13F ENTRE AV CARACAS Y PUENTE MEISEN. </t>
  </si>
  <si>
    <t>RADICADO 17103000125, 17103000086, ACTA 21-12-2017</t>
  </si>
  <si>
    <t xml:space="preserve">ESTA APT SE CONTUNUARA TRABAJANDO EN EL MES DE ENERO CON LOS COMERCIANTES DEL SECTOR SAN CARLOS. AGENDA DE PARTICIPACIÓN CERRADA. </t>
  </si>
  <si>
    <t xml:space="preserve">ELEVAR LAS SOLICITUDES A LAS ENTIDADES PERTINENTESELEVAR LAS SOLICITUDES DE LOS OPERATIVOS POR MEDIO DE LA HERRAMIENTA SDQS QUE SE DIERON A CONOCER EN LA SESIÓN DE LA JAL </t>
  </si>
  <si>
    <t xml:space="preserve">1. SE DIO TRAMITE A LA SOLICITUD DE JAL POR MEDIO DE LA HERRAMIENTA SDQS CON RELACIÓN A LOS OPERATIVOS 2. SE INTENTÓ VARIAS VECES ELEVAR LAS SOLICITUDES POR LA HERRAMIENTA SDQS, PER NO FUE POSIBLE, YA QUE LA PAGINA NO ESTABA RADICANDO. FINALMENTE, QUE SE TENÍA PROPUESTO RADICARLOS (27-11-2017) SE CORRE PARA EL (07-12-2017) CON SU RESPECTIVA EFECTIIDAD. </t>
  </si>
  <si>
    <t>RADICADOS # 2876172017, 2876152017 Y 2875272017</t>
  </si>
  <si>
    <t>RADICADO 17103000125, 17103000086</t>
  </si>
  <si>
    <t xml:space="preserve">1) EN LAS FECHAS (16-11-2017) Y (01-12-2017) EL CENTRO LOCAL DE MOVILIDA HIZO LA RESPECTIVA RADICACIÓN DE LAS TEMÁTICAS SOLICITADAS EN EL ENCUENTRO. 2). SE REATROALIMENTA LA BASE DE DATOS EL LUNES 18 DE DICIEMBRE, ANEXANDO LOS RADICADOS A LA PRESENTE APT, DANTO SU CIERRE TOTAL. </t>
  </si>
  <si>
    <t>VER RADICADO SDQS  2709952017 Y SDQS # 2513752017</t>
  </si>
  <si>
    <t xml:space="preserve">SE DIO CUMPLIMIENTO A LA SOLICITUD DE A COORDNADORA YAMILE MELO EN LA REALIZACIÓN DEL  TALLER DE MOVILIDAD CON LOS NIÑOS Y NIÑAS DEL JARDIN INFANTIL EL CARMEN </t>
  </si>
  <si>
    <t xml:space="preserve">VER ACTA 15-012-2017 </t>
  </si>
  <si>
    <t xml:space="preserve">TENIENDO EN CUENTA QUE DICIEMBRE ES UN MES DONDE SE SE REALIZAN MUCHAS ACTIVIDADES. EL TALLER DE MOVILIDAD NO SE LOGRO REALIZAR EN LA FECHA ESTABLECIDA POR EL CRUCE DE ACTIVIDADES DEL JARDIN INFANTIL. </t>
  </si>
  <si>
    <t xml:space="preserve">SE REALIZO REUNIÓN DE PARTICIPACIÓN CON EL INGENIRO DIEGO POSADA DE LA LACALDIA LOCAL DE TUNJUELITO A FIN DE CONSULKTAR LA IMPLEMENTACIÓN DE LOS REDUCTORES DE VELOCIDAD TIPO POMPEYANO O TRANVERSAL. </t>
  </si>
  <si>
    <t>ACTA 26-12-2017</t>
  </si>
  <si>
    <t xml:space="preserve">SE DIO CUMPLIMIENTO A LOS COMPROMISOS ESTABLECIDOS EN EL CLG, RECORRIDO Y ENCUENTRO INTERINSTITUCIONAL. DESDE LA ALCALDIA LOCAL SE ESTABLECIO REPROGRAMRA EL CLG DEL MES DE DICIEMBRE, LA INFORMACIÓN SE BRINDO POR MEDIO DE CORREO ELECTRONICO. </t>
  </si>
  <si>
    <t xml:space="preserve">VER ACTA 01-12-2017 Y 02-12-2017. </t>
  </si>
  <si>
    <t xml:space="preserve">VER CORREO ELECTRONICO DONDE APARECE EL DILEGENCIAMIENTO DE LA MATRIZ DE DISCAPACIDAD Y SE ENVIA AL FUNCIONARIO DE LA SECREATRIA DE CULTURA PARA LA  CONSOLIDACIÓN DE LA INFORMACIÓN SOLICITADA. SE REALIZO ENTREGA DE LA MATRIZ SOLICITADA POR EL CLD Y ASISTE AL ULTIMO  CLD DEL MES DE DICIEMBRE DE 201.7 </t>
  </si>
  <si>
    <t>VER CORREO ELECRONICO FECHA VER 04-12-2017 ACTA 15-12-2017</t>
  </si>
  <si>
    <t xml:space="preserve">VER CORREO ELECRONICO FECHA  04-12-2017, DONDE SE ENVIA LA INFORMACIÓN SOLICITADA DEL POA LOCAL. DESDE EL CLD SE ESABLECIO REALIZAR EL CLD PARA LE DIA 15-12-2017. AGENDA PARTICIPATIVA TERMINADA. </t>
  </si>
  <si>
    <t xml:space="preserve">SE ASITE A LA ULTIMA SESIÓN MES DE DICIEMBRE. </t>
  </si>
  <si>
    <t>VER ACTA 14-12-2017</t>
  </si>
  <si>
    <t xml:space="preserve">APOYAR CON LA GESTIÓN DE LA PRUEBA PILOTO - SECTOR CERAMICA </t>
  </si>
  <si>
    <t>VÉASE (01-12-2017) ENCUENTRO COMUNITARIO EXTRAORDINARIO(01-12-2017) Y ACTA LÍNEA TÉCNICA (27-12-2017)</t>
  </si>
  <si>
    <t xml:space="preserve">ELEVAR LAS SOLICITUDES DE LA COMUNIDAD SECTOR CERAMICAS </t>
  </si>
  <si>
    <t xml:space="preserve">A PARTIR DEL RECORRIDO INTERINSTITUCIONAL SE RECOGIERON LAS SOLICITUDES DE LA COMUNIDAD, LAS CUALES SERÁN ATENDIDAS DESDE EL CENTRO LOCAL, PARA VER SU VIABILIDAD. </t>
  </si>
  <si>
    <t xml:space="preserve">POR MEDIO DE LA HERRAMIENTA SDQS SE SOLICITAN LOS OPERATIVOS PERMAMNTES EN EL SECTOR SANTA LUICIA SUR. </t>
  </si>
  <si>
    <t>RADICADO # 2875362017</t>
  </si>
  <si>
    <t xml:space="preserve">1. PROGRAMAR RECORRIDO DE VERIFICACIÓN CON LA INGENIERA DE APOYO PARA AL VIABILIDAD DE LA SEÑAL SR-28 2: PROGRAMAR REUNIÓN DE PARTICIPACIÓN CON LA IGLESIA BAUTISTA </t>
  </si>
  <si>
    <t>DESDE ESTE ENCUENTRO COMUNITARIO SE ATENDERÁN LAS SOLICITUDES EXPRESADAS EL DÍA DE HOY, A TRAVÉS DE LS ACTIVIDADES DEL MES DE DICIEMBRE, PARA ESTE SECTOR DE LA LOCALIDAD.</t>
  </si>
  <si>
    <t xml:space="preserve">1)POR CUESTIÓN DEL AGENDAMIENTO DEL CENTRO LOCAL, SE PROGRAMA EL CIERRE DEFINITIVO A ESTE COMPROMISOPARA EL DÁI MIERCOLES 27 DE DICIEMBRE EN EL CUAL SE REALIZÓ EL ACERCAMIENTO AL LA IGLESIA BAUTISTA EL DÍA MIERCOLES 27 DE DICIEMBRE DE 2017, PERO NO FUE POSIBLE ENCONTRAR AL REPRESENTANTE DE LA IGLESIA BAUTISTA; SE DEJA ACTA EN SOPORTE DEL ACERCAMIENTO. 2). TAMBÍEN SE REALIZARON LOS RECORRIDOS DE VERIFICACIÓN, CON LA COMPAÑÍA DE LA INGENIERA LAURA PERDOMO, PARA VERIFICAR LA VIABILIDAD DE LA INSTALACIÓN DE LA SEÑAL SOLICITADA POR LA COMUNIDAD. </t>
  </si>
  <si>
    <t xml:space="preserve">DIRECCIONAR LAS SOLICITUDES DE LA COMUNIDAD A LAS ENTIDADES COMPETENTES POR MEDIO DE LA HERAMIENTA SDQS </t>
  </si>
  <si>
    <t xml:space="preserve">ELEVAR LAS SOLICITUDES DE LA COMUNIDAD POR MEDIO DE LA HERRAMIENTA SDQS O POR MEDIO DE LAS REUNIONES A NIVEL INTEISTITUCIONAL O POR LA COMISIÓN DE MOVILIDAD. </t>
  </si>
  <si>
    <t xml:space="preserve">SE DA CIERRE EFECTIVO A ESTA APT, A TRAVÉS DE LA ELEVACIÓN DE ESTAS SOLICITUDES ANTE IDU Y TRANSLILENIO, A TRAVÉS DE LA PLATAFORMA SDQS, CON FECHA (26-12-2017) </t>
  </si>
  <si>
    <t>SDQS # 2965762017; SDQS # 2965762017 Y SDQS 2965822017</t>
  </si>
  <si>
    <t xml:space="preserve">REALIZAR RECORRIDO DE VERIFICACIÓN TECNICO </t>
  </si>
  <si>
    <t xml:space="preserve">PROGRAMAR RECORRIDO DE VERIFICACIÓN PARA EL DIA 20 DE DICIEMBRE DE 2017 Y CONVOCAR A LOS ASITENTES A LA COMISIÓN Y ENTIDADES IDU, TM Y ALCALDIA LOCAL. </t>
  </si>
  <si>
    <t xml:space="preserve">CLM Y ENTIDADES IDU Y TM </t>
  </si>
  <si>
    <t xml:space="preserve">SE REALIZO RECORRIDO DE VERIFICACIÓN CON LA GESTORA SOCIAL DE IDU Y UNA INTEGRANTE DE LA COMISIÓN DE MOVILIDAD CON EL OBJETIVO DE CONSULTAR SI LAS VIAS EN MAL ESTADO ESTAN DENTRO DEL PRESUPUESTO DEL IDU PARA MANTENIMENTO DE LAS MISMAS, EL RECORRDO SE REALIZO LOS SECTORES DEL TUNAL Y SAN CARLOS. </t>
  </si>
  <si>
    <t>ACTA 19-12-2017</t>
  </si>
  <si>
    <t xml:space="preserve">REALIZAR RECORRIDO DE VERIFICACIÓN POR PARQUEO IRREGULAR SECTOR SAN CARLOS. </t>
  </si>
  <si>
    <t xml:space="preserve">CONVOCAR  A LA COMUNIDAD Y AL GERENTE DE AREA,  PARA REALIZAR RECORRIDO DE VERIFICACIÓN </t>
  </si>
  <si>
    <t xml:space="preserve">CLM Y GERENTE DE AREA DCV. </t>
  </si>
  <si>
    <t xml:space="preserve">15-12-2017 POR SOLICITUD DEL GERENTE DE AREA  SE REPROGRAMA RECORRIDO DE VERIFICACIÓN PARA EL MES DE ENERO </t>
  </si>
  <si>
    <t xml:space="preserve">EL DIA DE HOY 26-12-2017 POR SOLICITUD DE LA GESTORA LOCAL, EL GERENTE DE AREA ENVIA POR CORREO ELECTRONICO LA SOLICITUD DE REPROGRAMAR RECORRIDO DE VERIFICACIÓN TECNICO PARA EL MES DE ENERO PARA TRABAJAR EL TEMA DE PARQUEO IRREGULAR TRANSPORTE ILEGAL EN EL SECTOR DE SANCARLOS. ZONA DE MUEBLES.  </t>
  </si>
  <si>
    <t xml:space="preserve">ELEVAR SOLICITUD A LA DSVCT CL 53 SR KR 12D </t>
  </si>
  <si>
    <t xml:space="preserve">ELEVAR SOLICITUD A LA DSVCT POR MEDIO DE LA PLATAFORMA ORACLE </t>
  </si>
  <si>
    <t xml:space="preserve">SE RADICO POR LA HERRAMIENTA ORACLE </t>
  </si>
  <si>
    <t>RADICADO 171218-000043</t>
  </si>
  <si>
    <t xml:space="preserve">ELEVAR SOLICITUD A LA DSVCT CL 55A SUR POR KR 12C </t>
  </si>
  <si>
    <t>RADICADO 171218-000046</t>
  </si>
  <si>
    <t>ELEVAR SOLICITUD A LA DSVCT Y DCV  CL 48B SUR K 27 Y 29</t>
  </si>
  <si>
    <t>RADICADO 171218-000049</t>
  </si>
  <si>
    <t xml:space="preserve">ELEVAR SOLICITUD A LA DTI CL 47 CON KR 26  </t>
  </si>
  <si>
    <t>RADICADO 171218-000052</t>
  </si>
  <si>
    <t xml:space="preserve">ELEVAR SOLICITUD A LA DSVCT CL 47B SUR  K33 </t>
  </si>
  <si>
    <t>RADICADO 171218-000053</t>
  </si>
  <si>
    <t>ELEVAR SOLICITUD A LA DCV  CL 48SUR POR KR 31</t>
  </si>
  <si>
    <t>RADICADO 171218-000054</t>
  </si>
  <si>
    <t xml:space="preserve">ELEVAR SOLICITUD A LA DCV  KR 28 POR CL 48C SUR </t>
  </si>
  <si>
    <t>RADICADO 171218-000056</t>
  </si>
  <si>
    <t xml:space="preserve">ELEVAR SOLICITUD A LA DCV CL 49B SUR K28 </t>
  </si>
  <si>
    <t>RADICADO 171218-000057</t>
  </si>
  <si>
    <t xml:space="preserve">REALIZAR JORNADAS PEDAGOGICAS </t>
  </si>
  <si>
    <t xml:space="preserve">ELEVAR SOLICITUD A LA DSVCT POR MEDIO DE LA GESTIÓN SOCIAL CLM </t>
  </si>
  <si>
    <t xml:space="preserve">VÉASE ACTA (29-12-2017) </t>
  </si>
  <si>
    <t xml:space="preserve">ELEVAR SOLICITUD A LA DTI DG 48SUR POR K 18B </t>
  </si>
  <si>
    <t>RADICADO 171218-000058</t>
  </si>
  <si>
    <t xml:space="preserve">ELEVAR SOLICITUD A IDU ARREGLO DE VIA .PROGRAMAR OPERATIVOS DE CONTROL REALIZAR RECORRIDOS DE VERIFICACIÓN BAHIAS Y REALIZAR JORNADAS INFORMATIVAS </t>
  </si>
  <si>
    <t xml:space="preserve">ELAVAR LA SOLICITUDES POR MEDIO DE LA HERRAMIENTA SDQS  Y PROGRAMAR RECORRIDOS Y JORNADAS INFORMATIVAS </t>
  </si>
  <si>
    <t xml:space="preserve">SE DIRECCIONO LA SOLICITUD DE DADEP  Y PORATIVOS POR MEDIO DE LA HERRAMIENTA SDQS, SE REALIZO RECORRIDO DE VERIFICACIÓN CON IDU PARA DAR RESPUESTA A LAGUNAS SOLICITUDES POR LA COMUNIDAD. </t>
  </si>
  <si>
    <t>RADICADOS #2892602017 Y 2892452017. ACTA 19-12-2017</t>
  </si>
  <si>
    <t xml:space="preserve">REALIZAR ACOMPAÑAMIENTO A LA REUNIÓN CON LOS DIRECITVOS CENTRO COMERCIAL TUNAL, PLAN NAVIDAD </t>
  </si>
  <si>
    <t>DAR EL RESPECTIVO ACOMPAÑAMIENTO, A PARTIR DE LA PRÓXIMA REUNIÓN, EN LA QUE SE REQUIERE LA PRESENCIA INSTITUCIONAL DE LA POLICÍA DE TRÁNSITO</t>
  </si>
  <si>
    <t xml:space="preserve">SE DIO CUMPLIMIEMTO A LA SOLICITUD DEL GERENTE DEL CENTRO COMERCIAL CIUDAD TUNAL </t>
  </si>
  <si>
    <t xml:space="preserve">DAR RESPUESTA A LA SOLICITUDES DE OPERATIVOS A TRAVÉS DE LA RADICACIÓN EN SDQS </t>
  </si>
  <si>
    <t xml:space="preserve">DIRECCIONAR LAS SOLICITUDES PRESENTADAS EN EL ENCUENTRO DEL DÁI DE HOY, EN LA PLATAFORMA SDQS, A SOLICITUD DE LA COMUNIDAD </t>
  </si>
  <si>
    <t xml:space="preserve">EL JUEVES 04 DE ENERO DE 2018, SE DA CIERRE A ESTA APT, DANDO LA RESPUESTA Y TRASLADO A ESTA SOLICITUD A LOS ESTES CORRERSPONDIENTES, PARA SU ESTUDIO Y PRONTA RESPUESTA A LA COMUNIIDAD. </t>
  </si>
  <si>
    <t>Radicados SDQS # 13762018, # 13832018 y #13892018</t>
  </si>
  <si>
    <t xml:space="preserve">ELEVAR LA SOLICITUD A IDU SOBRE EL MANTENIMIENTO DE LA VIA CRA 24 CON CL 48C SUR </t>
  </si>
  <si>
    <t xml:space="preserve">ELAVAR LA SOLICITUDES POR MEDIO DE LA HERRAMIENTA SDQS  </t>
  </si>
  <si>
    <t xml:space="preserve">EL LUNES 18 DE DICIEMBRE, DESDE EL CENTRO LOCAL DE MOVILIDAD, ES ATENDIDA ESTA SOLICITUD, DIRECCIONANDOLA POR TRASLADO DE COMPETENCIA, EN LA PLATAFORMA DEL SISTEMA DISTRITAL DE QUEJAS Y SOLUCIONES, PARA QUE DESDE IDU Y UMV SE DE LA RESPECTIVA RESPUESTA. </t>
  </si>
  <si>
    <t xml:space="preserve">VER RADICAD POR LA SDQS NÚMERO 2919392017. </t>
  </si>
  <si>
    <t xml:space="preserve">VERIFICAR PRIORIZACIÓN DE LA CALLE 55 SUR CON CRA 51 POR IDU PARA INTERVENIR </t>
  </si>
  <si>
    <t xml:space="preserve">ELEVAR LA SOLICITUDES POR MEDIO DE LA HERRAMIENTA SDQS  </t>
  </si>
  <si>
    <t xml:space="preserve">CLM E IDU </t>
  </si>
  <si>
    <t xml:space="preserve">CONTINUAR  EL PROCESO POR MEDIO DE UNA REUNIÓN DE PARTICIPACIÓN O ENCUENTRO COMUNITARIO SOBRE LA PROBLEMÁTICA DE PARQUEO IRREGUALR ACTIVIDAD DE CARGUE Y DESCARGUE SECTOR MUEBLES SAN CARLOS.  </t>
  </si>
  <si>
    <t xml:space="preserve">1, HACER ACERCAMIENTO EN LA ADMINISTRACIÓN DE LAS PEGALBLES #MOVILIDAD EN NAVIDAD PARA SU DIFUSIÓN. 2, REALIZAR JORNADAS INFORMATIVAS EN LOS ESTABLECIMIENTOS DEL CENTRO COMERCIAL. 3, LIDERAR CON EL GRUPO DEL CENTRO LOCAL REUNIÓN DE PARTICIPACIÓN EN LOS ALMACENES DE CADENA. </t>
  </si>
  <si>
    <t xml:space="preserve">A TARVES DE ESTE COMPROMISO DAR EL APOYO DESDE EL SECTOR MOVILIDAD A LA SOCIALIZACIÓN DE LOS TEMAS DE PARQUEO IRREGULAR PLANTEADOS Y SOLICITADOS POR LA GERENCIA ADMINISTRATIVA DEL CENTRO COMERCIAL TUNAL EN REUNIONES ANTERIORES CON SU CIERRE. </t>
  </si>
  <si>
    <t xml:space="preserve">EL DIA DE HOY EL GRUPO CLM CON EL APOYO DE LOS ORIENTADORES PAOLA CELIS Y LUIS FELIPE ROA Y JEHISON LÓPEZ, BAJO EL LIDERAZGO SOCIAL DE LA GESTORA SOCIAL YOLIMA BASTIDAS DIERON RESPUESTA A LA INTERVENCIÓN DE CARÁCTER PEDAGOGICO Y SOCIAL POR MEDIO DE JORNADAS INFORMATIVAS EN LOS ESTABLECIMIENTOS DE CARACTER MEDIANO DEL CENTRO COMERCIAL TUNAL.2, ASI MISMO SE HACE ENTREGA DEL PLEGABLE MOVILIDAD NAVIDAD AL GERENTE CARLOS RODRIGUEZ PARA SU DIFUSIÓN  INTERNA. 3, SE REALIZO REUNIÓN DE PARTICIPACIÓN CON LOS TRES (3) ESTABLECIMIENTOS MAYORIASTAS EXITO TUNAL, PPE GANGA Y FACCOL, DONDE SE PRESENTA DE MANERA FORMAR LOS TEMAS DE MOVILIDAD PARA DIFUSIÓN INTERNA DURANTE LA TEMPORADA NAVIDEÑA. </t>
  </si>
  <si>
    <t>ACTAS 22-12-2017</t>
  </si>
  <si>
    <t xml:space="preserve">ELEVAR SOLICITUD A LA SDM-DCV POR MEDIO DE LA PLATAFORMA ORACLE </t>
  </si>
  <si>
    <t xml:space="preserve">REALIZAR LEVANTAMIENTO DE ACTAS DE VECINDAD- IMPLEMENTACIÓN BANDAS EN AGREGADO TV 23 A CL 47 B SUR </t>
  </si>
  <si>
    <t xml:space="preserve">POR MEDIO DE ESTE ACERCAMINTO CON LA ADMINISTRADORA DEL CONJUENTO RESIDENCIAL DE TUNJUELITO, SE REALIZARÁN LAS ACTAS DE VECINDAD EN EL MES DE ENERO, EN LA FECHA ESTABLECIDA, PARA QUE LA COMUNIDAD DEL BARRIO CIUDADA TUNAL ( CONJUNTO RESIDENCIAL CÓRDOBA) PUEDA CONOCER Y DAR SU OPINION, RESPECTO A LA IMPLEMENTACIÓN EN BANDAS DE AGREGADO. </t>
  </si>
  <si>
    <t>REDUCTORES DE VELOCIDAD EM LA CALLE 150 ENTRE LA AUTOPISTA NORTE Y LA CARRERA 15 Y EN LA AUTOPISTA NORTE CON 148 HASTA LA 19. OPOERATIVOS DE CONTROL PARA BICITAXIS EN LA AUTONORTE CON 147</t>
  </si>
  <si>
    <t xml:space="preserve">REVISION DE LAS SEÑALES DE TRANSITO, MAL PARQUEO POR PARTE DE LOS BICIUSUARIOS, EN LA AUTONORTE CON 147 ESTACION MAZUREN </t>
  </si>
  <si>
    <t xml:space="preserve">AGENDAR  JORNADAS INFORMATIVAS Y RECORRIDO DE VERIFICACION </t>
  </si>
  <si>
    <t xml:space="preserve">Incidente No. 180122-000093.                   CONCEPTO TECNICO 01-550             Incidente No. 180122-000095.             CONCEPTO TECNICO 01-552  </t>
  </si>
  <si>
    <t>JORNADA INFORMATIVA EN LA CALLE 165 # 15-59 REVISION DE LAS SEÑALES DE TRANSITO Y MAL PARQUEO POR PARTE DE LOS TALLERS DE PINTURA EN LA ZONA CALLE 165 ENTRE 15 Y 19</t>
  </si>
  <si>
    <t>AGENDAR RECORRIDOS DE VERIFICACION</t>
  </si>
  <si>
    <t>SE REALIZA LA JORNADA INFORMATIVA POR INVASION DE ESPACIO PUBLICO  EL 30 DE ENERO DEL 2018</t>
  </si>
  <si>
    <t>JORNADA INFORMATIVA CALLE 110 CON KR 8      RECORRIDO POR SEÑALIZACION DE CARGUE Y DESCARGUE EN LA CALLE 110 CON 8</t>
  </si>
  <si>
    <t>INGENIERO DE APOYO Y CLM</t>
  </si>
  <si>
    <t>Incidente No. 171205-000001.              CONCEPTO TECNICO 01-526  SE REALIZA LA JORNADA INFORMATIVA POR INVACION DE ESPASIO PUBLICO EL 30 ENERO</t>
  </si>
  <si>
    <t>La DSVCT indica: "Mediante memorando SDM-DSVCT-3794-2018, se solicita a la DCV la actualización e implementación de la señalización del sector, con la medida de gestión propuesta para mitigar el estacionamiento irregular en vía: ... Con el propósito de mejorar las condiciones de seguridad vial, de acuerdo con el contexto operacional del sector evaluado, se presentan las siguientes medidas de pacificación del tráfico vehicular y
protección de pasos peatonales: i. Reducción de ancho de calzada de la Carrera 8 entre Calle 110 y Calle 111: la Carrera 8 tiene un ancho de calzada promedio de nueve metros; por lo tanto, se hace necesaria la reducción de ancho efectivo, garantizando la circulación segura de camiones pequeños y generando, a su vez, un refugio peatonal en la mitad de la calzada; se recomienda incluir en la medida la reducción del radio de giro del costado norte-oriente de la intersección de la Calle 110 por Carrera 8. Con esta medida se pretende mitigar el estacionamiento irregular en vía de todo tipo  de vehículos. ii. Implementación de pasos peatonales protegidos: teniendo en cuenta que al costado oriental de la Carrera 8 existen zonas verdes y parques, se deberán generar pasos peatonales en las esquinas protegidos con elementos de reducción de la velocidad vehicular; para tal fin se recomienda incluir franjas de estoperoles sobre la Carrera 8. Finalmente, se solicita implementar operativos de control para evitar el estacionamiento irregular de camiones sobre la Calle 110 entre Carrera 8 y Carrera 8A, calzada norte e informar a esta Dirección sobre las acciones adelantadas en el sector."</t>
  </si>
  <si>
    <t>OPERATIVO DE CONTROL CALLE 161  ENTRE KR 7 Y KR 9      JORNADA INFORMATIVA EN CALLE 147 ENTRE KR 7 Y 9</t>
  </si>
  <si>
    <t>AGENDAR  JORNADAS INFORMATIVAS Y OPERATIVOS DE CONTROL</t>
  </si>
  <si>
    <t>OPERATIVOS DE CONTROL EN LA CALLE 120A ENTRE 3 Y 5     SEÑALIZACION DE SR 28 EN LA CALLE 120 A# 5-69 CINEMA PARAISO</t>
  </si>
  <si>
    <t>AGENDAR  RECORRIDOS TECNICOS Y OPERATIVOS DE CONTROL</t>
  </si>
  <si>
    <t>Incidente No. 180122-000096.                   CONCEPTO TECNICO 01-555   SE SOLICITAN OPERATIVOS DE CONTROL POR LA PLATAFORMA SDQS #195692018</t>
  </si>
  <si>
    <t>JORNADA INFORMATIVA EN LA CALLE 147 CON AV 19</t>
  </si>
  <si>
    <t xml:space="preserve">AGENDAR  JORNADAS INFORMATIVAS </t>
  </si>
  <si>
    <t>OPERATIVOS DE CONTROL CON BICITAXIS SEÑALIZACION DE SR 28 EN LA CALLE 125 CON KR 23 REDUCTORES DE VELOCIDAD EN LA KR 18C CON 127 Y MANTENIMIENTO DE LA CUADRICULA DE LA CALLE 125 CON KR 17A</t>
  </si>
  <si>
    <t>Incidente No. 180122-000097          CONCEPTO TECNICO 01-556                          Incidente No.  170914-000038          CONCEPTO TECNICO 01-459              Incidente No. 171107-000113.           CONCEPTO TECNICO 01-499             SE AGENDA OPERATIVOS DE CONTROL POR LA PLATAFORMA SDQS # 195582018</t>
  </si>
  <si>
    <t>CL 125 ENTRE KR 21A Y KR 23: DIAGNÓSTICO DE LA VISITA: La Cl 125 es una vía local que opera en doble sentido doble, está construida en asfalto en buen estado con un ancho de 10 metros aproximadamente y de 6 metros en el espacio adyacente al puente peatonal de Transmilenio de la Estación de la Calle 127, sin presencia de transporte público, con flujo vehicular medio, sin demarcación. Se encuentra señal SR-28 al costado sur de la Cl 125 entre Kr 21A y Kr 23, sin embargo a pesar de ella se estacionan vehículos con actividades de cargue y descargue. Al momento de la visita se observan bicitaxis estacionados al costado norte de la Cl 125 al inicio del cambio de sección de la vía y vehículos particulares estacionados en la zona amarilla autorizada con señal SR-34 (zona de estacionamiento de taxis), la cual tiene autorizados 10 cupos de estacionamiento. La comunidad informa además, que los taxis ubicados en el sector ejercen la función de ser taxis colectivos, aumentando la congestión vehicular en la intersección de la Cl 125 con autopista norte.  
REQUERIMIENTO: Dado lo encontrado en campo, se solicita evaluar la posibilidad de implementar señal SR-28 al costado norte de la Cl 125 entre Kr 21A y Autopista norte.                                                                                                                    KR 18C CON AC 127: La DCV indica: "Una vez revisadas las bases de datos con que cuenta la Entidad y adelantada la visita técnica de inspección, se informa que ésta Dependencia incluyó dentro de las bases de compromisos de la Entidad el mantenimiento a los reductores de velocidad tipo resalto portátil en el sitio objeto de la solicitud. Sin embargo, es importante aclarar que dichas acciones están sujetas a un orden cronológico de solicitudes en materia de señalización que atiende ésta Secretaría, a la disponibilidad de recursos, al buen estado del pavimento en el momento de la implementación y a la vigencia de contratos que suscriba la SDM para tal fin. Finalmente, resulta importante mencionar que el Artículo 109 de la Ley 769 de 2002 (CNTT), establece:” […] Todos los usuarios de las vías están obligados a obedecer las señales de tránsito […]”, por lo tanto, aun cuando es responsabilidad de la Secretaría Distrital de Movilidad adoptar todas las medidas necesarias para garantizar la movilidad en condiciones de seguridad y comodidad a los usuarios, existe un deber de corresponsabilidad de los ciudadanos en el acatamiento de las normas."                                                                                                                                                   CL 125 CON KR 17A: DIAGNÓSTICO DE LA VISITA: La Cl 125 y la Kr 17A pertenecen a la malla vial local de la ciudad, se encuentran construidas en asfalto en buen estado, operan en doble sentido de circulación, no presentan paso de transporte público. Se observan reductores de velocidad tipo estoperol sobre la Kr 17A entre la Cl 122 y AC 127 en buen estado, así como sobre la Cl 125 entre Kr  17 y Kr 18, también en buen estado, adicionalmente existen reductores de velocidad tipo resalto portátil sobre la Kr 17A a la altura de la AC 127; se evidencia señalización dúplex SP-46/SR-30 (peatones en la vía/velocidad máxima 30Km/h), SP-67 (riesgo de accidente), SR-28 sobre la Cl 125 y Kr 17A y SR-01 sobre la Kr 17A que dan prioridad a la Cl 125, todas en buen estado. Las vías están demarcadas con líneas centrales, de borde, senderos peatonales, líneas de pare, flechas direccionales, pictograma VEL MAX 30 y líneas antibloqueo, las cuales presentan desgaste. REQUERIMIENTO: De acuerdo con lo encontrado en la visita, se considera que existe la señalización, tanto vertical como horizontal, adecuada para la reducción de velocidad, aunque la demarcación presenta desgaste, por lo cual se solicita programar el mantenimiento de ésta.</t>
  </si>
  <si>
    <t>CON RELACION AL MEMORANDO 154288 SE INFORMA QUE EL COMPROMISO DE ACUERDO CON LA PRESENTE REUNION SERA UNA SOCIALIZACION A REALIZAR POR EL CAMBIO DE SENTIDO VIAL EN LA KR 8 DE UNICO SENTIDO SUR -NORTE A DOBLE SENTIDO ENTRE LA CALLE 107 Y 107A</t>
  </si>
  <si>
    <t>SE AGENDARA LA SOCIALIZACION</t>
  </si>
  <si>
    <t>OPERATIVO DE CONTROL EN LA KR 7 CON CALLE 182   JORNADA INFORMATIVA EN LA CALLE 182 DESDE LA KR 7 A LA 9</t>
  </si>
  <si>
    <t>JORNADA INFORMATIVA EN KR 6 # 125-35    SEÑALIZACION DE SR 28 EN BAHIAS DE LA KR 6# 125-35</t>
  </si>
  <si>
    <t>AGENDAR  RECORRIDOS TECNICOS Y JORNADAS INFORMATIVAS</t>
  </si>
  <si>
    <t>MANTENIMIENTO DE ESTOPEROLES Y PINTURA EN MAL ESTADO EN LA CARRERA 17 A CON ESQUINA 102 SUR O REDUCTORES DE VELOCIDAD PORTATILES    OPERATIVOS DE CONTROL EN LA CALLE 102 CON CARRERA 18A COSTADO SUR ,COSTADO ORIENTE DE LA KR 18A</t>
  </si>
  <si>
    <t>Incidente No. 180129-000092.                   CONCEPTO TECNICO 01-558 SE ELEVA LA SOLICITUD DE OPERATIVO DE CONTROL POR LA PLATAFORMA SDQS CON RADICADO # 195602018</t>
  </si>
  <si>
    <t>OPERATIVOS DE CONTROL EN LA CALLE 153 ENTRE KR 7 Y KR 9</t>
  </si>
  <si>
    <t>AGENDAR OPERATIVOS DE CONTROL</t>
  </si>
  <si>
    <t>SE ELEVA LA SOLICITUD DE OPERATIVO DE CONTROL A TRAVES DE LA PLATAFORMA SDQS #195622018</t>
  </si>
  <si>
    <t>JORNADA INFORMATIVA  KR 14 # 152-79   REVISION DE SEÑALIZACION EN LA KR 14# 152-79</t>
  </si>
  <si>
    <t>Incidente No. 180129-000093.                   CONCEPTO TECNICO 01-559</t>
  </si>
  <si>
    <t>OPERATIVO DE CONTROL EN LA CALLE 170 ENTRE KR 7 Y KR 9</t>
  </si>
  <si>
    <t>SE ELEVA LA SOLICITUD DE OPERATIVO DE CONTROL A TRAVES DE LA PLATAFORMA SDQS #195642018</t>
  </si>
  <si>
    <t>OPERATIVO DE CONTROL EN LA CALLE 140 ENTRE KR 7 Y KR 19    PODER DEL CONO</t>
  </si>
  <si>
    <t>OPERATIVO DE CONTROL EN LA CALLE 140 ENTRE KR 7 Y KR 19</t>
  </si>
  <si>
    <t>SE ELEVA LA SOLICITUD DE OPERATIVO DE CONTROL A TRAVES DE LA PLATAFORMA SDQS #195662018</t>
  </si>
  <si>
    <t>OPERATIVO DE CONTROL EN LA KR  8B # 107 A-16      OPERATIVO DE CONTROL CALLE 108 ENTRE KR 8A B Y C</t>
  </si>
  <si>
    <t>SE ELEVA LA SOLICITUD DE OPERATIVO DE CONTROL A TRAVES DE LA PLATAFORMA SDQS #  195672018</t>
  </si>
  <si>
    <t>OPERATIVO DE CONTROL EN LA AV 9 CON CL 108</t>
  </si>
  <si>
    <t>SE ELEVA LA SOLICITUD DE OPERATIVO DE CONTROL A TRAVES DE LA PLATAFORMA SDQS # 195682018</t>
  </si>
  <si>
    <t>OPERATIVO DE CONTROL POR INVASION DE ESPACIO PUBLICO EN LA CARRERA 15 Y CARRERA 19</t>
  </si>
  <si>
    <t>SE ELEVA LA SOLICITUD DE OPERATIVO DE CONTROL A TRAVES DE LA PLATAFORMA SDQS #  201252018</t>
  </si>
  <si>
    <t>REALIZAR JORNADA INFORMATIVA CRA 5 CLL 59</t>
  </si>
  <si>
    <t xml:space="preserve">REALIZAR  JORNADA INFORMATIVA </t>
  </si>
  <si>
    <t xml:space="preserve">INFORMAR A LOS CIUDADANOS FRENTE A LAS PROHIBICIONES DE PARQUEO EN VIA </t>
  </si>
  <si>
    <t>CLM 02</t>
  </si>
  <si>
    <t>REALIZAR JORNADA INFORMATIVA CRA 2 Y 3  CLL 74 A</t>
  </si>
  <si>
    <t xml:space="preserve">REALIZAR AGENDA JORNADA INFORMATIVA </t>
  </si>
  <si>
    <t>SOLICITAR OPERATIVOS DE CONTROL POR IEP CLL 50 A NO. 13-58</t>
  </si>
  <si>
    <t xml:space="preserve">SOLICITAR POR MEDIO DE SDQS OPERATIVOS DE CONTROL POR IEP </t>
  </si>
  <si>
    <t>RADICADO SDQS 206312018</t>
  </si>
  <si>
    <t xml:space="preserve">SOLICITAR OPERATIVOS DE CONTROL POR IEP CALLE 71 CRA 1 HASTA DIAGONAL 70 A </t>
  </si>
  <si>
    <t>RADICADO SDQS 206392018</t>
  </si>
  <si>
    <t>SOLICITAR OPERATIVOS DE CONTROL POR IEP CALLE 64 Y 66  CRA 9</t>
  </si>
  <si>
    <t>RADICADO SDQS 206502018</t>
  </si>
  <si>
    <t>REALIZAR JORNADA INFORMATIVA CRA 7 CON 72</t>
  </si>
  <si>
    <t xml:space="preserve">SE REALIZA JORNADA INFORMATIVA CON BICI USUARIOS EN COMPAÑÍA DEL CENTRO LOCAL Y POLICIA SE ENTREGA A LOS BICI USUARIOS EL MANUAL DEL BUEN CICLISTA </t>
  </si>
  <si>
    <t xml:space="preserve">ACTA LISTA Y FOTOGRAFIA </t>
  </si>
  <si>
    <t>SE REALIZAN LOS RECORRIDOS TECNICOS EL DIA 19 DE DICIEMBRE DEL 2017 N DE ORACLES 171218-000051 Y 171218-0000055 171219-000026 Y 171120-000052 Y 171218000048 171218-000044</t>
  </si>
  <si>
    <t xml:space="preserve">ACTAS Y LISTADOS Y CODIGO ORACLE </t>
  </si>
  <si>
    <t xml:space="preserve">SOLICITAR A LA INGENIERA DE APOYO EL ESTADO DE LOS REDUCTORES DE VELOCIDAD DEL COLEGIO AULAS COLOMBIANAS SEDE A </t>
  </si>
  <si>
    <t xml:space="preserve">INFORMAR A LOS PRESIDENTES DE JUNTA  EL ESTADO DE LA SOLICITUD DE LOS REDUCTORES DE VELOCIDAD DEL COLEGIO AULAS COLOMBIANAS </t>
  </si>
  <si>
    <t>SE ELEVA EL MAIL A LA INGENIERA DE APOYO PARA SOLICITAR EL ESTADO DE LA SOLICITUD DE REDUCTORES DE VELOCIDAD EN EL COLEGIO AULAS COLOMBANAS.  MAIL ENVIADO EL 15 DE ENERO  DE 2018</t>
  </si>
  <si>
    <t xml:space="preserve">ACTA, LISTADO Y MAIL DE SOPORTE </t>
  </si>
  <si>
    <t xml:space="preserve">SOLICITAR OPERATIVO POR IEP EN EL SECTOR DE LA KRA 8 ENTRE CLL 19 Y CLL 22 Y JORNADA INFORMATIVA EN EL SECTOR </t>
  </si>
  <si>
    <t xml:space="preserve">ELEVAR EL RESPECTIVO OPERATIVO POR IEP Y JORNADA INFORMATIVA POR PARTE DEL CLM </t>
  </si>
  <si>
    <t xml:space="preserve">JORNADA INFORMATIVA Y OPERATIVO POR IEP </t>
  </si>
  <si>
    <t xml:space="preserve">SE AGENDA OPERATIVO POR IEP Y SE AGENDA JORNADA INFORMATIVA POR PARTE DEL CLM DESARROLLANDOSE EL DIA 1O DE ENERO DEL 2018 ACTA Y LISTADO COMO EVIDENCIA </t>
  </si>
  <si>
    <t>JORNADA INFORMATIVA EN EL SECTOR POR INVASION DE MOTOCICLISTAS EN CICLORRUTA</t>
  </si>
  <si>
    <t>Se realiza Jornada informativa el 5 de Enero de 2018 apartir de las 5:00pm.</t>
  </si>
  <si>
    <t>Radicar SDQS para operativos de control en la calle 39 sur # 7a-05 san isidro II sector</t>
  </si>
  <si>
    <t>Radicacion de SDQS</t>
  </si>
  <si>
    <t>Se realiza radicado SDQS # 31622018 el dia 9 de enero a las 11:49 am.</t>
  </si>
  <si>
    <t xml:space="preserve">Remitir arreglo de vias al IDU a atraves de oficio </t>
  </si>
  <si>
    <t>Remitir oficio</t>
  </si>
  <si>
    <t>Intervencion de vias</t>
  </si>
  <si>
    <t>Realizar recorrido de verificacion para evidenciar si sigue la IEP en la Cra 10 N°27a-26 sur</t>
  </si>
  <si>
    <t>Recorrido de verificacion</t>
  </si>
  <si>
    <t>Se realiza recorrido de verificacion el dia 11 de enero/18 a las 10:00 AM, donde se evidencia que siguen invadiendo la zona peatonal con motos del taller y almacen AUTECO</t>
  </si>
  <si>
    <t>Realizar recorrido de verificacion para evidenciar si sigue la IEP en la Cra 10 N° 31-40 sur</t>
  </si>
  <si>
    <t>Se realiza el recorrido de verificacion al taller de motos moto extren el dia 11 de enero a las 10:30 AM, donde se evidencia que cumple la normatividad al no dejar las motos sobre la zona peatonal.</t>
  </si>
  <si>
    <t>Remitir a transmilenio inconvenientes en la ruta 14-7 del SITP.</t>
  </si>
  <si>
    <t>Radicación SDQS</t>
  </si>
  <si>
    <t>Respuesta a ciudadano</t>
  </si>
  <si>
    <t>Se realiza radicado SDQS # 186972018 el dia 29 de enero a las 11:50 am.</t>
  </si>
  <si>
    <t>Realizar acercamiento con administrador del conjunto residencial ubicado en la Cra 4 este N°11-16 sur santa ana                                                       Solicitar operativos de control a transito en horas de la noche.</t>
  </si>
  <si>
    <t>Recorrido de verificacion                               Radicacion de SDQS</t>
  </si>
  <si>
    <t>Se realiza reunion de participacion el 25 de enero a las 12:00 m donde se informa la normatividad del CNTT.</t>
  </si>
  <si>
    <t xml:space="preserve">Radicar SDQS para operativos de control en la calle 11a sur #3-54 este barrio Santa Ana </t>
  </si>
  <si>
    <t>Se realiza radicado SDQS # 31872018 el dia 9 de enero a las 12:07 am.</t>
  </si>
  <si>
    <t>Radicar SDQS para operativos de control en la carrera 8 # 17-45 sur clinica San Rafael</t>
  </si>
  <si>
    <t>Se realiza radicado SDQS # 32012018 el dia 9 de enero a las 12:07 am.</t>
  </si>
  <si>
    <t>Trasladar problemática de caseta que esta en el espacio publico.           Realizar nuevo recorrido de verificacion por IEP en el patio del SITP de Juan rey.</t>
  </si>
  <si>
    <t>Radicacion de SDQS                                 Recorrido de verificacion</t>
  </si>
  <si>
    <t>Se realiza recorrido de verificacion el dia 5 de enero a las 10:30 am en el cual se evidencia que sigue la invasion del espacio publico por vehiculos de operarios del SITP.                                                               Se realiza radicado SDQS # 32272018 el dia 9 de enero a las 12:46 pm.</t>
  </si>
  <si>
    <t xml:space="preserve"> Acta y SDQS</t>
  </si>
  <si>
    <t>Realizar recorrido tecnico en la tv 8 este entre calle 27 a la 27b sur para evidenciar problemática y viabilidad de instalacion de reductores de velocidad.</t>
  </si>
  <si>
    <t xml:space="preserve">Recorrido tecnico </t>
  </si>
  <si>
    <t xml:space="preserve">Viabilidad de reductores de velocidad </t>
  </si>
  <si>
    <t>Reportar a la Alcaldia Local de San Cristobal problemática de invasion y cerramiento en zona verde en la kr 18a este N°8-36 sur- Montecarlo</t>
  </si>
  <si>
    <t>Se realiza radicado SDQS # 32342018 el dia 9 de enero a las 12:57 pm.</t>
  </si>
  <si>
    <t xml:space="preserve">Realizar recorrido de verificacion en la Cra 10 N°33-06 sur,  para evidenciar si sigue la IEP por motos en anden </t>
  </si>
  <si>
    <t>Se realiza recorrido de verificacion el  11 de enero de 2018 a las 11:00 am.</t>
  </si>
  <si>
    <t>Radicar SDQS para operativos de control en la calle 46 g sur # 13-06 este, por lavado e IEP de vehiculos.</t>
  </si>
  <si>
    <t>Se realiza radicado SDQS # 32452018 el dia 9 de enero a las 1:08 pm.</t>
  </si>
  <si>
    <t>Radicar SDQS para operativos de control en la carrera 10 con calle 15 sur frente a la notaria 54.</t>
  </si>
  <si>
    <t>Se realiza radicado SDQS # 32492018 el dia 9 de enero a las 1:12 pm.</t>
  </si>
  <si>
    <t>Radicar SDQS para operativos de control en la carrera 7 con calle 8 sur.</t>
  </si>
  <si>
    <t>Se realiza radicado SDQS # 32532018 el dia 9 de enero a las 1:16 pm.</t>
  </si>
  <si>
    <t>Realizar reunion de participacion con el encargado de establecimiento de motos.</t>
  </si>
  <si>
    <t>Sensibilizar a propietario de Almacen</t>
  </si>
  <si>
    <t>Se realiza reunion de participacion el 5 de Enero de 2018 a las 10:00am, con el señor Jorge Alzate encargado del establecimiento.</t>
  </si>
  <si>
    <t>Realizar recorrido de verificacion para evidenciar si sigue la IEP</t>
  </si>
  <si>
    <t>Realizar radicado SDQS para operativos de control y para informar a transmilenio la problemática.</t>
  </si>
  <si>
    <t>Se realiza radicado SDQS # 32582018 el dia 9 de enero a las 1:27 pm.</t>
  </si>
  <si>
    <t>Realizar recorrido de verificacion para evidenciar si sigue la IEP en la Cra 3 este N° 22-48 sur</t>
  </si>
  <si>
    <t>Radicar SDQS para operativos de control en la carrera 3 y carrera 2bis este este con calle 22d sur- Granada sur.</t>
  </si>
  <si>
    <t>Se realiza radicado SDQS # 32622018 el dia 9 de enero a las 1:33 pm.</t>
  </si>
  <si>
    <t>Oficiar al IDU para arreglo de vias.      Realizar radicado SDQS para operativos de control en la calle 12b sur entre carrera 22 este y carrera 8 este.</t>
  </si>
  <si>
    <t>Se realiza radicado SDQS # 32652018 el dia 9 de enero a las 1:36 pm.</t>
  </si>
  <si>
    <t>Realizar radicados SDQS para operativos de control en la calle 32a sur entre carrera 1a y carrera 3- Villa de los Alpes</t>
  </si>
  <si>
    <t>Se realiza radicado SDQS # 32742018 el dia 9 de enero a las 1:50 pm.</t>
  </si>
  <si>
    <t>Realizar nuevo recorrido de verificacion por la IEP por lavado de vehiculos en la via publica de la cl 22 sur con carrera 8a.</t>
  </si>
  <si>
    <t>Se realiza recorrido de verificacion el dia 16 de enero/18 a las 2:30 pm, donde se evidencia que se sigue presentando la IEP.</t>
  </si>
  <si>
    <t xml:space="preserve">Realizar radicados SDQS para operativos de control en la carrera 10 # 27a-26 sur </t>
  </si>
  <si>
    <t>Se realiza radicado SDQS # 71752018 el dia 15 de enero a las 12:17 m.</t>
  </si>
  <si>
    <t xml:space="preserve">Realizar radicados SDQS para operativos de control en la carrera 10 # 33-06 sur </t>
  </si>
  <si>
    <t>Se realiza radicado SDQS # 71892018 el dia 15 de enero a las 12:26 m.</t>
  </si>
  <si>
    <t>Realizar radicados SDQS para operativos de control en la calle 37 sur con carrera 2 barrio Guacamayas II sector.</t>
  </si>
  <si>
    <t>Se realiza radicado SDQS # 71962018 el dia 15 de enero a las 12:31 m.</t>
  </si>
  <si>
    <t>Realizar recorrido de verificación en la Cl 69 sur con Transversal 14 este Barrio Juan Rey sector 1.</t>
  </si>
  <si>
    <t>Se realiza recorrido el 16 de Enero de 2018 a las 2:00pm.</t>
  </si>
  <si>
    <t>Remitir a la DSVCT sobre punto de accidentalidad ubicado en la Cl 69 sur con Kr 14 este- barrio juan rey sector I</t>
  </si>
  <si>
    <t>Remitir información a la DSVCT</t>
  </si>
  <si>
    <t>Solicitar operativos de control en la Av 1 de mayo N°8a-21 sur Autolavado la 22.</t>
  </si>
  <si>
    <t>Radicación de SDQS</t>
  </si>
  <si>
    <t>Se realiza radicado SDQS # 187342018 el dia 25 de enero a las 12:00 m.</t>
  </si>
  <si>
    <t>Reportar a la UMV hundimiento de via en la Dg 25c sur N°3-67 frente a Katronix 20 de julio</t>
  </si>
  <si>
    <t>Enviar oficio a la UMV</t>
  </si>
  <si>
    <t>Realizar operativos de control en la Av 1 de mayo con Cra 6- frente a extio de 20 de julio</t>
  </si>
  <si>
    <t>Radicación en SDQS</t>
  </si>
  <si>
    <t>Se realiza radicado SDQS # 187492018 el dia 25 de enero a las 12:07 m.</t>
  </si>
  <si>
    <t>Realizar recorrido técnico en la cl 22 a sur N°8-05 barrio 20 de julio</t>
  </si>
  <si>
    <t>Coordinar recorrido técnico con ingeniero de apoyo</t>
  </si>
  <si>
    <t xml:space="preserve">Viabilidad de implementación </t>
  </si>
  <si>
    <t>Solicitar a través de SDQS operativos de control en la Cl 11 sur con Cra 1 Santa Ana sur</t>
  </si>
  <si>
    <t>Se realiza radicado SDQS # 187572018 el dia 25 de enero a las 12:10 m.</t>
  </si>
  <si>
    <t xml:space="preserve">Realizar reunión con Gestora de Transmilenio para verificar funcionamiento de rutas por la cl 11 sur y funcionamiento de paradero en la Cl 11 sur con Cra 1 este. </t>
  </si>
  <si>
    <t>Coordinar reunión con Gestora de Transmilenio</t>
  </si>
  <si>
    <t>Mejorar servicio de Transporte publico</t>
  </si>
  <si>
    <t>Solicitar  a través de SDQS operativos de controle n la Cl 32 sur entre Kr 8 y Kr 10 San Isidro Sector II</t>
  </si>
  <si>
    <t>Se realiza radicado SDQS # 187642018 el dia 25 de enero a las 12:14 m.</t>
  </si>
  <si>
    <t xml:space="preserve">*Realizar recorrido de verificación.
*Recorrido técnico para validar señales de PARE en la Cra 5 a este con Cl 19 sur Barrio las mercedes.
</t>
  </si>
  <si>
    <t xml:space="preserve">
Coordinar recorrido técnico</t>
  </si>
  <si>
    <t>Alcaración de función de PARE</t>
  </si>
  <si>
    <t xml:space="preserve">*Realizar radicado SDQS al Acueducto para intervención en vía ubicada en la Cra 10b este entre cl 19 y 21 sur barrio las Mercedes.
*Realizar radicado SDQS para operativos de control por contravía. en la Cra 10b este entre cl 19 y 21 sur
</t>
  </si>
  <si>
    <t>* Solicitar señal de no pase.                              * Gestionar reunion de participacion en la oficina de la empresa contransfontibon.                                                              * Realizar operativos de control en la carrera 11 este con calle 30b sur y en la calle 30a sur con carrera 9c este.</t>
  </si>
  <si>
    <t>*Coordinar recorrido técnico con ingeniero de apoyo.                                                    *Gestionar encuentro con empresa contransfontibon.                                        * Realizar radicados SDQS para operativos de control.</t>
  </si>
  <si>
    <t>Dar gestion a solicitudes del ciudadano.</t>
  </si>
  <si>
    <t>* Recorrido de verificacion en la calle 9 sur # 8-36 barrio Nariño sur                       * Reunion de participacion con propietario de la empresa ubicada en la 9 sur # 8-36 barrio Nariño sur.             * Solicitar operativos de control por la SDQS, por paso de vehiculos pesados.</t>
  </si>
  <si>
    <t>Generar acciones de recorrido de verificacion, reunion de participacion y operativos de control.</t>
  </si>
  <si>
    <t xml:space="preserve">Realizar radicados SDQS para operativos de control en el sector de Guacamayas III sector </t>
  </si>
  <si>
    <t>Se realiza radicado SDQS # 189352018 el dia 25 de enero a las 1:43 pm.</t>
  </si>
  <si>
    <t>Realizar operativos de control en la Cl 9 sur Nº8-36/50</t>
  </si>
  <si>
    <t>Se realiza radicado SDQS # 189922018 el dia 25 de enero a las 2:13 pm.</t>
  </si>
  <si>
    <t>Radicados SDQS para operativos de control por mecanica en via por la carrera 7 con calle 32 sur San Isidro sector I</t>
  </si>
  <si>
    <t>Se realiza radicado SDQS # 189872018 el dia 25 de enero a las 2:10 pm.</t>
  </si>
  <si>
    <t>Recorrido de verificacion en la carrera 3 # 6-75 para evidenciar cumplimiento de compromisos por parte de la comunidad</t>
  </si>
  <si>
    <t>Realizar recorrido de verificacion</t>
  </si>
  <si>
    <t>Recorrido de verificacion en la calle 7a sur # 2-56 para hacer seguimiento de problemática</t>
  </si>
  <si>
    <t>Realizar radicados SDQS para operativos de control en el barrio 20 de Julio</t>
  </si>
  <si>
    <t>Esta pendiente para la entrega del mapa en el mes de  enero de 2018 por parte de la DSVCT  a la comunidad- El dia 30 de enero de 2018  se envio via correo electronico a la comunidad y alcaldia local  los mapas de reserva vial de Usme Centro.</t>
  </si>
  <si>
    <t>El dia 30 de enero de 2018  se envio via correo electronico a la comunidad y alcaldia local  los mapas de reserva vial de Usme Centro.</t>
  </si>
  <si>
    <t xml:space="preserve">Base de datos y acta </t>
  </si>
  <si>
    <t>La gestora social de  Transmilenio hara la gestion para dar respuesta a la ciudadania en el mes de enero de 2018- El 31 de enero se dio cumplimiento de socializacion de compromisos.</t>
  </si>
  <si>
    <t>La gestora social de  Transmilenio hara la gestion para dar respuesta a la ciudadania en el mes de enero de 2018-  el dia 31 de enero se dio cumplimiento a la reunion con la comunidad de la UPZ Alfonso Lopez donde se socializo por parte de  Transmilenio y el Operador Tranzit  los compromisos adquiridos en la anterior sesion.</t>
  </si>
  <si>
    <t xml:space="preserve">1-La  DCV prensenta el diseño y una fecha aproximada de implementacion.2-la DSC Y DSV Prepara borrador para la audiencia.3-la DTI pule la presentacion y ledera la audiencia con el acompañamiento  de las demas. </t>
  </si>
  <si>
    <t>La DSV solicitoa planiacion la tipologia e informoa a todas direcciones del concepto emitido la DCV informo que esta actualizado al diseño de señalizacion de las CL del barrio DTI contexto a la comunidad los requerimientos.</t>
  </si>
  <si>
    <t>El 26 de enero el Ingeniero Yeison envio en la presentacion el diseño de señalizacion para la via de arizona, el dia 26 acompaño la reunion en la personeria Local Ingeniero Yeison Gomez , Myrian Barbosa y Yaneth Aguirre.</t>
  </si>
  <si>
    <t>*Dar puntualidad al tema de 4 caminos -capacitacion con policia de transito</t>
  </si>
  <si>
    <t>La señora Natacha hace referencia al tema de tranmilenio  en temas relacionados  con frecuencias  de las ruras  se centra  en el tema  de personas  en condicion de dicapacidad y sumado a esto  la capacitacion y sencibilizacion  de los  conductores.Referente acerca del PMT y la presencia  de vehiculo mal parqueados  en las vias propone que eobjetivo  es dar soluciones realizadas para la comunidad frente asus problematicas  la SDM informa que:ya hay unos puntos  para la implementacion  de la señalizacion. lo que se ha intervenido  en la localidad y en la via principal  semaforos. en febrero de 2018   se iniciara la programacion  para los  reductores de velocidad:Dg 59 sur entre KR 2c -2 c bis  KR 4 entre 3 f entre Dg 57 A SUR. El seyor Ayala  se refiere a una situcion  de la falta de señalizacion  el el sector de 4 caminos  barrios fiscala porvenir,Danubio  an la CL 65 sur  entre  KR 7 H-Presencia de vehiculos  parqueados  la SDM  informa  que se hara la solicitud  al encargado  y se seguiran haciendo socializaciones y hacer un conducto  regular  a seguir  el ingeniero  informa  acerca  de las caracteristicas  de los reductores  de velocidad  a la comunidad. la comunidad  propone  implementar  reductores de velocidad  de concreto  y ellos asumen el consto  con la asistencia de la SDM.</t>
  </si>
  <si>
    <t>El Ingeniero Yeison Gomez el 23 de enero  envio via correo a la DCV donde se informo de los resultados de la reunión con la mesa territorial de Danubio y el 31 de enero se envio correo electronico de la trazavilidad del tema de cuatro caminos, por otro lado se coordino con el lider Oscar Becerra el taller para el 13 de  febrero  en el salon cultural Danubio.</t>
  </si>
  <si>
    <t xml:space="preserve">* Enviar fotografias  del recorrido para complementar  la presentacion a la DTI y DSVCT.via correo electronico </t>
  </si>
  <si>
    <t>Se realiza recorrido tecnico para el sector de Arizona - Olivares se evidencia que a la fecha no hay ningun tipo de señalizacon que restrinja la circulacion de vehicular, ni por la  KR  4 ni el paso sobre  el puente peatonal tipo baley  se evidencia que el paso por la KR 3 A  se encuentra  cerrado.</t>
  </si>
  <si>
    <t>El 26 de enero el Ingeniero Yeison envio via correo electronico en la presentacion las fotografias tomadas  en la via princiapal del barrio Arizona.</t>
  </si>
  <si>
    <t xml:space="preserve"> Requerimiento mesa territorial Danubio CL 65 SUR Entre AV Caracas y KR 7 via operando en doble sentido de circulacion en promedio   6 y7 mts paso de rutas de transporte publico, estacionamiento irregular obstaculizando el flujo vehicular. Solicita señalizacion SR28 en ambos costados del tramo vial.</t>
  </si>
  <si>
    <t>El Ingeniero Yeison Gomez   envió solicitud  el 31 de enero  a la  DCV con el incidente en Oracle No. 180130-000080</t>
  </si>
  <si>
    <t>El Ingeniero Yeison Gomez  envio solicitud  el 31 de enero  a la  DCV con el incidente en Oracle Número 180130-000080</t>
  </si>
  <si>
    <t>*Elevar solicitud a la DTI  y a la DCV  para la señalizacion SR28 de los tramos viales.</t>
  </si>
  <si>
    <t>Se realiza recorrido para la CL 96 A SUR A SUR -KR 14 G Y KR 14 R  via operando en doble sentido  de circulacion ,const  en placas  en concreto  en buen estado, ancho promedio =6 mts   existe demarcacion  de linea amarilla  continua  en buen estado  señales SR/28 en el contado  norte  de la CL 96 A sur  entre  la KR  14 g y  KR 14 j, entre kr 14j,y kr 14 q y entre 14 q y KR 14 r existe señal  SR/28  EN MAL ESTADO  FRENTE No 14 q - 18 para reemplazar  solicitan el reemplazo  de la señal  que se encuentra  en mal estado  y la int  para el constado sur  de todo el tramo  informan del estacionamiento  en horas nocturnas  y fines de semana  todo el dia.</t>
  </si>
  <si>
    <t xml:space="preserve">El Ingeniero Yeison Gómez envió solicitud el 31 de enero a la DCV con el incidente en Oracle No. 180130-000078 y No. 180130-000079 
</t>
  </si>
  <si>
    <t xml:space="preserve">*Elevar solicitud a la DCV </t>
  </si>
  <si>
    <t>se realiza recorrido tecnico para la av.llano -CL 110 survia con doble calzada  en buen estado  pavimento flesible  flujo vehicular  alto  existe  paraderp del SITP se evidencia lineas logavimicas  en mal estado , huellas  de estoperoles; esxiste  cruce de peatones  entre brisas del llano  y el uval No 2  solicitan la implementacion  de los reductores de velocidad ,estoperoles  el reemplazo  de la demarcacion  en ambos costados  de la via.</t>
  </si>
  <si>
    <t xml:space="preserve">El Ingeniero Yeison Gómez envió solicitud el 31 de enero a la DCV con el incidente en Oracle No. 180130-000019 
</t>
  </si>
  <si>
    <t>Enviar oficio con la  respuesta de la Secretaria de Movilidad a la JAL.</t>
  </si>
  <si>
    <t xml:space="preserve">La Gestora social Yaneth Aguirre asistió y participo de la sesión dando respuesta al oficio Ra. SDM 208574, Informo  la respuesta enviada por el Ingeniero  Carlos Laverde López de la DTI:
1- Que la competencia  de puentes peatonales sobre cuerpos de agua, es de la Empresa de Acueducto, Alcantarillado y aseo de Bogotá, la gobernación de Cundinamarca, y la Corporación Autónoma Regional de Cundinamarca (CAR) . Como lo define el POT en su Artículo 77. Sistema Hídrico. (artículo 78 del Decreto 469 de 2003).
2-  Los requerimientos y procedimientos dependen de la normativa específica que las entidades competentes para puentes sobre cuerpos de agua establezcan.
Los ediles de acuerdo a un oficio que envió el IDU como respuesta a la JAL donde hace énfasis   que se requiere de un “estudio de necesidad y factibilidad técnica” y presentan que la SDM es autoridad de dicho estudio técnico es así que confrontaron la respuesta de Movilidad y dijeron que no había articulación institucional, solicitan que se haga llegar por oficio la respuesta de la Secretaria de Movilidad.
La gestora mantiene su posición de acuerdo a la información dada inicialmente y muy respetuosamente informa que de acuerdo a la competencia de Movilidad estará muy dispuesta A apoyar los procesos que lo requieran.
Adjunto oficio del IDU.
</t>
  </si>
  <si>
    <t>Al 29 de enero  se envio correo electronico a coordiancion para  la realizacion de oficio de la secretaria  de Movilidad y enviar la repuesta  a la JAL.</t>
  </si>
  <si>
    <t xml:space="preserve">*Se espera respuesta de los volantes dejados en los predios al correo del CLM
</t>
  </si>
  <si>
    <t xml:space="preserve">De acuerdo al radicado SDM –DCV-207667-17 se realiza jornada de socialización de las actas de aceptación de la señalización que se requiere implementar sabré la calzada de la calle 55 sur entre las carreras 4 A Y 4 B (Reductores de velocidad tipo bandas sonoras) que estos elementos incrementan los niveles de ruido y vibración al paso de los vehículos. No obstante su implementación genera mayor seguridad para los peatones.
Le hemos aclarado a los residentes que la SECRETARIA DISRTRITAL DE MOVILIDAD no se hace responsable de los problemas que puedan ocasionar el dispositivo de una vez implantados.
 A continuación se escribe los resultados de la  segunda socialización:
SI=43
NO LE INTEREZA =1
VOLANTES =18
TOTAL 62
</t>
  </si>
  <si>
    <t>Al 31 de enero no hubo respuesta al correo del CLM05 de ningun dueño de los  predios donde se dejo los volantes informativos</t>
  </si>
  <si>
    <t xml:space="preserve">*Recorrido de verificacion de la señalizacion  frente al colegio Diego  Montaña Cuellar </t>
  </si>
  <si>
    <t>La gestora social presento las acciones que hace la SECRETARIA DISTRITAL DE MOVILIDAD  en la localidad  las 4 lineas  de intervension  y participacion  y linea tecnica local  por otro lado los ciudadanos  presentan sus solicitudes  y agradecen  que para la proxima reunion  los acompañe trasmilenio.</t>
  </si>
  <si>
    <t xml:space="preserve">El 01 de febrero  con el incidente en Oracle No. 180201- 000068 se envio al Ingenerio Yeison Gomez para que programe recorrido de verificacion.  </t>
  </si>
  <si>
    <t>*Se enviara información al ingeniero Yeison Gómez para que realice el informe de los resultados de la socialización y envié a la DCV.</t>
  </si>
  <si>
    <t xml:space="preserve">De acuerdo al radicado SDM –DCV-207667-17 se realiza segunda jornada de la socialización de las actas de aceptación de la señalización que se requiere implementar sabré la calzada de la calle 55 sur entre las carreras 4 A Y 4 B (Reductores de velocidad tipo bandas sonoras) pasando por los predios donde se habían dejado volates. 
Le hemos aclarado a los residentes que la SECRETARIA DISRTRITAL DE MOVILIDAD no se hace responsable de los problemas que puedan ocasionar el dispositivo de una vez implantados.
 A continuación se escribe los resultados de la  segunda socialización:
SI=10
NO LE INTEREZA =0
VOLANTES =8
TOTAL 18
</t>
  </si>
  <si>
    <t>El Ingeniero Yeison Gómez envió el 31 de enero respuesta de la socialización pendiente implementación a la DCV con el memorando SDM-DSC-18626-18</t>
  </si>
  <si>
    <t>*Proxima reunion informe de la señalizacion  de la KR 4 entre  CL 75 B 76 B.</t>
  </si>
  <si>
    <t>Se tiene programado el 09 de febrero reunion  para socializar el informe de señaizacion.</t>
  </si>
  <si>
    <t xml:space="preserve">EL DIA 27 DE NOVIEMBRE SE ESTABLECIO CON LA INGENIERA DE APOYO PROGRAMAR RECORRIDO DE VERIFICACIÓN PARA LA SEGUNDA SEMANA DE DICIEMBRE. EL DIA DE HOY 11-12-2017 SE REALIZO REUNIÓN CON EL INGENIERO FRANCISCO GOMEZ DE DCV A FIN DE ESTABLECER MEDIDAS PARA LA PROBLEMATICA DEL SECTOR SANCARLOS SUENA DE MUEBLES POR EL PARQUEO IRREGULAR DE TRANSPORTE DE CARGA. EL DIA DE HOY 18-12-2017 SE ESTABLECE COMNTACTO TELEFONOCO CON LA INGENIERA DE APOYO QUIEN REPORTA QUE PARA ESTA SEMANA NO ES POSIBLE REALIZAR RECORRIDOS EN TUNJUELITO YA QUE SE ENCUENTRA EN LA LOCALIDAD DE SANTAFE. </t>
  </si>
  <si>
    <t>VER ACTA 11-12-2017, RADICADO 180109-000019</t>
  </si>
  <si>
    <t xml:space="preserve">SE REALIZO RECORRIDO DE VERIFICACIÓN CON LA ING DE APOYO </t>
  </si>
  <si>
    <t>VER VACTA 12-12-2017 RADICADO ORACLE 180109-000014, 180109-000016,100109-000016</t>
  </si>
  <si>
    <t xml:space="preserve">SE APOYA AL ACTIVIDAD EN RELACIÓN A LA CONTUNUIDAD DE LA INTERVENCIÓN DE LA PRUEBA PILOTO, TENIENDO PRESENTE TODAS LAS INTERVENCIONES QUE SE REALICEN DURANTE EL MES DE DICIEMBRE DE 2017, FRENTE AL TEAM DE CERÁMICAS. 2. ASÍ MISMO, EL CENTRO LOCALDE MOVILIDAD LIDERÁ UN ENCUENTRO COMUNITARIO EXTRAORDINARIO, CON LA (01-12-2017) DONDE SE TUVIERON PRESENTE OTRAS SOLICITUDES FRENTE AL TEMA DE PARQUEO IRREGULAR 3. SE FORTALECE LA GESTIÓN A ESTOS PUNTOS CRÍTICOS, CON EL RECORRIDO DE VERIFICACIÓN DEL MIÉRCOLES 27 DE DICIEMBRE, EN RELACIÓN AL TEAMA DE SEÑALIZACIÓN PARA EL SECTOR SANTA LUCÍA SUR. </t>
  </si>
  <si>
    <t xml:space="preserve">ACTAS (27-12-2017) </t>
  </si>
  <si>
    <t xml:space="preserve">SE REPROGRAMA, POR EL AGENDAMIENTO DE LAS ACTIVIDADES DEL CENTRO LCOAL DE MOVILIDAD, EL CIERE DE ESTA APT, PARA LA ULTIMA SEMANA DE DICIEMBRE DE 2017. 2. ASÍ MISMO, SE REALIZÓ LA JORNADA INFORMATIVA, EN LA CUAL SE SENSIBILIZÓ A LA CIUDADANIA DEL BARRIO ISLA DEL SOL, EL VIERNES 29 DE DICIEMBRE, PARA EL CONOCIMIENTO DE L CÓDIGO NACIONALDE TRÁNSITO, Y LA ENSEÑANZA DE PRACTICAS QUE PROMUEVAN LA MITIGACIÓN DEL PARQUEO IRREGULAR. </t>
  </si>
  <si>
    <t>EL DIA 14 DE ENERO SE CONSULTA LA HERRAMIENTA  SDQS PARA INGRESAR LA SOLICITUD PERO NO FUE POSIBLE YA QUE LA PAGINA NO DEJO INGRESAR. EL DIA DE HOY 29-01-2018 POR MEDIO DE LA REUNIÓN DE LA COMISIÓN DE MOVILIDAD SE LE INFORMA A LA GESTORA SOCIAL DEL IDU SOCIALIZAR EL COMPROMISO ADQURIDO DURENTE EL RECORRIDO DEL 19 -12-2017 LA DRA MARTHA VARGAS INFORMA CONSULTAR AL   INTERIOR DE LA ENTIDAD LA VERIFICACIÓN DE LA SOLICITUD DE SI SE VA A INTERVENIR EL PUNTO SOLICITADO DADO QUE ES NUEVA EN LA LOCALIDAD</t>
  </si>
  <si>
    <t>ACTA 29-01-2018</t>
  </si>
  <si>
    <t xml:space="preserve">SE REALIZO RECORRIDO DE VERIFICACIÓN EN COMPAÑÍA DEL GERENTE DE AREA A FIN DE IDENTIFICAR LA PROBLEMÁTICA DE PARQUEO IRREGULAR POR TRANSPORTE ILEGAL  SE CONTINUA ESTUDIANDO DESDE EL AREA DE DCV PARA MITIGAR LA PROBLEMÁTICA. </t>
  </si>
  <si>
    <t>VER ACTA 12-01-2018</t>
  </si>
  <si>
    <t>ELEVAR LA SOLICITUD A DSV-CT CL 54 SUR X KR 13A</t>
  </si>
  <si>
    <t xml:space="preserve">1) SE TIENE PREVISTO LA RADICACIÓN DE ESTOS RECORRIDOS EN LA PRIMERA SEMANA DE ENERO; SIN EMBARGO, DE ACUERDO AL CRONOGRAMA DE COMPENSATORIOS, EN LA PRIMERA SEMANA  CORRESPONDE A LA GESTORA E INGENIERA, QUIENES LIDERAN LA PLATAFORMA ORACLE. 2). ASÍ MISMO, EL ORIENTADOR JEHISON LÓPEZ RECIBE, DE MANERA SABIA Y OPORTUNA, LA ORIENTACIÓN DE GESTORA E INGENIERA, EN LA COMUNICACIÓN TELEFÓNICA, EL SÁBADO 30 DE DICIEMBRE DE 2017, EN LA CUAL ESTA PLATAFORMA SÓLO DEBE SER MANEJADA POR GESTORA E INGENIERA, QUIEN INVITA A TENER PRESENTE EL RADICAROS EN LA PLATAFORMA, TERMINADA LA SEMANA DE RECESO. ANTES DEL (18-01-2018) SE CERRARÁ EFECTIVAMENTE ESTA APT 2) EL DÍA MARTES 09 DE ENERO DE 2017, LA INGENIERA LAURA PERDOMO, EN CONJUNTO CON EL ORIENTAADOR LOCAL, JEHISON LOPEZ, DAN EL CIERRE DEFINITIVO, A TRAVÉS DEL TRASLADO DE ESTAS SOLICITUDES EN LA PLATAFORMA ORACLE, PARA SU RESPECTIVO DIRECCIONAMIENTO FINAL ANTE LA SDM. </t>
  </si>
  <si>
    <t>RADICADO ORACLE # 180109-000014</t>
  </si>
  <si>
    <t>ELEVAR LA SOLICITUD A DSV-CT CL 54 SUR X KR 13C</t>
  </si>
  <si>
    <t>RADICADO ORACLE # 180109-000017</t>
  </si>
  <si>
    <t xml:space="preserve">ELEVAR LA SOLICITUD A DCV CL  57 SUR ENTRE AV VILLAVICENCIO Y KR 19A BIS </t>
  </si>
  <si>
    <t>RADICADO ORACLE # 180109-000019 Y RADICADO ORACLE # 180109-000016</t>
  </si>
  <si>
    <t>ELEVAR LA SOLICITUD A DCVCL 47 SUR ENTRE TV  18A Y TV 18B</t>
  </si>
  <si>
    <t>RADICADO ORACLE # 180109-000021</t>
  </si>
  <si>
    <t xml:space="preserve">ELEVAR LA SOLICITUD A DCV AV VILLAVICENCIO TV 19 ENTRE AV VILLAVICENCIO A DG 47A SUR </t>
  </si>
  <si>
    <t>RADICADO ORACLE # 180109-000022</t>
  </si>
  <si>
    <t xml:space="preserve">SE DA CIERRE A ESTE COMPROMISO CON LA REALIACIÓN DE ACTAS DE VECINDAD DONDE SE LE IFORMO A LA MAYORIA DE LOS RESIDENTES DEL COMJUNTO RESIDENCIAL CORDOBA LA IPLEMENTACIÓN DE BANDAS EN AGREGADO REDUCTORES DE VELOCIDAD E LA T 23 A LA CL 47B SUR </t>
  </si>
  <si>
    <t>ACTAS  20-01-2018 Y 26-01-20148</t>
  </si>
  <si>
    <t>BRINDAR LA RESPUESTA, TERMNINADA LA REUNIÓN DEL DÍA DE HOY, A TRAVÉS DE LA PLATAFORMA SDQS, SOBRE LA SOLICITUD AL SECTOR MOVILIDAD</t>
  </si>
  <si>
    <t xml:space="preserve">CON BASE EN LO EXPRESADO POR EL CIUDADANO, DAR LA RESPUESTA A SU SOLICITUD, PARA QUE EL SECTOR MOVILIDAD PUEDA ESTUDIAR LA VIABILIDA DEL RETIRO DE VEHÍCULOS MAL ESTACIONADOS </t>
  </si>
  <si>
    <t>CLM Y PLATAFORMA SDQS</t>
  </si>
  <si>
    <t>SE ATIENDE EL DÁI DE HOY LA INQUIETUD, TRATÁNDOAL, A TRAVÉS DE LA PLATAFORMA SDQS, RADICANDO SU SOLICUD, PARA SER TRAMITADA</t>
  </si>
  <si>
    <t xml:space="preserve">RADICAD SDQS # 12672018 </t>
  </si>
  <si>
    <t>POR PARTE DE CONTROL Y VIGILANCIA SE COMPROMETE A SOCIALIZAR AL INTERIOR DE LA SECRETARIA DE MOVILIDAD LA PROBLEMÁTICA DEL CAMBIO DE SENTIDO VIAL DE SAN BENITO</t>
  </si>
  <si>
    <t xml:space="preserve">HACER SEGUIMIENTO AL REQUERIMIENTO DE LOS EDILES </t>
  </si>
  <si>
    <t xml:space="preserve">SE REALIZO ARTICUALCIÓN CON EL INGENIERO FELIX ARIAS  SE SEGURIDAD VIAL  A FIN DE SOCIALIZAR LA PROBLEMÁTICA DEL SECTOR DE SAN BENITO </t>
  </si>
  <si>
    <t>ACTA 26-01-2018</t>
  </si>
  <si>
    <t xml:space="preserve">POR PARTE DE CONTROL Y VIGILANCIA SE ESTUDIARA LA PROBLEMÁTICA PARA BUSCAR MEDIDADS DE MEJORA -SECTOR SAN CARLOS -ZONA DE MUEBLES </t>
  </si>
  <si>
    <t xml:space="preserve">HACER SEGUIMIENTO A LA PROBLEMÁTICA </t>
  </si>
  <si>
    <t xml:space="preserve">INFORMAR A LA ALCALDIA LOCAL MAYOR CONTROL POR PARTE DE POLICIA DE TRANSITO SOBRE EL PUNTO Y PROGRAMAR OPERATIVOS DE CONTROL. SECTOR SAN BENITO. </t>
  </si>
  <si>
    <t xml:space="preserve">REALIZAR REUNIÓN INTERINSTITUCIONAL CON ALACALDIA LOCAL E INFORMAR LA PROBLEMÁTICA EN SAN BENITO Y POR PARTE DEL CLM PROGRAMAR OPERATIVOS DE CONTROL. </t>
  </si>
  <si>
    <t xml:space="preserve">ALCALIA LOCAL Y CLM </t>
  </si>
  <si>
    <t xml:space="preserve">SE REALIZO ARTICUALCIÓN CON EL INGENIERO FELIX ARIAS  SE SEGURIDAD VIAL  SOCIALIZAR LA PROBLEMÁTICA DEL SECTOR DE SAN BENITO </t>
  </si>
  <si>
    <t xml:space="preserve">PROGRAMAR RECORRIDO CON LA INGENIERA DE APOYO, Y TAMBIEN PROGRAMAR EL CLM JORNADA INFORMATIVA </t>
  </si>
  <si>
    <t xml:space="preserve">SE LLEVARAN A CABO LOS RECORRIDOS DE VERIFICACIÓN TECNICO A APRTIR DEL MES DE FEBRERO , CON EL NUEVO INGENIERO DE APOYO PARA LA LOCALIDA DE TUNJUELITO. </t>
  </si>
  <si>
    <t xml:space="preserve">SOCIALIZAR A LA COMUNIDAD BENEFICIARIA DE LOS PROGRAMAS DE INTEGRACIÓN SOCIAL EL PIP PORTAFOLIO DE SERVICIOS DE LA SECRETARIA DISTRITAL DE MOVILIDAD. </t>
  </si>
  <si>
    <t xml:space="preserve">POR MEDIO DEL EQUIPO DEL CLM SOCIALIZAR A LA COMUNIDAD QUE ASISTE A LOS PROGRAMAS DE INTEGRACIÓN SOCIAL LA MISIONALIDAD DE LOS CENTROS LOCALES DE MOVILIDAD Y EL PIP. </t>
  </si>
  <si>
    <t xml:space="preserve">SE REALIZO REUNIÓN DE PARTICIPACIÓN CON LOS COORDINADORES DE LOS JARDINES INFANTILES CON EL OBJETIVO DE SOCIALIZAR EL PLAN INSTITCIONAL DE PARTICIPACIÓN (PIP), SECONTINUA CON EL PROCESO DE SOCIALIZACIÓN DEL PIP EN LOS DEMAS GRUPOS. EL DIA DE HOY 30-01-2018 SE REALIZA REUNIÓN DE PARTICIPCIÓN CO LA COMUNIDAD QE ASISTE AL PROGRAMA DE LA SDIS BONOS CON EL OBJETIVO DE SOCIALIAR EL PLAN INSTITUCIONAL Y EL QUEHACER DEL CENTRO LOCAL DE MOVILIDAD EN LA LOCALIDAD DE TUNJUELITO. </t>
  </si>
  <si>
    <t>ACTA 18-01-2018 Y ACTA 30-01-018</t>
  </si>
  <si>
    <t>REUNIÓN CON DIRECCIÓN DE SEGURIDAD VIAL Y COMPORTAMIENTO EN TRANSITO</t>
  </si>
  <si>
    <t xml:space="preserve">REPROGRAMAR NUEVAMENTE UNA SOLICALIZACIÓN EN COMPAÑÍA DE INGENIERO DE SEGURIDAD VAIL PARA LA PRECISIÓN DE LOS TRAMOS QUE SE DEBEN SOCIALIZAR </t>
  </si>
  <si>
    <t xml:space="preserve">LA INGENIERA DE APOYO TECNICO LAURA PERDOMO   SE COMPROMETE A TENER REUNIÓN INTERINSTICIONAL CON EL INGENIERO FELIX ARIAS A FIN DE DETERMINAR EL PASO A SEGUIR CON LA SOCIALIZACIÓN DEL CAMBIO DE SENTIDO VIAL SAN CARLOS. </t>
  </si>
  <si>
    <t xml:space="preserve">DIRECCIONAR PRONTAMENTE EN SOPORTE PDF EL PRESENTE INSUMO PARA SU RESPUESTA AL INTERIOR DE LA SDM. </t>
  </si>
  <si>
    <t xml:space="preserve">A TRAVES DE LA GESTIÓN SOCIAL DEL CLM SE DIRECCIONARA LOS SOPORTES DE LAS CAMPAÑAS PEDAGOGICAS DE ACUERDO A LOS SOLICITADO DESDE EL SECTOR DTI A LA DIRECCIÓN DE SERVICIO AL CIUDADANO </t>
  </si>
  <si>
    <t xml:space="preserve">SE REALIZÓ JORNADA INFORMATIVA EL MNÉRCOLES 17 DE ENERO, Y SE ENVÍA EL SOPORTE EN PDF EL LUNES 22 DE ENERO DE 2017, PARA EL CIERRE DEFINITIVO DE ESTA SOLICITUD AL INTERIOR DEL SECTOR MOVILIDAD </t>
  </si>
  <si>
    <t xml:space="preserve">ACTA (22-01-2018) Y  CORREO ENVIADO AL INTERIOR DE LA SDM (22-01-2017) </t>
  </si>
  <si>
    <t xml:space="preserve">SE REALIZARÁ ACOMPAÑAMEINTO SOCIAL E INFORMATIVO, EN EL CUAL SE ATENDERÁ EL PUNTO, A TRAVÉS DE ACERCAMIENTO Y JORNADAS DE INFORMACIÓN EN LA ENSEÑANZA DEL CÓDIGO NACIONAL DE TRÁNSITO, PARA LA MITIGACIÓN DE LA PROBLEMÁTICA  EN LA VÍA </t>
  </si>
  <si>
    <t xml:space="preserve">SE TENDRÁ PRESENTE, POR MEDIO DE LA LÍNEEA TÉCNICA, REALIZAR RECORRIDOS EN LOS BARRIO S SAN VICENTE , VILLA XIMENA Y SAN CARLOS EN EL CUAL SE DARÁ RESPUESTA A LAS INQUIETUDES EXPRESADAS EN ESTA ACTIVIDAD, </t>
  </si>
  <si>
    <t xml:space="preserve">SE PROGRAMAR RECORRIDOS DE VERIFICACIÓN PARA LA SEGUNDA SEMANA DE FEBRERO Y MEDIANTE LA HERRAMIENTA SDQS SE DIRECCIONARA LAS SOLICITUDES DE LA COMUNIDAD DURANTE EL ENCUENTRO COMUNITARIO. </t>
  </si>
  <si>
    <t xml:space="preserve">POR PARTE DEL CLM ENVIAR SOPORTE DE ACTAS DE LA SOCIALIZACIÓN DE LA CL 52 SUR  Y TAMBIEN PROGRAMAR CAPACITACIONES DE APOYO PARA EL CLM </t>
  </si>
  <si>
    <t xml:space="preserve">ENVIAR POR PARTE DEL CLM ACTAS DE SOCIALIZACÍÓN DE LA CL 52 SUR A LA DIRECCIÓN DE  DSVCT  Y PROGRAMAR APOYO PARA LAS CAPACITACIONES QUE SE BRINDARAN EN LA LOCALIDAD </t>
  </si>
  <si>
    <t>CLM Y DSVCT</t>
  </si>
  <si>
    <t xml:space="preserve">EL DIA DE HOY 30-01-2018 MEDIANTE CORREO ELECTRONICO DEL CLM-06 SE ENVIA AL AREA DE DSVCT ING FELIX ARIAS LAS ACTAS DE LA SOCIALIACIÓN QUE SE LLEVO ACABO PARA LA IMPLEMTACIÓN DE LAS BANDAS EN AGREGADO EN LA CL 52 SUR </t>
  </si>
  <si>
    <t>CORREO ELECTRONICO CLTUNJUELITO@MOVILIDADBOGOTA.GOV.CO</t>
  </si>
  <si>
    <t>SE CONTINUA CON EL PROCESO DE SOCIALIZACIÓN</t>
  </si>
  <si>
    <t xml:space="preserve">SE CONTINUA CON LA SOCIALIZACIÓN  ACTAS DE VECINDAD </t>
  </si>
  <si>
    <t xml:space="preserve">SE DA POR TERMINADO EL PROCESO DE LA SOCIALIZACIÓN ACTAS DE VECINDAD EN EL CONJUNTO RESIDENCIAL CORDOBA POR DIRECCIÓN DE LA INGENIERA DE APOYO LAURA PERDOMO </t>
  </si>
  <si>
    <t xml:space="preserve">POR PARTE DE IDU SE CONSULTARA LA VIABILIDAD DE REALIZAR RECORRIDO DE VERIFICACIÓN CON FUNCIONARIOS TECNICOS DE LA ENTIDAD </t>
  </si>
  <si>
    <t xml:space="preserve">SE GESTIONARA LA SOLICITUD DE LOS INTEGRANTES A LA COMISIÓN DE MOVILIDAD DE REALIZAR RECORRIDO DE VERIFICACIÓN CON FUNCIONARIOS TECNICOS DEL IDU PARA AMPLACIÓN DEL PUENTE VEHICULAR SAN CARLOS. </t>
  </si>
  <si>
    <t xml:space="preserve">SE STABLECE PARTICIPAR EL CLM A LA RENIÓN QUE SE LLEVARA ACABO EL DIA JUEVES 01-02-018/ EN LAS INSTALACIONES DE LA SUBDIRECIÓN LOCAL CON EL PERSONAL DE LOS COMEDORES PARA LA SOCIALIACIÓN DEL POTAFOLIO DE SERVICIOS DE LA SDM. </t>
  </si>
  <si>
    <t xml:space="preserve">PARTICIPAR POR PARTE EL CLM EN LA REUNIÓN QUE LLEVRA ACABO LA SDIS CON  EL PERSONAL UE LIDERA LOS COMEDORES COMUNITARIOS DE LA LOCALIDAD DE TUNUELITO </t>
  </si>
  <si>
    <t xml:space="preserve">REALIZAR EL RESPECTIVO RECORRIDO EN LOS PUNTOS DE LA LOCLAIDAD TUNJUELITO, MENCIONADOS, CON AL PRESENCIA DEL INGENIERO DE APOYO, PARA ATENDER ESTA SOLICITUD, DADO QUE PROVIENE DE SOLICITUD DEL DESPACHO DE LA ALCALDÍA LOCAL JUNTO AL ACOMPAÑAMIENTO SOCIAL DEL CLM, EN LA MISMA. </t>
  </si>
  <si>
    <t>ELEVAR SOLICITUD DE OPERATIVOS DE CONTROL MEDIANTE EL SDQS EN LA CLL 80 SUR DESDE TV 80J- KRA 78A</t>
  </si>
  <si>
    <t>SE ELEVARA SOLICITUD MEDIANTE SDQS</t>
  </si>
  <si>
    <t>SE REALIZO PETICIÓN POR SDQS CON # 58342018 11/01/2018</t>
  </si>
  <si>
    <t>RADICADOS SDQS</t>
  </si>
  <si>
    <t>REALIZAR JORNADA INFORMATIVA POR IEP EN LA KRA 79 CON CLL 71A SUR</t>
  </si>
  <si>
    <t>SE REALIZO JORNADA INFORMATIVA POR IEP EL DIA 12/01/2018</t>
  </si>
  <si>
    <t>ELEVAR SOLICITUD DE OPERATIVOS DE CONTROL POR MEDIO DE SDQS Y JORNADA INFORMATIVA EN LA CLL 71A BIS SUR CON KRA 78C CARBONEL</t>
  </si>
  <si>
    <t>SE REALIZARA JORNADA INFORMATIVA Y SE ELEVARA SOLICITUD POR MEDIO DE LA SDQS</t>
  </si>
  <si>
    <t>SE REALIZO JORNADA INFORMATIVA POR IEP EL DIA 12/01/2018 Y PETICIÓN MEDIANTE SDQS # 70282018 .EL DIA 15/01/2018</t>
  </si>
  <si>
    <t>ACTA Y RADICADO POR SDQS</t>
  </si>
  <si>
    <t>ELEVAR SOLICITUD DE OPERATIVOS DE CONTROL POR IEP MEDIAN SDQS EN LA KRA 87 CON CLL 73F LAURELES</t>
  </si>
  <si>
    <t>SE REALIZO PETICIÓN POR SDQS CON # 58412018 EL DIA 11/01/2018</t>
  </si>
  <si>
    <t>ELEVAR SOLICITUD DE OPERATIVOS DE CONTROL POR IEP POR MEDIO DE SDQS Y JORNADA INFORMATIVA EN LA DG 71 SUR CON KRA 80P ASOVIVIR</t>
  </si>
  <si>
    <t>SE REALIZO PETICIÓN POR SDQS CON 3 55322018 EL DIA 11/01/2018 Y SE REALIZA JORNADA INFORMATIVA POR IEP EL DIA 12/01/2018</t>
  </si>
  <si>
    <t>ELEVAR SOLICITUD DE OPERATIVOS DE CONTROL POR IEP POR MEDIO DE SDQS  EN LA CLL 55 SUR KRA 69A VILLA DEL RIO</t>
  </si>
  <si>
    <t>SE REALIZO PETICIÓN POR SDQS CON # 55312018 11/01/2018</t>
  </si>
  <si>
    <t>ELEVAR SOLICITUD DE OPERATIVOS DE CONTROL POR IEP MEDIANTE SDQS EN LA CLL 74 SUR HASTA DG 73B BIS SAN PEDRO</t>
  </si>
  <si>
    <t>SE REALIZO PETICIÓN POR SDQS CON # 70592018 15/01/2018</t>
  </si>
  <si>
    <t>REALIZAR JORNADA INFORMATIVA EN LA KRA 79 ENTRE CLL 71C BIS SUR Y CLL 71 F SUR CARBONELL</t>
  </si>
  <si>
    <t>SE REALIZA RECORRIDO DE VERIFICACION PORQUE NO SE EVIDENCIA IEP PARA REALIZAR JORNADA INFORMATIVA, ADICIONALMENTE EL BARRIO CORRESPONDE A LA LOCALIDAD DE KENNEDY.</t>
  </si>
  <si>
    <t>REALIZAR OFICIO LUEGO DE RESOCIALIZACION PARA SER ENVIADOS DSV/CT</t>
  </si>
  <si>
    <t>INGENIERO LOCAL</t>
  </si>
  <si>
    <t>REUNION DE PARTICIPACION CON ADMINISTRADOR CEREZOS 1</t>
  </si>
  <si>
    <t>SE REALIZA REUNION DE PARTICIPACION DANDO A CONOCER EL OFICIO SDM - DSVCT 210519-17</t>
  </si>
  <si>
    <t>REUNION DE LA COMISION DE MOVILIDAD Y REUNION DE SEGUIMIENTO EN LA ALCALDIA LOCAL CON EL ALCALDE</t>
  </si>
  <si>
    <t>RECORRIDO TECNICO PARA SEÑALIZACION PARA REDUCTORES DE VELOCIDAD EN LA CALLE  65J-KRA. 77J, KRA 77I- CALLE 68 sur, KRA.77I - CALLE 69A SUR, TRASV.77 J ENTRE CALLES 69A Y CALLE 68 SUR, SEMAFORO EN LA CALLE 69B SUR- TRASV.77 I, MANTENIMIENTO DE REDUCTORES DE VELOCIDAD EN LA CALLE 68 SUR EN LA CALLE 68 SUR ENTRE CRA 77 N Y 77J.</t>
  </si>
  <si>
    <t>SE REALIZA RADICADO POR ORACLE CON NUMERO DE INCIDENTE 180129-000022</t>
  </si>
  <si>
    <t>RALIZAR JORNADA INFORMATIVA POR IEP en TV 77J CN CL 69 SUR.</t>
  </si>
  <si>
    <t>RALIZAR JORNADA INFORMATIVA POR IEP</t>
  </si>
  <si>
    <t>RALIZAR JORNADA INFORMATIVA POR IEP EN KR 77N CON CL 68 SUR</t>
  </si>
  <si>
    <t>RALIZAR JORNADA INFORMATIVA POR IEP EN KR 77M CON CL 68 SUR</t>
  </si>
  <si>
    <t>ENTREGAR ACTAS A LA ADMINISTRACION PARA QUE ELLOS REALICEN LAS ACTAS DE ACEPTACION</t>
  </si>
  <si>
    <t>SE ENTREGAN LAS ACTAS DE VECINDAD A LA ADMINITRACION DEL CONJUNTO LOS CEREZOS 1</t>
  </si>
  <si>
    <t>RADICACION POR SDQS PARA SOLICITUD DE OPERATIVOS DE CONTROL EN LA CL 65 CON KR 80 C SUR</t>
  </si>
  <si>
    <t>SE REALIZO PETICIÓN POR SDQS CON # 185492018 29/01/2018</t>
  </si>
  <si>
    <t>RADICAR POR SDQS PARA SOLICITUD DE OPERATIVOS DE CONTROL POR IEP</t>
  </si>
  <si>
    <t>SE REALIZO PETICIÓN POR SDQS CON # 185772018 29/01/2018</t>
  </si>
  <si>
    <t>RADICACION POR SDQS PARA SOLICITUD DE OPERATIVOS DE CONTROL EN LA CL 63 CON KR 81G SUR</t>
  </si>
  <si>
    <t>SE REALIZO PETICIÓN POR SDQS CON # 185812018 29/01/2018</t>
  </si>
  <si>
    <t>RECORRIDO TECNICO PARA SEÑALIZACION DE REDUCTORES DE VELOCIDAD EN LA CL 78J CON KR 59 SUR BARRIO JOSE ANTONIO GALAN 2 SECTOR</t>
  </si>
  <si>
    <t>SE REALIZA RADICADO POR ORACLE CON NUMERO DE INCIDENTE 180129-000030</t>
  </si>
  <si>
    <t>EN EL MOMENTO QUE EL ADMINISTRADOR TENGA LAS ACTAS DILIGENCIADAS REALIZA REUNION PARA ENTREGA DE LAS MISMAS</t>
  </si>
  <si>
    <t>RADICAR POR SDQS PARA SOLICITUD DE OPERATIVOS DE CONTROL EN LA CL 59 SUR CON KR 80I Y DIAG 81C CON 90 SUR/ REDUCTORES DE VELOCIDAD EN LA KR 78J #58I 10 Y 59 SUR SALON COMUNAL JOSE ANTONIO GALAN</t>
  </si>
  <si>
    <t>INGENIERO LOCAL/ CLM7</t>
  </si>
  <si>
    <t>SE REALIZA RADICADO POR ORACLE CON NUMERO DE INCIDENTE 180129-000032 Y SDQS # 186422018</t>
  </si>
  <si>
    <t>ORACLE Y SDQS</t>
  </si>
  <si>
    <t>OFICIAR A DCV MEDIANTE ORACLE PARA SOLICITAR EL MANTENIMIENTO A LOS ESTEPEROLES DESGASTADOS EN LA KR 78J POR CL 58J BIS</t>
  </si>
  <si>
    <t>OFICIAR A DSV MEDIANTE ORACLE PARA SOLICITAR EL MANTENIMIENTO A LOS ESTEPEROLES DESGASTADOS EN LA KR 78J POR CL 58J BIS</t>
  </si>
  <si>
    <t>RADICAR POR SDQS OPERATIVO DE CONTROL POR PASO PEATONAL E IMPRUDENCIAS DE MOTOCICLISTAS Y PEATONES EN BOSA ESTACION Y APOGEO</t>
  </si>
  <si>
    <t>OFICIAR A DCV MEDIANTE ORACLE PARA QUE EVALUE IMPLEMENTAR LA PACIFICACION SOLICITADA EN LA CL 65J CON KR 77 J BARRIO SAN PABLO</t>
  </si>
  <si>
    <t>OFICIAR A SEMAFORIZACION MEDIANTE ORACLE PARA QUE EVALUE LA INTERSECCION DE  LA CL 69B SUR CON TV 77 I BARRIO SAN PABLO</t>
  </si>
  <si>
    <t>OFICIAR A DCV MEDIANTE ORACLE PARA QUE EVALUE LA IMPLEMENTACION SOLICITADA DE  LA TV 77 J ENTRE CL 68 SUR Y CL 69B SUR BARRIO SAN PABLO</t>
  </si>
  <si>
    <t>OFICIAR A DCV MEDIANTE ORACLE PARA QUE EVALUE LA IMPLEMENTACION SOLICITADA DE  LA CL 68 SUR ENTRE LA TV 77J Y KR 77N BARRIO SAN PABLO</t>
  </si>
  <si>
    <t>OFICIAR A DTI MEDIANTE ORACLE PARA QUE EVALUE LA IMPLEMENTACION SOLICITADA DE  LA CL 64 SUR ENTRE LA KR 77G Y KR 77G BIS BARRIO BOSA ESTACION</t>
  </si>
  <si>
    <t>OFICIAR A DCV MEDIANTE ORACLE PARA QUE EVALUE LA IMPLEMENTACION SOLICITADA DE  LA CL 65 G BIS A SUR ENTRE LA KR 77I Y KR 77G BARRIO AZUCENA</t>
  </si>
  <si>
    <t>AVERIGUAR POR PMT POR DESVIO PARA IMPLEMENTACION DE REDUCTORES DE VELOCIDAD</t>
  </si>
  <si>
    <t>12/12/207</t>
  </si>
  <si>
    <t>EL INGENIERO  ENVÍA SOLICITUD MEDIANTE ORACLE, RADICADO  213528-17</t>
  </si>
  <si>
    <t>EL INGENIERO  ENVÍA SOLICITUD MEDIANTE ORACLE, RADICADO  171211-000015</t>
  </si>
  <si>
    <t>EL INGENIERO  ENVÍA SOLICITUD MEDIANTE ORACLE, RADICADO  171211-000014</t>
  </si>
  <si>
    <t>EL INGENIERO  ENVÍA SOLICITUD MEDIANTE ORACLE, RADICADO   171211-000017</t>
  </si>
  <si>
    <t>EL INGENIERO  ENVÍA SOLICITUD MEDIANTE ORACLE, RADICADO  171211-000018</t>
  </si>
  <si>
    <t>EL INGENIERO  ENVÍA SOLICITUD MEDIANTE ORACLE, RADICADO  170925-000062</t>
  </si>
  <si>
    <t>EL INGENIERO  ENVÍA SOLICITUD MEDIANTE ORACLE, RADICADO  171213-000030</t>
  </si>
  <si>
    <t>REALIZAR SOLICITUD DE OPERATIVO DE CONTROL POR IEP EN LA CRA 79 C BIS</t>
  </si>
  <si>
    <t>SE REALIZO SOLICITUD MEDIANTE SDQS CON RADICADO 125192018 EL DÍA 22/01/2018</t>
  </si>
  <si>
    <t>REALIZAR SOLICITUD DE OPERATIVO DE CONTROL POR IEP EN EL CENTRO COMERCIAL TINTAL</t>
  </si>
  <si>
    <t>SE REALIZO SOLICITUD MEDIANTE SDQS CON RADICADO 125262018 EL DÍA 22/01/2018</t>
  </si>
  <si>
    <t>*Enviar correo electrónico a DCV solicitando nuevamente operativos de control                        *Solicitar vías correo electrónico información a DADEP y ALF</t>
  </si>
  <si>
    <t>*Enviar correo electrónico a DCV solicitando nuevamente operativos de control en las Cll. 17A, 18A y 20 x Kra. 69F a 69B (Montevideo)                        *Solicitar vías correo electrónico información a DADEP y ALF sobre pertinencia de su intervención frente al uso de suelos de algunos predios y la apropiación indebida del espacio público</t>
  </si>
  <si>
    <t>Correo a DCV, DADEP y ALF</t>
  </si>
  <si>
    <t>CLM - 09</t>
  </si>
  <si>
    <t xml:space="preserve">*El día 05/01/2018 el CLM 09 realiza llamada telefónica a DCV para solicitar con prioridad la ejecucion de operativo de control en el sector solicitado. DCV confirma que el operativo se realizará el mismo día. Lo anterior se soporta con acta del operativo realizado el 05/01/2018 *El correo a ALF y DADEP será enviado una vez los contratistas reinicien contrato, el dia 30-01-2018 se envia correo electrónico a abogado de la ALF. </t>
  </si>
  <si>
    <t>Enviar correo electrónico a la Empresa BAT con normatividad de tránsito vigente</t>
  </si>
  <si>
    <t>Correo enviado a Empresa BAT</t>
  </si>
  <si>
    <t>El dia 15/01/2018 se envía correo electronico a representante de la empresa BAT con la normatividad vigente de estacionamiento</t>
  </si>
  <si>
    <t>Radicar SQDS solicitando operativo de control por IEP en la Kra. 98A x Cll 22L</t>
  </si>
  <si>
    <t xml:space="preserve"> SDQS</t>
  </si>
  <si>
    <t>El día 09/01/2018 se radica SDQS # 32982018, en la cual se solicita la ejecución de operativo de control por IEP</t>
  </si>
  <si>
    <t>Gestionar operativo de control por IEP con DCV en la Cll. 17A, 18A y 20 x Kra. 69F a 69B</t>
  </si>
  <si>
    <t>Operativo de control</t>
  </si>
  <si>
    <t>Una vez finalizado el encuentro comunitario con el Consorcio Z3, se realiza llamada telefónica a DCV y se coordina la ejecución del operativo de control el mismo día.  Se cuenta con aproximadamente 30 comparendos impuestos en el sector por IEP</t>
  </si>
  <si>
    <t>15.3 Número de Conceptos Técnicos elaborados</t>
  </si>
  <si>
    <t>Enviar correo electrónico a la Empresa DORFAN con normatividad de tránsito vigente</t>
  </si>
  <si>
    <t>El dia 15/01/2018 se envía correo electronico a representante de la empresa DORFAN con la normatividad vigente de estacionamiento</t>
  </si>
  <si>
    <t>Realizar visita de verificación técnica en la kra 100 y 101 con cll 24 y 25 para revisar solicitud de cambio de sentido vial de doble a único oriente - occidente</t>
  </si>
  <si>
    <t>Visita técnica</t>
  </si>
  <si>
    <t>El día 24/01/2018 se realiza visita tecnica de verificación en el punto solicitado por el peticionario y se deja registro en acta. La solicitud sera elevada a la DCV para viabildiad de la medida</t>
  </si>
  <si>
    <t>Radicar SDQS solicitando la ejecucón de operativos de control en el sector de la Empresa Envía por IEP por parte de tractomulas</t>
  </si>
  <si>
    <t>El dia 23-01-2018 se radica SDQS #134152018, en el cual se solicita operativos de control permanentes por IEP</t>
  </si>
  <si>
    <t>Radicar SDQS solicitando la ejecución de operativos de control en el sector comercial y vías aledañas de modelia por IEP</t>
  </si>
  <si>
    <t>El dia 23-01-2018 se radica SDQS # 134342018, en el cual se solicita operativos de control permanentes por IEP</t>
  </si>
  <si>
    <t xml:space="preserve">1. Radicar SDQS solicitando operativos de control por exceso de velocidad en la Cll 22g x Kr 116 y 118 y adicionalmente por IEP en la Kr 119 x Cll 22g parque.
2. solicitar via correo electrónico las rutas que pasan por el sector </t>
  </si>
  <si>
    <t xml:space="preserve">El día 31/01/2018 se  radica SDQS #215082018. solicitando la ejecución de operativos de control en los puntos requeridos por el ciudadano, el dia 31-01-2018 se envia correo electrónico a TMSA solicitando informacion </t>
  </si>
  <si>
    <t>Radicado SDQS, correo electrónico</t>
  </si>
  <si>
    <t>Radicar SDQS solicitando operativos de control por IEP en la Dg 16H x Kr 111a y en la Kr 111a x Cll 17 y Centenario</t>
  </si>
  <si>
    <t>El día 31/01/2018 se radica SDQS # 215272018 solicitando la ejecución de operativos de control por IEP en el sector del barrio Montecarlo</t>
  </si>
  <si>
    <t>Realizar jornada informativa por IEP de vehiculos en el sector de la TV 101 x cll 16b</t>
  </si>
  <si>
    <t xml:space="preserve">Jornada informativa </t>
  </si>
  <si>
    <t>Radicar SDQS solicitando la ejecucion de operativos de control por IEP en la Kr 100 x Cll 23</t>
  </si>
  <si>
    <t>El día 31/01/2018 se radica SDQS #215492018 solicitando la ejecución de operativos de control por IEP</t>
  </si>
  <si>
    <t>Radicar SDQS solicitando operativos de control por IEP en la Cll 19a x Kr 79 y 78</t>
  </si>
  <si>
    <t>El día 31/01/2018 se  radica SDQS # 215822018 solicitando la ejecución de operativosde control por iep</t>
  </si>
  <si>
    <t>Enviar correo electronico a la empresa LCTC con la programacion de talleres formativos y de sensibilizacion a adelantar con conductores y trabajadores</t>
  </si>
  <si>
    <t>Correo electronico a LCTC</t>
  </si>
  <si>
    <t>El dia 26/01/2018 se realiza llamda telefónica a la Empresa LCTC y se confirma programación de talleres. Adicional, se deja correo electronico con la programación.</t>
  </si>
  <si>
    <t>Realizar presentación del portafolio de servicios de la SDM en sesión del mes de febrero</t>
  </si>
  <si>
    <t>Realziar presentación a COLEV</t>
  </si>
  <si>
    <t>Elevar solicitud a la DCV para el reemplazo de los estoperoles y viabilidad de reductores mas restrictivos en el tramo vial</t>
  </si>
  <si>
    <t>Elevar solicitud a la DCV para la viabilidad de la implementaciónd e reductores de velocidad en el tramo vial descrito</t>
  </si>
  <si>
    <t>Elevar solicitud a la DCV para la viabilidad de la implementaciónd e reductores de velocidad en el tramo vial descrito (Cl 23H Bis entre Kr 104A y Kr 103)</t>
  </si>
  <si>
    <t>Elevar consulta a la DSVCT para la viabilidad de la medida</t>
  </si>
  <si>
    <t>Elevar consulta a la DSVCT para la viabilidad de la medida ( Cambio de sentido vial - Cl 24A Bis y Cl 24B entre Kr 100 y Kr 101)</t>
  </si>
  <si>
    <t>Radicar SDQS operativos de control por IEP en Villemar</t>
  </si>
  <si>
    <t>Elevar solicitud a la DCV para la viabilidad de la implementaciónd e reductores de velocidad en la zona descrita</t>
  </si>
  <si>
    <t>Elevar solicitud a la DCV para la viabilidad de la implementaciónd e reductores de velocidad en la zona descrita (Kr 123 entre Cl 15 y Cl 14B)</t>
  </si>
  <si>
    <t>Radicar SDQS solicitud reemplazo tappa de alcantarilla y solicitud de operativos de control en la Cl 20C x Kr 108A</t>
  </si>
  <si>
    <t>Enviar correo elecctrónico a la Empresa BAT informando el resultado del trámite adelantado ante las diferentes áreas de la SDM para realizar actividades formativas y de sensibilziación</t>
  </si>
  <si>
    <t>Enviar correo Electrónico</t>
  </si>
  <si>
    <t>Radicar SDQS solicitando operativos de control por IEP en la Cl 18B x Kr 108</t>
  </si>
  <si>
    <t>RADICAR OPERATIVO DE CONTROL POR SDQS  EN EL TRAMO VIAL  KR 112 78-80 VILLAS DE GRANADA</t>
  </si>
  <si>
    <t xml:space="preserve">GESTIONAR SOLICITUD </t>
  </si>
  <si>
    <t>SE RADICA OPERATIVO EN SDQS NO. 70112018 EL DIA 15/01/2018.</t>
  </si>
  <si>
    <t>RADICAR OPERATIVO DE CONTROL POR SDQS  EN EL TRAMO VIAL  CL 65 KR 74 HASTA LA CL 66 LUJAN</t>
  </si>
  <si>
    <t>SE RADICA OPERATIVO EN SDQS NO. 70222018 EL DIA 15/01/2018.</t>
  </si>
  <si>
    <t>REALIZAR ACERCAMIENTO A ESTABLECIMIENTO COMERCIAL UBICADO EN LA CL 66 CON KR 74 POR IEP LUJAN</t>
  </si>
  <si>
    <t>SE REALIZA REUNION DE ACERCAMIENTO A LAS MADERERAS DE LA ZONA PARA MITIGAR PROBLEMÁTICA DE IEP Y RECORDAR NORMATIVAS SOBRE CARGUE Y DESCARGUE EL DIA 10/01/2018.</t>
  </si>
  <si>
    <t xml:space="preserve">REALIZAR ACERCAMIENTO A ESTABLECIMIENTO COMERCIAL ZAPATOCA UBICADO EN LA KR 77 BIS 63C 33 </t>
  </si>
  <si>
    <t>SE REALIZA REUNION DE ACERCAMIENTO A SUPERMERCADO ZAPATOCA PARA MITIGAR PROBLEMÁTICA DE IEP Y RECORDAR NORMATIVAS SOBRE CARGUE Y DESCARGUE EL DIA 10/01/2018.</t>
  </si>
  <si>
    <t>RADICAR OPERATIVO DE CONTROL POR SDQS  EN EL TRAMO VIAL  CL 71 CON KR 74 HASTA LA 76 BOYACA REAL</t>
  </si>
  <si>
    <t>SE RADICA OPERATIVO EN SDQS NO. 70382018 EL DIA 15/01/2018.</t>
  </si>
  <si>
    <t>RADICAR OPERATIVO DE CONTROL POR SDQS  EN CALLE 56A ENTRE CRA.85A Y 85B SAN IGNACIO</t>
  </si>
  <si>
    <t xml:space="preserve"> SE RADICA OPERATIVO EN SDQS NO 125962018 EL DIA 22 /01/2018</t>
  </si>
  <si>
    <t>RADICAR OPERATIVO DE CONTROL POR SDQS  CRA.111 BIS ENTRE CALLE 72C Y CALLE 72F LA PERLA</t>
  </si>
  <si>
    <t xml:space="preserve">SE RADICA OPERATIVO EN SDQS NO. 126112018 EL DIA 22/01/2028 </t>
  </si>
  <si>
    <t xml:space="preserve">RADICAR OPERATIVO DE CONTROL EN SDQS PARA LA KR69 K CL 71 LA ESTRADA </t>
  </si>
  <si>
    <t>SE READICA OPERATIVO  SDQS NO . 126212018 EL DIA 22/01/2018</t>
  </si>
  <si>
    <t xml:space="preserve">RADICAR OPERATIVO DE CONTROL EN SDQS PARA LA CL 71 69I  LA ESTRADA </t>
  </si>
  <si>
    <t>SE RADICA OPERATIVO SDQS NO .126262018  EL DIA 22/01/2018</t>
  </si>
  <si>
    <t xml:space="preserve">RADICAR OPERATIVO DE CONTROL EN SDQS PARA LA CL 71 69G  LA ESTRADA </t>
  </si>
  <si>
    <t>SE RADICA OPERATIVO SDQS NO 126352018.   EL DIA 22/01/2018</t>
  </si>
  <si>
    <t xml:space="preserve">REALIZAR JORNADAS INFORMATIVAS Y OPERATIVO EN SDQS EN BACHUE </t>
  </si>
  <si>
    <t>SE REALIZA JORNADA POR IEP EN LA ZONA, SE ENTREGA MATERIAL Y SE SOCIALIZA CNT ZONAS PARA PARQUEAR. EL DIA 23/01/2018</t>
  </si>
  <si>
    <t>ACTA, LISTADO DE ASITENCIA, REGISTRO FOTOGRAFICO</t>
  </si>
  <si>
    <t xml:space="preserve">RADICAR OPERATIVO POR VEHICULO EN ABANDONO PLACA BFD 886 EN LA  KR 87 CL 78 SAN CAYETANO </t>
  </si>
  <si>
    <t>SE RADICA OPERATIVO SDQS NO 126382018.  EL DIA 22/01/2018</t>
  </si>
  <si>
    <t xml:space="preserve">REVISAR EN QUE ESTADO SE ENCUENTRA SOLICITUD  DE REDUCTORES DE VELICIDAD EN LA KR 87 EN TR CL 76 Y 78  SAN CAYETANO </t>
  </si>
  <si>
    <t>SE ENVIA MEMO A DTI. DSC-68864-15 SOLICITANDO VIABILIDAD DE SEÑALIZACIÓN.</t>
  </si>
  <si>
    <t>OFICIO, ORACLE</t>
  </si>
  <si>
    <t xml:space="preserve">RELIAZAR JORNADA INFORMATIVA CL 80A 101 37  BACHUE </t>
  </si>
  <si>
    <t xml:space="preserve">RECORRIDO TECNICO PARA VIABILIDAD DE SEÑALIZACION  CL 69 ENTR 111C Y 112B MARANDU </t>
  </si>
  <si>
    <t xml:space="preserve">INGENIERA DE APOYO  </t>
  </si>
  <si>
    <t xml:space="preserve">PETICION PROCESO SE ENCUENTRA BAJO INCIDENTE NO. INCIDENTE No. 180121-000010 DEL DIA 22/01/2018.   LA CL 69 ENTRE KR 111C Y KR 112D, VIA DE LA MALLA VIAL INTERMEDIA CON ANCHOS VARIABLES ENTRE 18 MTS Y 10 MTS, EN PAVIMENTO FLEXIBLE EN BUEN ESTADO, ENCONTRÁNDOSE ZONA RESIDENCIAL, COMERCIAL Y ESTUDIANTIL POR PRESENCIA DEL COLEGIO LICEO CELESTIN FREINET. OPERA EN DOBLE SENTIDO DE CIRCULACIÓN W-E/E-W. CARECE DE SEÑALIZACIÓN HORIZONTAL Y VERTICAL, EVIDENCIANDOSE EL MAL ESTACIONAMIENTO DE VEHÍCULOS A LO LARGO DE LA CL 69.  </t>
  </si>
  <si>
    <t>RADICADO ORACLE Y OFICIO</t>
  </si>
  <si>
    <t xml:space="preserve">ELEVAR SOLICIDTUD DE PARADERO SITP A GESTORA DE TRAMILENIO EN LA KR112A BIS  CL 68 A </t>
  </si>
  <si>
    <t>SE ENVIO SOLICITUD A GESTORA DE TM POR MEDIO DE CORREO ELECTRONICO EL DIA 31/01/2018</t>
  </si>
  <si>
    <t xml:space="preserve">RECORRIDO TECNICO PARA VIABILIDAD DE SEÑALIZACION REDUCTORES DE VELOCIDAD   KR 112A 68A 79 MARANDU </t>
  </si>
  <si>
    <t>SE ESTA SOCIALIZANDO EL CSV EN MARANDU, POR LO TANTO SE TIENE QUE ACTUALIZAR EL DISEÑO DEL SECTOR INCLUIDO ESTE SEGMENTO DE LA KR 112A. SE ENVIA INCIDENTE EN EL APLICATIVO ORACLE 180121-000010 EN DONDE SE SOLICITA ANTE LA DCV LA ACTUALIZACIÓN DEL DISEÑO DEL SECTOR, PARA SU RESPECTIVA IMPLEMENTACIÓN.</t>
  </si>
  <si>
    <t>RECORRIDO TECNICO PARA VIABILIADAD DE SEÑALIZACION ESCOLAR CL 69 KR 112B</t>
  </si>
  <si>
    <t xml:space="preserve">RECORRIDO TECNICO PARA VIABILIADAD DE SEÑALIZACION CL 69 ENTRE KR 111C Y 112B COLEGIO LICEO MODERNO </t>
  </si>
  <si>
    <t xml:space="preserve">RELIZAR JORNADA INFORMATIVA POR IEP  EN LA KR 110 ENTRE 67 Y 72 VILLAS DEL DORADO </t>
  </si>
  <si>
    <t>SE REALIZA JORNADA POR IEP EN LA ZONA, SE ENTREGA MATERIAL Y SE SOCIALIZA CNT ZONAS PARA PARQUEAR. EL DIA 25/01/2018</t>
  </si>
  <si>
    <t xml:space="preserve">RADICAR OPERATIVO DE CONTROL EN LA CL 67A 73A  74 BOYACA REAL </t>
  </si>
  <si>
    <t>SE RADICA OPERATIVO SDQS NO 186742018 29/01/2018</t>
  </si>
  <si>
    <t xml:space="preserve">RELIZAR VISITA TECNICA EN LA KR 110 CON CL 78F, CR 1O7 CON CL 78D, CL 72 CON KR 105 PARA MEDIDAS PACIFICADORAS Y DEMARCACION </t>
  </si>
  <si>
    <t xml:space="preserve">REALIZAR JORNADA INFORMATIVA POR IEP TRANSPORTE PESADO EN LA CL 65B DG 66 VILLA GLADYS </t>
  </si>
  <si>
    <t>Recorrido técnico para revisión de señales horizontales y verticales en la calle 150 entre Kr. 92 y KR. 89.</t>
  </si>
  <si>
    <t xml:space="preserve">RECORRIDO DE VERIFICACION  Y VISITA TECNICA </t>
  </si>
  <si>
    <t>EVIDENCIAR EN EL SECTOR LA FALTA SE SEÑALIZACION HORIZONTAL Y VERTICAL</t>
  </si>
  <si>
    <t xml:space="preserve">Solicitar a través del SDQS operativo de control por Invasión de Espacio Público en la CL. 139 Bis B No. 112A-50. </t>
  </si>
  <si>
    <t xml:space="preserve">CLM  </t>
  </si>
  <si>
    <t>RADICADO SDQS # 30592018 DEL DIA 09-01-2018 SOLICITANDO OPERATIVO DE CONTROL</t>
  </si>
  <si>
    <t>RADICADO SDQS # 30592018</t>
  </si>
  <si>
    <t xml:space="preserve">1.  Solicitar operativo de control por SDQS en KR. 70f entre CL. 117 y 117B por IEP, KR. 70G entre CL. 117 y CL. 117A por IEP (haciendo énfasis por la presencia de vehículos sobre todo los días miércoles en horario de 02:00Pm a 06:00 Pm, por iglesia cristiana), CL. 117A entre KR. 70F y KR. 71 por IEP (haciendo énfasis por la presencia de vehículos sobre todo los días domingos en la mañana por visitantes que vienen la parque), CL. 115A entre KR. 70C y Av. Suba por IEP, - y -KR. 70D entre CL. 115A y CL. 117B por IEP (haciendo énfasis en la presencia de vehículos frente al dispensario de la Policía.
2.  Recorrido técnico de verificación por señalización horizontal y vertical, y reductores de velocidad en los tramos CL. 116 A entre KR 70C y KR 70H, CL. 117 entre KR. 70C y KR. 70H, KR. 70D entre CL. 115A y CL. 117B, CL. 117A entre KR. 70F y KR. 71 debido a la alta velocidad con que transitan los vehículos e IEP. 
3.  Jornadas informativas en KR. 70f entre CL. 117 y 117B por IEP, KR. 70G entre CL. 117 y CL. 117A por IEP (haciendo énfasis por la presencia de vehículos sobre todo los días miércoles en horario de 02:00Pm a 06:00 Pm, por iglesia cristiana), CL. 117A entre KR. 70F y KR. 71, CL. 115A entre KR. 70C y Av. Suba por IEP, - y -KR. 70D entre CL. 115A y CL. 117B por IEP. 
4. Reunión de participación con encargados del Colegio Agustiniano Norte.
</t>
  </si>
  <si>
    <t>1. OPERATIVO DE CONTROL POR SDQS   2. RECORRIDO DE VERIFICACION Y VISITA TECNICA   3. JORNADA INFORMATIVA  4. REUNION DE PARTICIPACION.</t>
  </si>
  <si>
    <t xml:space="preserve"> RADICADO SDQS        # 132512018                  ACTAS                  OFICIOS</t>
  </si>
  <si>
    <t xml:space="preserve">1. REUNION DE PARTICIPACION               2. JORNADA INFORMATIVA.     3.OPERATIVO DE CONTROL POR SDQS   4. RECORRIDO DE VERIFICACION Y VISITA TECNICA      </t>
  </si>
  <si>
    <t>RADICADO SDQS #  132532018                          ACTAS                           OFICIO</t>
  </si>
  <si>
    <t>ADELANTAR JORNADA INFORMATIVA CL 150C (#115.03) CON KR 115</t>
  </si>
  <si>
    <t>JORNADA INFORMATIVA.</t>
  </si>
  <si>
    <t>30-01-2018 ACTA DE JORNADA INFORMATIVA</t>
  </si>
  <si>
    <t>VISITA TECNICA EN LA KR 68 CON CL 100 (REVISION CICLO SEMAFORICO)</t>
  </si>
  <si>
    <t>REVISION CICLO SEMAFORICO</t>
  </si>
  <si>
    <t>MINIMIZAR LA PROBLEMÁTICA DE ALTO FLUJO VEHICULAR PARA INGRESAR A LA VIVENDA DE LOS RESIDENTES DE LA VIA</t>
  </si>
  <si>
    <t xml:space="preserve">22-01-2018 SE ENVIO EMAIL A DSVCT SOLICITANDO LA REVISIÓN DEL CICLO SEMAFORICO.  23-01-2018 ACTAS RECORRIDO DE VERIFICACION Y VISITA TECNICO. </t>
  </si>
  <si>
    <t xml:space="preserve">                  EMAIL                    ACTA</t>
  </si>
  <si>
    <t>JORNADA INFORMATIVA  CALLE 131 CON CRA 100</t>
  </si>
  <si>
    <t>30-01-2018  ACTA DE JORNADA INFORMATIVA</t>
  </si>
  <si>
    <t>1.  Solicitar operativo de control por invasión de espacio público a través de la plataforma SDQS en la CL. 98A entre KR. 68B y KR. 70, KR. 69 entre CL. 98 y CL. 100, y, KR. 69B entre CL. 98 y CL. 100.          
2.  Reunión de participación con el establecimiento la brasa roja ubicado en la Av. Suba No. 114-87 para tratar la problemática de IEP. 
3. Reunión de participación con Movistar ubicada en la No. 114 A Edificio, Av. Suba No. Cl. 114a -58 para tratar la problemática de IEP. 
4. Recorrido técnico de verificación para solicitar la señalización de restricción de tonelaje en la KR. 68ª entre AV Suba y calle 100.         
5. Recorrido técnico para verificar el el cruce peatonal de la Calle 100 con avenida 68, cerca a presto para mirar el paso seguro y los tiempos semafóricos.
6. Reunión de participación en la CL. 102ª con KR. 68ª para tratar de dar solución a la problemática de visibilidad que se presenta en la intersección.</t>
  </si>
  <si>
    <t xml:space="preserve">1. OPERATIVO DE CONTROL POR SDQS. 2. REUNION DE PARTICIPACION. 3.  RECORRIDO DE VERIFICACION Y VISITA TECNICA </t>
  </si>
  <si>
    <t>CLM- ING DE APOYO</t>
  </si>
  <si>
    <t>RADICADO SDQS # 132552018                           ACTAS                           OFICIO</t>
  </si>
  <si>
    <t>RADICADO SDQS # 132582018                        ACTAS                           OFICIO</t>
  </si>
  <si>
    <t>JORNADA INFORMATIVACALLE 129 A 129D CON CRA 102</t>
  </si>
  <si>
    <t>JORNADA INFORMATIVA I.E.P. en  la calle 132 entre Cras 58y 58B</t>
  </si>
  <si>
    <t xml:space="preserve"> Recorrido técnico para verificar Av. KR. 68 con CL 99A y en la KR 64 con Av. Calle 100 para revisar el estado de los hitos como medida de pacificación que se implementaron para realizar los giros a la izquierda en los semáforos.</t>
  </si>
  <si>
    <t xml:space="preserve">REVISION MEDIDAS PACIFICADORAS </t>
  </si>
  <si>
    <t>MINIMIZAR LA PROBLEMÁTICA DE CONGESTION Y MAL COMPORTAMIENTO</t>
  </si>
  <si>
    <t xml:space="preserve">   23-01-2018 ACTAS RECORRIDO DE VERIFICACION Y VISITA TECNICO. INCIDENTE DEL 24-01-2018:  1. OFICIO180124-000085 SOLICITAR ANTE DSVCT MEDIDAS PACIFICADORAS SOBRE LA AK68XCL99A SENTIDO S-N GIRO "U".</t>
  </si>
  <si>
    <t xml:space="preserve">            ACTAS                OFICIO</t>
  </si>
  <si>
    <t>1. Solicitar operativo de control por invasión de espacio público a través de la plataforma SDQS en la CL 129 con KR 91, CL 129 entre KR 91 y KR 87B, y,  KR 87B entre CL 129 y CL128, y, KR 128D entre KR 87B y 86B principalmente por el mal parqueo frente al conjunto Villa Alcázar.
2.  Recorrido de verificación y visita técnica para señalización vertical y horizontal en especial de prohibido parquear, y reductores de velocidad en CL 129 entre KR 91 y KR 87B;  KR 87B entre CL 129 y CL128; y, KR 128D entre KR 87B y 86B.
3. Enviar correo electrónico a la gestora de Transmilenio mencionándole la problemática por el incumplimiento de la ruta 850 provisional, e invitándola al encuentro comunitario del día 21 de febrero de 2018</t>
  </si>
  <si>
    <t xml:space="preserve">1. OPERATIVO DE CONTROL POR SDQS. 2. RECORRIDO DE VERIFICACION Y VISITA TECNICA            3. ENVIO EMAIL </t>
  </si>
  <si>
    <t>Solicitud viabilidad de Señal SR-28 ante la DTI.</t>
  </si>
  <si>
    <t>ELEVAR Y DIRECCIONAL LA SOLICITUD CON  OFICIO A LA DEPENDENCIA  CORRESPONDIENTE</t>
  </si>
  <si>
    <t>OFICIO #180124-000083 A DTI</t>
  </si>
  <si>
    <t xml:space="preserve">
Solicitar la revisión de intersección y canalización de flujos como medida de pacificación ante DSVCT.
</t>
  </si>
  <si>
    <t>OFICIO #180124-000081 A DSCVT</t>
  </si>
  <si>
    <t xml:space="preserve">
Viabilidad de Reductores de Velocidad, ante la DCV.
</t>
  </si>
  <si>
    <t>OFICIO #180124-000083 A DCV</t>
  </si>
  <si>
    <t>Se solicita ante la DSVCT medidas pacificadoras sobre la intercesión.</t>
  </si>
  <si>
    <t>OFICIO #180124-000084 A DSCVT</t>
  </si>
  <si>
    <t>Solicitar ante la DSVCT medidas pacificadoras sobre la AK 68 por CL 99A sentido S-N, giro en “U”.</t>
  </si>
  <si>
    <t>OFICIO #180124-000085 A DSCVT</t>
  </si>
  <si>
    <t xml:space="preserve">
Se solicitará ante la DTI la viabilidad de restricción de tonelaje, por ser zona residencial.
</t>
  </si>
  <si>
    <t>OFICIO #180124-000086 A DTI</t>
  </si>
  <si>
    <t>Se solicitará ante la DTI la viabilidad de señal SR-28.</t>
  </si>
  <si>
    <t>OFICIO #180124-000087 A DTI</t>
  </si>
  <si>
    <t xml:space="preserve">Solicitud ante la DCV la viabilidad de reductores de velocidad y mantenimiento de la señalización implementada </t>
  </si>
  <si>
    <t>OFICIO #180124-000088 A DCV</t>
  </si>
  <si>
    <t>Solicitud ante la DCV la viabilidad de reductores de velocidad y mantenimiento de la señalización implementada.</t>
  </si>
  <si>
    <t>OFICIO #180124-000089 A DCV</t>
  </si>
  <si>
    <t>Solicitará ante la DTI la viabilidad de seña SR-28</t>
  </si>
  <si>
    <t>OFICIO #180124-000090 A  DTI</t>
  </si>
  <si>
    <t>1. Jornada Informativa por Invasión de Espacio Público en la KR 57 de la CL 160 hasta la CL 163, KR 55C BIS con CL 160 (calle cerrada), KR 56 entre la CL 160 hasta la CL 163, en la bahía de la CL 159 con KR 55, y en la KR 56 No. 160-67.                                                 2. Solicitar operativos de control por invasión de espacio público a través de la plataforma SDQS en los tramos viales de la KR 57 de la CL 160 hasta la CL 163, KR 55C BIS con CL 160 (calle cerrada), KR 56 entre la CL 160 hasta la CL 163, especialmente en horario nocturno, en la bahía de la CL 159 con KR 55, y en la KR 56 No. 160-67.                                                                                                                                  3. Recorrido de verificación y visita técnica en la KR 55c No. 160-24, donde queda el colegio Vista Bella por falta de señalización escolar.                                                                                                                                 4. Recorrido de verificación en la CL 160 con KR 57 en donde un predio invade el espacio público.                                                                                        5.  Enviar correo a la gestora de Transmilenio acerca de la falta de frecuencia que se presenta en la ruta complementaria 19-12 y que solo es hasta las 07:00 PM, además de que las rutas no están dejando en la estación de Toberin</t>
  </si>
  <si>
    <t xml:space="preserve">1. JORNADA INFORMATIVA.  2.OPERATIVO DE CONTROL POR SDQS. 3. RECORRIDO DE VERIFICACION Y VISITA TECNICA            4. ENVIO EMAIL </t>
  </si>
  <si>
    <t xml:space="preserve">1. OPERATIVO DE CONTROL POR SDQS. 2. RECORRIDO DE VERIFICACION Y VISITA TECNICA            </t>
  </si>
  <si>
    <t>Recorrido de verificación y visita técnica en la KR 106A entre CL. 153 y CL. 159 por falta de medidas de pacificación, señalización horizontal y vertical que faciliten la movilidad y disminuyan la congestión vehicular</t>
  </si>
  <si>
    <t xml:space="preserve">RECORRIDO DE VERIFICACION Y VISITA TECNICA </t>
  </si>
  <si>
    <t>MEJORAMIENTO DE LA MOVILIDAD EN EL SECTOR</t>
  </si>
  <si>
    <t>Realizar visita tecnica en la calle 128 bis entre la cra 93ª a la 95 señales de transito y reductores de velocidad</t>
  </si>
  <si>
    <t xml:space="preserve">Realizar visita técnica en la calle131b entre cra 100 Y 101  señales de tránsito y reductores de velocidad </t>
  </si>
  <si>
    <t>JORNADAS INFORMATIVAS EN EL SECTOR</t>
  </si>
  <si>
    <t>JORNADAS INFORMATIVAS EN VÍA SOBRE LOS LUGARES DONDE ESTA PROHIBIDO ESTACIONAR</t>
  </si>
  <si>
    <t>REDUCIR LA INVASIÓN DE ESPACIO PÚBLICO FOMENTANDO LA CULTURA CIUDADANA</t>
  </si>
  <si>
    <t xml:space="preserve">SE REALIZA JORNADA INFORMATIVA EN EL SECTOR EL DIA 25 DE ENERO DONDE SE INFORMAN 56 CUIDADANOS </t>
  </si>
  <si>
    <t xml:space="preserve">REALIZAR RECORRIDOS DE VERIFICACION CON LA COMUNIDAD </t>
  </si>
  <si>
    <t xml:space="preserve">SE REALIZARA RECORRIDOS DE VERIFICACION CON LA COMUNIDAD PARA EVIDENCIAR LAS PROBLEMATICAS QUE MANIFIESTA LA COMUNIDAD </t>
  </si>
  <si>
    <t xml:space="preserve">MEJORAR IEP EN EL SECTOR </t>
  </si>
  <si>
    <t xml:space="preserve">SE REALIZAN RECORRIDOS LOS DIAS 16 , 17 , Y 18  DONDE SE REALIZA LA DEBIDA VERIFICACION DE LAS PROBLEMÁTICA Y SE REALZIA EL TRAMITE CORREPONDIENTE </t>
  </si>
  <si>
    <t>MESA DE TRABAJO CON LOS RESIDENTES Y COMERCIANTES DEL BARRIO RIONEGRO POR IMPACTO DE L PARQUEADERO DE LA IGLESIA </t>
  </si>
  <si>
    <t>MEJORAR LA IEP QUE SE PRESENTA EN EL SECTOR Y EVALUAR EL IMPACTO QUE VA A TENER EL PARQUEADERO QUE CONSTRUYO LA IGLESIA LUGAR DE SU PRECENSIA</t>
  </si>
  <si>
    <t>SE REALIZARA EL ENCUENTRO EL DIA 30 DE ENERO A LAS 9 A.M</t>
  </si>
  <si>
    <t xml:space="preserve">REALIZAR LOS RECORRIDOS DE VERIFICACION PARA IDENTIFICAR LA PROBLEMÁTICA  </t>
  </si>
  <si>
    <t>ORDENAR OEPRATIVOS DE CONTROL POR HERRAMIENTA SDQS</t>
  </si>
  <si>
    <t xml:space="preserve">ORDENAR OPERATIVOS DE CONTROL PARA EL SECTOR POR IEP Y MEJORAR LA INVASION </t>
  </si>
  <si>
    <t xml:space="preserve">SE SOLICITA OPERATIVOS OPERATIVOS DE CONTROL POR SDQS </t>
  </si>
  <si>
    <t>NUMERO DE RADICADO : 190252018</t>
  </si>
  <si>
    <t>NUMERO DE RADICADO : 190352018</t>
  </si>
  <si>
    <t>NUMERO DE RADICADO : 190392018.</t>
  </si>
  <si>
    <t>NUMERO DE RADICADO : 190502018</t>
  </si>
  <si>
    <t xml:space="preserve">SOLICITAR OPERATIVOS DE OCNTROL </t>
  </si>
  <si>
    <t>NUMERO DE RADICADO : 188992018</t>
  </si>
  <si>
    <t>OPERATVIO DE CONTROL CLL 90 CON CRA 60A</t>
  </si>
  <si>
    <t xml:space="preserve">REUNION PLANEACION OPERATIVOS </t>
  </si>
  <si>
    <t xml:space="preserve">Acta de taller </t>
  </si>
  <si>
    <t xml:space="preserve">realizar jornada informativa sobre la fiugura del defensor del ciudadano y el respeto de las señales de tránsito </t>
  </si>
  <si>
    <t xml:space="preserve">Jornada informativa realizada el 19 de enero en el barrio teusaquillo, temas CNT y portafolio de trámites y servicios mediante volante informativo </t>
  </si>
  <si>
    <t xml:space="preserve">Acta de jornada informativa </t>
  </si>
  <si>
    <t xml:space="preserve">Jornada  informativa en vía entorno a Corferias, respecto al CNT, en relación a los lugares donde está prohibido estaicionar </t>
  </si>
  <si>
    <t>Jornada informativa, socialización CNT y portafolio de servicios de la SDM el 19 de enero de 2018</t>
  </si>
  <si>
    <t>Acta de  jornada informativa</t>
  </si>
  <si>
    <t xml:space="preserve">Recorrido técnico de verificación en la cra 20 diagonal 59 </t>
  </si>
  <si>
    <t>programar recorrido de verificación con la ingeniera de apoyo</t>
  </si>
  <si>
    <t xml:space="preserve">contar con concepto técnico de la ingeniera para atender necesidades de la comunidad </t>
  </si>
  <si>
    <t>recorrido técnico de verificación en atención a las solicitudes de la comunidad, realizado el 16 de enero con la ingeniera de apoyo, incidente N° 180122-000032</t>
  </si>
  <si>
    <t>Jornada informativa barrio Alfonso López por IEP cll 52 cra 19</t>
  </si>
  <si>
    <t xml:space="preserve">se realiza jornada inforamativa en la calle 52 y 51 entre cra 19 y 16 </t>
  </si>
  <si>
    <t xml:space="preserve">Acta de jornada y registro fotográfico </t>
  </si>
  <si>
    <t xml:space="preserve">Programar operativo de control en sector mencionado por la ciudadanía cll 53 cra 21   </t>
  </si>
  <si>
    <t>solicitar apoyo de tránsito para la operatividad en el sector</t>
  </si>
  <si>
    <t xml:space="preserve">cumplir con las peticiones de la ciudadanía en cuento a la promoción del uso adecuado del espacio público </t>
  </si>
  <si>
    <t xml:space="preserve">se realiza solicitud de operativo a través de SDQS radicado N° 70232018 </t>
  </si>
  <si>
    <t xml:space="preserve">radicado SDQS </t>
  </si>
  <si>
    <t>Jornada informativa de sensibilización en vía a los estudiantes y demás ciudadanía que ocupan el espacio público en el entorno de la Universidad Cooperativa.</t>
  </si>
  <si>
    <t>sensibilizar a los ciudadanos, especialmente a los estudiantes sobre los lugares donde está prohibido estacionar</t>
  </si>
  <si>
    <t>socializar CNT respecto a los sitios donde está prohibido estacionar.</t>
  </si>
  <si>
    <t xml:space="preserve">Jornada informativa de sensibilización sobre el CNT y portafolio de servicios, realizada el 19 de enero en entorno de Universidad Cooperativa </t>
  </si>
  <si>
    <t xml:space="preserve">Acta de jormada informativa y registro fotográfico </t>
  </si>
  <si>
    <t xml:space="preserve">Establecer los motivos de salida de la ruta 15 del SITP por el barrio salitre greco en comité de área y con la gestora de Transmilenio para dar respuesta a la comunidad en los días de atención del CLM en el mes de enero </t>
  </si>
  <si>
    <t xml:space="preserve">indagar opciones y motivos de la salida de la ruta para dar información a la comunidad </t>
  </si>
  <si>
    <t xml:space="preserve">informar a la comunidad para que conozcan las modificaciones en el sistema y sus motivos </t>
  </si>
  <si>
    <t xml:space="preserve">Recorrido técnico  de verificación con ingeniera de apoyo y gerente de área por inconformidad de la ciudadanía con la implementación de resaltos portátiles sobre la cra19 con cll 34  </t>
  </si>
  <si>
    <t xml:space="preserve">realizar recorrido de verificacón respecto a las quejas de la comunidad sobre daños por la implementación de los resaltos </t>
  </si>
  <si>
    <t xml:space="preserve">Atender las solicitudes Técnicas de la comunidad </t>
  </si>
  <si>
    <t xml:space="preserve">recorrido técnico de verificación sobre inconformidad por implementación de resaltos portátiles en Teusaquillo, se aclara que el tema ya había sido abordado en comoté de área teniendo en cuenta que es una queja constante, se realiza el recorrido con líder el 22 de enero de 2018 con apoyo del gerente de área </t>
  </si>
  <si>
    <t xml:space="preserve">Jornada informativa Código Nacional de tránsito, prohibido parquear sobre la Cra 18ª entre calles 40 y 39 a </t>
  </si>
  <si>
    <t xml:space="preserve">Jornada informativa de sensibilización a la ciudadanía </t>
  </si>
  <si>
    <t xml:space="preserve">Dar a conocer el CNT art 75 y 76 lugares donde está prohibiddo estacionar </t>
  </si>
  <si>
    <t>Jornada informativa en punto reportado por la ciudadanía en encuentro comunitario, se realiza el 17 de enero de 2018, no se tiene población debido a que es una zona residencial donde dejan parqueados los vehículos sin ningún ciudadano.</t>
  </si>
  <si>
    <t xml:space="preserve">Acta de jornada Informativa, y registro fotográfico </t>
  </si>
  <si>
    <t xml:space="preserve">Realizar acercamiento a la Universidad Indoamericana para evaluar posibilidad de trabajo de sensibilización a comunidad educativa. </t>
  </si>
  <si>
    <t xml:space="preserve">Acercamiento con institución educativa para trabajar con la comunidad educativa </t>
  </si>
  <si>
    <t xml:space="preserve">Trabajar jornadas de sensibilización con estudiantes y docentes </t>
  </si>
  <si>
    <t xml:space="preserve">Reunión con institución para realizar jormadas de sensibilización el 15 de enero de 2018 donde se socializó PIP y se solicito espacio para coordinar la sensibilización con estudiantes, se programaron fechas de trabajo el 18 de enero de 2018 con vicerrector </t>
  </si>
  <si>
    <t xml:space="preserve">Realizar acercamiento a empresa generadora de IEP, para establecer acciones que mitiguen la problemática </t>
  </si>
  <si>
    <t xml:space="preserve">Acercamiento a empresa generadora de IEP </t>
  </si>
  <si>
    <t>Sensibilizar a trabajadores de la empresa en relación a problemática de IEP, socialización CNT art 75-76</t>
  </si>
  <si>
    <t xml:space="preserve">reunión con empresa para generar acciones de mitigación en Empresa el Pedral el 17 de enero de 2018 , se habla con el administrador ya que no se ve el impacto mencionado por la comunidad, se evidencian los vehículos al interior del esptablecimiento, y está próximos a trastear la empresa a otro barrio por tanto no hay necesidad de coordinar jornadas u operativos. </t>
  </si>
  <si>
    <t xml:space="preserve">Realizar reunión con Corferias y Tránsito, para articular acciones que mitiguen el impacto a la comunidad, en cuanto a Movilidad. </t>
  </si>
  <si>
    <t xml:space="preserve">Articular acciones entre corferias, tránsito y CLM </t>
  </si>
  <si>
    <t xml:space="preserve">Programar reunión con integrante de la JAC, para identificar problemática con empresas de taxis y generar acciones con apoyo del gerente de área </t>
  </si>
  <si>
    <t xml:space="preserve">Reunión con JAC para establecer necesidades concretas de intervención con empresa de taxis </t>
  </si>
  <si>
    <t xml:space="preserve">generar acciones conjuntas con comunidad y gerente de área para abordar problemática con taxistas </t>
  </si>
  <si>
    <t xml:space="preserve">Reunión con integrante de la JAC Teusaquillo el 17 de enero de 2018, para identificar empresas generadoras y reportar a gerente de área para programar acciones correspondientes. </t>
  </si>
  <si>
    <t>Programar recorrido técnico con ingeniera en la cra 16a N° 48 y 49</t>
  </si>
  <si>
    <t xml:space="preserve">realizar recorrido para identificar viabilidad de implementación de reductores de velocidad </t>
  </si>
  <si>
    <t xml:space="preserve">atender solicitudes de la comunidad en encuentro comunitario </t>
  </si>
  <si>
    <t>Remitir petición por SDQS a Malla vial y transmilenio por mal estado de la ví, e incumplimiento de normas de tránsito por buses del sitp en la cra 20 entre calles 32 y 39</t>
  </si>
  <si>
    <t xml:space="preserve">traslado por competencia a través de SDQS </t>
  </si>
  <si>
    <t xml:space="preserve">Atender peticiones de la comunidad en materia de malla vial y transmilenio </t>
  </si>
  <si>
    <t xml:space="preserve">Traslado por competencia a malla vial y transmilenio radicados N° 126812018 y 126932018 </t>
  </si>
  <si>
    <t>Solicitar a gerente de área en comité de área incluir la zona del parque Guernika y calle 45 entre la Caracas y la 30, en los planes operativos a motos.</t>
  </si>
  <si>
    <t xml:space="preserve">articular con gerente de área, zonas reportadas por la comunidad para realizar planes operativos a motos por inseguridad en la zona </t>
  </si>
  <si>
    <t>gestionar acciones que permitan dar respuesta a la comunidad.</t>
  </si>
  <si>
    <t xml:space="preserve">Traslado por competencia para revisar estado de malla vial a punto reportado </t>
  </si>
  <si>
    <t xml:space="preserve">gestionar las peticiones de la comunidad a otras entidades del sector movilidad </t>
  </si>
  <si>
    <t xml:space="preserve">realizar jornada informativa en vía en articulación con Integración Social y Policía, sobre los sitios donde está prohibido parquear </t>
  </si>
  <si>
    <t xml:space="preserve">Jornada informativa interinstitucional para promover el buen uso del espacio público </t>
  </si>
  <si>
    <t xml:space="preserve">articular acciones interinstitucionales en vía </t>
  </si>
  <si>
    <t xml:space="preserve">jornada informativa interinstitucional </t>
  </si>
  <si>
    <t>SE REALIZA VISITA TECNICA EL DIA 28-12-17 EN LA KR 16 X CL 16 DONDE SE EVIDECIA FALTA DE SEÑALIZACION ADEMAS EL SEGMENTO SE UTILIZA COMO PISTA DE PRUEBA SE SOLICITARAN REDUCTORES DE VELOCIDAD Y PENDIENTE SUBIR A HERRAMIENTA ORACLE . EL DIA  15-01-18 SE ELEVA SOLICITUD PARA REDUCTORES DE VELOCIDAD A DSVCT CON NUMERO DE INCIDENTE 180115-000098</t>
  </si>
  <si>
    <t xml:space="preserve">SE REALIZA VISITA TECNICA EL DIA 28-12-17 EN LA KR 22 X DG 22  DONDE SE EVIDENCIA ESTACIONAMIENTO IRREGULAR SE SOLICITARA SEÑALIZACION DE PROHIBIDO PARQUEAR Y SR-01 Y PENDIENTE SUBIR INFORMACION A HERRAMIENTA ORACLE. EL DIA 15-01-18 SE ELEVA SOLICITUD DE SR-28 A DTI  CON NUMERO DE INCIDENTE 180115-000093 </t>
  </si>
  <si>
    <t>SE REALIZA VISITA TECNICA EL DIA 28-12-17 EN LA KR 22  No 22 A-10  DONDE SE SOLICITARA MANTENIMIENTO A SEÑALIZACION ZONA ESCOLAR Y PENDIENTE SUBIR A HERRAMIENTA ORACLE. EL DIA 15-01-18 SE SOLICITA MANTENIMIENTO A ZONA ESCOLAR A DCV CON NUMERO DE INCIDENTE 180115-000094</t>
  </si>
  <si>
    <t>SE REALIZA VISITA TECNICA EL DIA 28-12-17 EN LA KR 19A ENTRE CL 1C Y CL 1F    DONDE SE SOLICITARA REDUCTORES DE VELOCIDAD Y PENDIENTE SUBIR A HERRAMIENTA ORACLE . EL DIA 15-01-18 SE ELEVA SOLICITUD A DSVCT CON NUMERO DE INCIDENTE 180115-000100</t>
  </si>
  <si>
    <t>SE REALIZA VISITA TECNICA EL DIA 28-12-17 EN LA CL 22A CON KR 19B  DONDE NO ES VIABLE IMPLEMENTAR LOS REDUCTORES DE VELOCIDAD.  SE SOLICITARA MEDIDAS DE SEÑALIZACION COMPLEMENTARIAS A DSVCT. EL DIA 18-01-15 SE SOLICITA MEDIDAS COMPLEMENTARIAS A DSVCT CON NUMERO DE INCIDENTE 180115-000097</t>
  </si>
  <si>
    <t xml:space="preserve"> SE ELEVA SOLICITUD A  DSVCT CON NUMERO DE INCIDENTE 180115-000098 EN LA KR 16 X CL 16</t>
  </si>
  <si>
    <t xml:space="preserve"> SE ELEVA SOLICITUD A  DCV CON NUMERO DE INCIDENTE 180115-000094</t>
  </si>
  <si>
    <t xml:space="preserve">  SE ELEVARA SOLICITUD DE MEDIDAS DE SEÑALIZACION COMPLEMENTARIAS A DSVCT EN LA CL 22A CON KR 19B</t>
  </si>
  <si>
    <t xml:space="preserve"> SE ELEVA SOLICITUD A  DSVCT CON NUMERO DE INCIDENTE 180115-000097 EN LA CL 22A CON KR 19B</t>
  </si>
  <si>
    <t xml:space="preserve"> SE ELEVA SOLICITUD A  DSVCT CON NUMERO DE INCIDENTE 180115-000100 EN LA  KR 19A ENTRE CL 1C  Y CL 1F</t>
  </si>
  <si>
    <t>ELEVAR SOLICITUD A DTI PARA SR-28 Y                        SR-01 EN LA DG 22 X KR 22</t>
  </si>
  <si>
    <t xml:space="preserve">SE ELEVA SOLICITUD A DTI CON NUMERO DE INCIDENTE 180115-000093 EN LA KR  22 X DG 22  </t>
  </si>
  <si>
    <t>REALIZAR DIAGNOSTICO POR PARTE DEL INGENIERO LOCAL EN KR 24 X CL 12</t>
  </si>
  <si>
    <t>REALIZAR TALLERES EN TEMAS DE MOVILIDAD</t>
  </si>
  <si>
    <t>SENSIBILIZAR A ESTUDIANTES EN TEMAS DE MOVILIDAD</t>
  </si>
  <si>
    <t>SE REALIZARON 9 TALLERES DE FORMACION CON 270 CIUDADANOS LOS DIA S 24 Y 25 DE ENERO DEL 2018 SOBRE EL TEMA : LOS CINCO ACTORES VIALES PRIORIZANDO MAS EL PEATON Y EL CICLISTA. CONCIENTIZANDOLOS EN EL USO DE PASOS SEGUROS DEL SECTOR ALEDAÑO A SU INSTITUCION EDUCATIVA. Y EL USO DE LA BICICLETA COMO MEDIO DE TRANSPORTE CON SUS ELEMENTOS DE PROTECCION RESPECTIVOS COMO LO SON EL CASCO,GUANTES, PITO Y CHALECO EN LAS HORAS DE LA NOCHE</t>
  </si>
  <si>
    <t>CONCIENTIZAR A LA COMUNIDAD DEL SECTOR SOBRE EL MAL PARQUEO EN EL BARRIO LA FAVORITA</t>
  </si>
  <si>
    <t>SE REALIZA JORNADA INFORMATIVA CON COMERCIANTES DEL SECTOR SOBRE MAL PARQUEO EN VIA .</t>
  </si>
  <si>
    <t>CONCIENTIZAR A LA COMUNIDAD DEL SECTOR SOBRE EL MAL PARQUEO EN EL BARRIO EL LISTON</t>
  </si>
  <si>
    <t>REALIZAR DIAGNOSTICO POR PARTE DEL INGENIERO LOCAL EN LA CL 22A ENTRE KR 18 B A KR 22</t>
  </si>
  <si>
    <t>CONCIENTIZAR A LA COMUNIDAD DEL SECTOR SOBRE EL MAL PARQUEO EN LA DG 4A ENTRE KR 17 Y KR 20</t>
  </si>
  <si>
    <t>SE REALIZO RECORRIDO DE VERIFICACION EL DIA 23-01-18 Y SE EVIDENCIO LA PROBLEMÁTICA SEÑALADA POR LA COMUNIDAD Y EL 26 SE REALIZA JORNADA INFORMATIVA CON COMERCIANTES DEL SECTOR CONCIENTIZANDOLOS DE LA PROBLEMÁTICA DEL MAL PARQUEO Y OBSTACULIZACION DE ANDENES PARA  ADULTO MAYOR Y PERSONAS EN CONDICION DE DISCAPACIDAD Y COMUNIDAD EN GENERAL</t>
  </si>
  <si>
    <t xml:space="preserve">CONCIENTIZAR A LA COMUNIDAD DEL SECTOR SOBRE EL MAL PARQUEO EN LA CL 19 ENTRE KR 22 Y KR 27 PLAZA DE PALOQUEMAO </t>
  </si>
  <si>
    <t>REALIZAR JORNADA INFORMATIVA Y VISITA TECNICA</t>
  </si>
  <si>
    <t xml:space="preserve">CONCIENTIZAR A LA COMUNIDAD DEL SECTOR SOBRE EL MAL PARQUEO EN LA KR 21 ENTRE CL15 Y CL 14 Y KR 20 ENTRE 13 Y 14   </t>
  </si>
  <si>
    <t>REALIZAR DIAGNOSTICO POR PARTE DEL INGENIERO LOCAL EN LA CL14   ENTRE KR 19  A KR 22</t>
  </si>
  <si>
    <t>INGRESADO AL APLICATIVO ORACLE MEDIANTE INCIDENTE No 180105-000008.</t>
  </si>
  <si>
    <t>APLICATIVO ORACLE 180105-000008.</t>
  </si>
  <si>
    <t>SE ELEVA SOLICITUD A LA DEPENDENCIA CORRESPONDIENTE PARA LA VIABILIDAD</t>
  </si>
  <si>
    <t xml:space="preserve">SE ELEVA RADICADO CON # SDM-DSC-18082-17      </t>
  </si>
  <si>
    <t xml:space="preserve"># DE RADICADO SDM-DSC-18082-17      </t>
  </si>
  <si>
    <t>AGENDAR OPERATIVOS DE CONTROL AL IEP EN LA AV CL 1 SUR ENTRE KR 24B HASTA  CL 3 SUR CON LA HERRAMIENTA SDQS BARRIO FRAGUITA</t>
  </si>
  <si>
    <t>SE RADICAN EL DIA 05/01/2018 OPERATIVOS DE CONTROL A LA IEP POR LA HERRAMIENTA SDQS CON # DE RADICADO 23212018</t>
  </si>
  <si>
    <t># DE RADICADO 23212018</t>
  </si>
  <si>
    <t>AGENDAR OPERATIVOS DE CONTROL AL IEP EN LA KR 24B  CON CL 6 SUR HASTA CL 3 SUR LA HERRAMIENTA SDQS BARRIO FRAGUITA</t>
  </si>
  <si>
    <t xml:space="preserve">SE RADICAN EL DIA 05/01/2018 OPERATIVOS DE CONTROL A LA IEP POR LA HERRAMIENTA SDQS CON # DE RADICADO 23342018 </t>
  </si>
  <si>
    <t># DE RADICADO 23342018</t>
  </si>
  <si>
    <t xml:space="preserve">AGENDAR OPERATIVOS DE CONTROL AL IEP EN LA TV 22 SUR CON CL 7 HASTA KR 24D LA HERRAMIENTA SDQS BARRIO FRAGUITA </t>
  </si>
  <si>
    <t xml:space="preserve">SE RADICAN EL DIA 05/01/2018 OPERATIVOS DE CONTROL A LA IEP POR LA HERRAMIENTA SDQS CON # DE RADICADO 23392018 </t>
  </si>
  <si>
    <t># DE RADICADO 23392018</t>
  </si>
  <si>
    <t>AGENDAR OPERATIVOS DE CONTROL AL IEP EN LA KR 25 SUR # 3-51 SUR PARQUE LA FRAGUITA</t>
  </si>
  <si>
    <t xml:space="preserve">SE RADICAN EL DIA 05/01/2018 OPERATIVOS DE CONTROL A LA IEP POR LA HERRAMIENTA SDQS CON # DE RADICADO V </t>
  </si>
  <si>
    <t># DE RADICADO 23432018</t>
  </si>
  <si>
    <t>AGENDAR OPERATIVOS DE CONTROL AL IEP EN LA CL 4 SUR CON KR 19 SUR HASTA TV 22 SUR LA HERRAMIENTA SDQS BARRIO SAN ANTONIO</t>
  </si>
  <si>
    <t xml:space="preserve">SE RADICAN EL DIA 05/01/2018 OPERATIVOS DE CONTROL A LA IEP POR LA HERRAMIENTA SDQS CON # DE RADICADO 23462018 </t>
  </si>
  <si>
    <t># DE RADICADO 23462018</t>
  </si>
  <si>
    <t>AGENDAR OPERATIVOS DE CONTROL AL IEP EN LA CL 3 SUR CON KR 19 SUR HASTA TV 22 SUR LA HERRAMIENTA SDQS BARRIO SAN ANTONIO</t>
  </si>
  <si>
    <t xml:space="preserve">SE RADICAN EL DIA 05/01/2018 OPERATIVOS DE CONTROL A LA IEP POR LA HERRAMIENTA SDQS CON # DE RADICADO 23472018 </t>
  </si>
  <si>
    <t># DE RADICADO 23472018</t>
  </si>
  <si>
    <t>AGENDAR OPERATIVOS DE CONTROL AL IEP EN LA CLL 19 SUR CON KR 21A/ CLL 20 SUR ENTRE KR 24V HASTA KR 23 Y KR 23 DESDE CLL 20 SUR HASTA CRA 24C BARRIO RESTREPO</t>
  </si>
  <si>
    <t>SE REALIZA OPERATIVO DE CONTROL EL DIA 16/01/2017</t>
  </si>
  <si>
    <t>ACTA 16/01/2017</t>
  </si>
  <si>
    <t>AGENDAR JORNADA INFORMATIVA EN LA AV PRIMERA DE MAYO CON CRA 24H</t>
  </si>
  <si>
    <t xml:space="preserve">SE AGENDA JORNADA INFORMATIVA POR IEP EN EL SECTOR </t>
  </si>
  <si>
    <t>SE REALIZA JORNADA INFORMATIVA EL DIA 25/01/2018</t>
  </si>
  <si>
    <t>ACTA 25/01/2018</t>
  </si>
  <si>
    <t>AGENDAR JORNADA INFORMATIVA EN LA AV PRIMERA DE MAYO CON CRA 25</t>
  </si>
  <si>
    <t>AGENDAR OPERATIVO DE CONTROL POR HERRAMIENTA SDQS EN LA CLL 17B SUR CON CRA 26</t>
  </si>
  <si>
    <t>SE RADICAN EL DIA 29/01/2018 OPERATIVOS DE CONTROL A LA IEP POR LA HERRAMIENTA SDQS CON # DE RADICADO 187892018</t>
  </si>
  <si>
    <t># DE RADICADO  187892018</t>
  </si>
  <si>
    <t>REALIZAR INFORME FINAL SOBRE VIABILIDAD DE IMPLEMENTACIÓN DE REDUCTORES EN LA CLL 18SUR ENTRE CRA 12C Y CRA 13</t>
  </si>
  <si>
    <t xml:space="preserve">SE ELEVA SOLICITUD CON # SDM-DSC-18082-17      </t>
  </si>
  <si>
    <t xml:space="preserve">REALIZAR INFORME FINAL SOBRE VIABILIDAD DE IMPLEMENTACIÓN DE REDUCTORES EN LA CRA 29B CON CLL 18 SUR </t>
  </si>
  <si>
    <t>SE ELEVA RADICADO CON # SDM-DSC-18086-17</t>
  </si>
  <si>
    <t># SDM-DSC-18086-17</t>
  </si>
  <si>
    <t>AGENDAR OPERATIVO EN LA AV PRIMERA DE MAYO CON CRA 10 COMPENSAR POR SDQS.</t>
  </si>
  <si>
    <t>SE RADICAN EL DIA 29/01/2018 OPERATIVOS DE CONTROL A LA IEP POR LA HERRAMIENTA SDQS CON # DE RADICADO 188102018</t>
  </si>
  <si>
    <t># DE RADICADO  188102018</t>
  </si>
  <si>
    <t xml:space="preserve">AGENDAR OPERATIVOS DE CONTROL AL IEP EN LA AV CARACAS CON CL 14 SUR COLEGIO MARIA MOTESORY CON HERRAMIENTA SDQS </t>
  </si>
  <si>
    <t>ejecutada</t>
  </si>
  <si>
    <t>SE RADICAN EL DIA 29/01/2018 OPERATIVOS DE CONTROL A LA IEP POR LA HERRAMIENTA SDQS CON # DE RADICADO 191242018</t>
  </si>
  <si>
    <t># DE RADICADO 191242018</t>
  </si>
  <si>
    <t xml:space="preserve">AGENDAR OPERATIVOS DE CONTROL AL IEP EN LA CL 6 SUR CON KR 15A CON HERRAMIENTA SDQS </t>
  </si>
  <si>
    <t>SE RADICAN EL DIA 29/01/2018 OPERATIVOS DE CONTROL A LA IEP POR LA HERRAMIENTA SDQS CON # DE RADICADO 191412018</t>
  </si>
  <si>
    <t># DE RADICADO 191412018</t>
  </si>
  <si>
    <t xml:space="preserve">AGENDAR OPERATIVOS DE CONTROL AL IEP EN LA CL 15 SUR CON AV CARACAS CON HERRAMIENTA SDQS </t>
  </si>
  <si>
    <t>SE RADICAN EL DIA 29/01/2018 OPERATIVOS DE CONTROL A LA IEP POR LA HERRAMIENTA SDQS CON # DE RADICADO 191542018</t>
  </si>
  <si>
    <t># DE RADICADO 191542018</t>
  </si>
  <si>
    <t xml:space="preserve">AGENDAR OPERATIVOS DE CONTROL AL IEP EN LA CL 4 SUR ENTRE AV CARACAS HASTA KR 14 CON HERRAMIENTA SDQS </t>
  </si>
  <si>
    <t>SE RADICAN EL DIA 29/01/2018 OPERATIVOS DE CONTROL A LA IEP POR LA HERRAMIENTA SDQS CON # DE RADICADO 191642018</t>
  </si>
  <si>
    <t># DE RADICADO 191642018</t>
  </si>
  <si>
    <t xml:space="preserve">AGENDAR OPERATIVOS DE CONTROL AL IEP EN LA AV CARACAS CON CL 15 SUR LOS OLIVOS CON HERRAMIENTA SDQS </t>
  </si>
  <si>
    <t>SE RADICAN EL DIA 29/01/2018 OPERATIVOS DE CONTROL A LA IEP POR LA HERRAMIENTA SDQS CON # DE RADICADO 191722018</t>
  </si>
  <si>
    <t># DE RADICADO 191722018</t>
  </si>
  <si>
    <t xml:space="preserve">AGENDAR OPERTIVOS DE CONTROL CON GERENTE DE AREA Y POR PARTE DEL CLM SDQS EN LA la Calle 19 sur CON Carrera 11.
</t>
  </si>
  <si>
    <t>SE RADICAN EL DIA 29/01/2018 OPERATIVOS DE CONTROL A LA IEP POR LA HERRAMIENTA SDQS CON # DE RADICADO 192032018</t>
  </si>
  <si>
    <t># DE RADICADO 192032018</t>
  </si>
  <si>
    <t xml:space="preserve">AGENDAR OPERATIVOS DE CONTROL AL IEP EN LA KR 27 CON CL 17 SUR POR AV 1 DE MAYO CON HERRAMIENTA SDQS </t>
  </si>
  <si>
    <t>SE RADICAN EL DIA 29/01/2018 OPERATIVOS DE CONTROL A LA IEP POR LA HERRAMIENTA SDQS CON # DE RADICADO 192142018</t>
  </si>
  <si>
    <t># DE RADICADO 192142018</t>
  </si>
  <si>
    <t xml:space="preserve">AGENDAR OPERATIVOS DE CONTROL AL IEP EN LA KR 27 CON AV 1RA DE MAYO HASTA CLL 29 SUR  CON HERRAMIENTA SDQS </t>
  </si>
  <si>
    <t>SE RADICAN EL DIA 29/01/2018 OPERATIVOS DE CONTROL A LA IEP POR LA HERRAMIENTA SDQS CON # DE RADICADO 192262018</t>
  </si>
  <si>
    <t># DE RADICADO 192262018</t>
  </si>
  <si>
    <t>REALIZAR DIAGNOSTICO Y ACTUALIZAR APLICATIVO ORACLE EN LA CL 20 SUR CON KR 24</t>
  </si>
  <si>
    <t>RADICAR INCIDENTE EN HERRANIENTA ORACLE</t>
  </si>
  <si>
    <t>REALIZAR DIAGNOSTICO Y ACTUALIZAR APLICATIVO ORACLE EN LA CL 3 Y CL 4 SUR ENTRE KE 10 HASTA AV CARACAS (14)</t>
  </si>
  <si>
    <t>REALIZAR DIAGNOSTICO Y ACTUALIZAR APLICATIVO ORACLE EN LA CL 3 SUR CON KR 18A</t>
  </si>
  <si>
    <t>REALIZAR DIAGNOSTICO Y ACTUALIZAR APLICATIVO ORACLE EN LA KR 18A ENTRE CL 10 Y CL 10B SUR</t>
  </si>
  <si>
    <t>AGENDAR OPERATIVOS DE IEP CON HERRAMIENTA SDQS EN LA KR 19 CON TV 21 SUR</t>
  </si>
  <si>
    <t>SE RADICAN EL DIA 31/01/2018 OPERATIVOS DE CONTROL A LA IEP POR LA HERRAMIENTA SDQS CON # DE RADICADO 214852018</t>
  </si>
  <si>
    <t xml:space="preserve"> # DE RADICADO 214852018</t>
  </si>
  <si>
    <t>REMITIR CORREO A LA INGENIERA DE APOYO, PARA SU RESPECTIVA GESTION A NIVEL INTERNO (IMPLEMENTACION REDUCTORES DE VELOCIDAD KR. 56 CON CLL. 2)</t>
  </si>
  <si>
    <t xml:space="preserve">REMITIR LA INFORMACIÓN CORRESPONDIENTE PARA DAR RESPUESTA A LA INQUIETUD DE LA COMUNIDAD </t>
  </si>
  <si>
    <t>INFORMAR A LA COMUNIDAD DEL PROCESO Y ESTADO DE LA IMPLEMENTACIÓN SEGÚN CRONOGRAMA DE EJECUCIÓN</t>
  </si>
  <si>
    <t>CLM 16</t>
  </si>
  <si>
    <t>SE REENVIO CORREO DE LA DCV A LA PERSONERIA PARA QUE CUENTEN CON ESTA INFORMACIÓN PARA PROXIMA REUNIÓN CON LA COMUNIDAD EL 15 DE FEBRERO DEL AÑO EN CURSO.</t>
  </si>
  <si>
    <t xml:space="preserve">CORREO ELECTRONICO - ACTA 18/01/2018  </t>
  </si>
  <si>
    <t>HACER DIVULGACIÓN POR MEDIO DE CARTELERAS DE LA ALCALDIA Y BARRIO ALQUERIA CORRESPONDIENTE A LOS CICLOS SEMAFÓRICOS</t>
  </si>
  <si>
    <t xml:space="preserve">DE ACUERDO A LA SOLICITUD DE LA COMUNIDAD BARRIO ALQUERÍA, SE COMUNICA LA RESPUESTA DADA POR EL EQUIPO DE SEMÁFOROS DE LA SDM CON EL OBJETIVO DE MEJORAR LA MOVILIDAD Y EL FLUJO DEL SECTOR. </t>
  </si>
  <si>
    <t xml:space="preserve">INFORMAR A LA COMUNIDAD DEL BARRIO ALQUERIA Y ALCALDÍA, CON RESPECTO A LA SOLICITUD DE CAMBIOS EN CUANTOS A LOS CICLOS SEMAFÓRICOS PARA MITIGAR LA CONGESTIÓN DEL SECTOR </t>
  </si>
  <si>
    <t>SE REALIZO  DIVULGACIÓN EN LOS EN MEDIOS DE COMUNICACIÓN CARTELERAS DE LA ALCALDIA LOCAL  Y JAL</t>
  </si>
  <si>
    <t>ACTA DIVULGACION Y CONVOCARORIAS EN MEDIOS 18/01/2018</t>
  </si>
  <si>
    <t>REALIZAR INFORME FINAL DE LAS ACTAS DE ACEPTACION</t>
  </si>
  <si>
    <t>GESTIONAR A NIVEL INTERNO</t>
  </si>
  <si>
    <t xml:space="preserve">DAR CUMPLIMIENTO A LA SOLICITUDES DE LA COMUNIDAD </t>
  </si>
  <si>
    <t>INGENIERA</t>
  </si>
  <si>
    <t>SE DA TRAMITE A NIVEL INTERNO MEDIANTE MEMO SDM-DSC-18781-17</t>
  </si>
  <si>
    <t>SDM-DSC-18781-17</t>
  </si>
  <si>
    <t xml:space="preserve">DESARROLLO DE JORNADA INFORMATIVA DE ACUERDO A LOS REQUERIMIENTOS Y SOLICITUDES DE LA COMUNIDAD DEL BARRIO PRIMAVERA </t>
  </si>
  <si>
    <t xml:space="preserve">DESARROLLO DE JORNADA INFORMATIVO EN EL BARRIO PRIMAVERA CON EL FIN DE DISMINUIR LA PROBLEMÁTICA DE INVASIÓN DE ESPACIO PÚBLICO DEL SECTOR </t>
  </si>
  <si>
    <t>DISMINUIR LA PROBLEMÁTICA DE IEP</t>
  </si>
  <si>
    <t xml:space="preserve">SE DESARROLLARA JORNADA INFORMATIVA DE ACUERDO A LOS REQUERIMIENTOS Y SOLICITUDES DE LA COMUNIDAD </t>
  </si>
  <si>
    <t>INCENTIVAR EL USO DE LA BICI</t>
  </si>
  <si>
    <t>CLM-16</t>
  </si>
  <si>
    <t xml:space="preserve">SE DESARROLLO JORNADA INFORMATIVA CON BICI USUARIOS </t>
  </si>
  <si>
    <t>DESARROLLO DE JORNADAS INFORMATIVAS POR INVACION DE ESPACIO PÚBLICO MAL PARQUEO</t>
  </si>
  <si>
    <t>SE DESARROLLO JORNADA INFORMATIVA Y DE SENCIBILIZACION CON ESTUDIANTES  Y CIUDADANOS QUIENES ESTACIONAN EN VÍA</t>
  </si>
  <si>
    <t>SE DA TRAMITE MEDIANTE LA 
HERRAMIENTA ORACLE CON EL 
INCIDENTE No 180131-000078</t>
  </si>
  <si>
    <t>INCIDENTE No 180131-000078</t>
  </si>
  <si>
    <t>REMITIR ACTA A LOS FUNCIONARIOS DE PERSONERÍA DE ACUERDO A LA REUNION SOSTENIDA , PARA REALIZAR EL SEGUIMIENTO DE LOS COMPROMISOS TANTO DE LA COMUNIDAD COMO DE ALCALDÍA</t>
  </si>
  <si>
    <t xml:space="preserve">CONTEXTUALIZAR A FUNCIONARIOS DE PERSONERIA Y REMITIR ACTA DE ENCUENTRO COMUNITARIO </t>
  </si>
  <si>
    <t xml:space="preserve">SE ESTABLECIO CONTACTO CON FUNCIONARIA DE PERSONERIA Y SE ENVIO CORREO </t>
  </si>
  <si>
    <t xml:space="preserve">CORREO ELECTRONICO  </t>
  </si>
  <si>
    <t xml:space="preserve">CONVOCAR ENCUENTRO COMUNITARIO </t>
  </si>
  <si>
    <t xml:space="preserve">ARTICULACION CON GESTOR DE TRANSMILENIO PARA AGENDAR VEHICULO DE PERSONALIZACIÓN </t>
  </si>
  <si>
    <t>REALIZAR ARTICULACION CON GESTOR DE TRANSMILENIO</t>
  </si>
  <si>
    <t xml:space="preserve">SE REALIZO ARTICULACION CON GESTOR DE TRANSMILENIO PARA GESTIONAR VAN DE PERSONALIZACIÓN </t>
  </si>
  <si>
    <t xml:space="preserve">REALIZAR INFORME FINAL Y ACTAS DE ACEPTACIÓN </t>
  </si>
  <si>
    <t xml:space="preserve">DESARROLLAR JORNADAS INFORMATIVAS EN EL BARRIO MUZU </t>
  </si>
  <si>
    <t>SOLICITUD DE OPERATIVOS Y JORNADAS INFORMATIVAS  POR IEP EN LA KRA 5 ENTRE CLL 6 C Y CLL 6 D  Y SOLICITUD DE GESTION PARA LA POSTURA DE UNA REJULLA DEL ACUEDUCTO ROBADA EN LA VIA. TRANSITO VEHICULAR Y PELIGRO EN MATERIA DE SEGURIDAD VIAL PARA PEATONES</t>
  </si>
  <si>
    <t>EL CLM SOLICITARA AL ACUEDUCTO LA RESPECTIVA INSTALACIÓ DE LA REJILLA Y ELEVARA EL OPERATIVO POR IEP, SE ENVIA VIA MAIL LA SOLICITUD AL ACUEDUCTO EL DIA 15 DE ENERO DE 2018 Y SE REALIZA JORNADA INFORMATIVA POR IEP EN LA ZONA EL DIA 10 DE ENRO DE 2018</t>
  </si>
  <si>
    <t xml:space="preserve">ACTAS Y LISTADOS COMO EVIDENCIA Y MAIL ADJUNTO AL ACTA DEL RESPECTIVO ENCUENTRO </t>
  </si>
  <si>
    <t xml:space="preserve">EL CLM SOLICITARA AL ACUEDUCTO LA RESPECTIVA INSTALACIÓ DE LA REJILLA POR SEGURIDAD VIAL, SE ENVIA MAIL DE LA SOLICITUD AL ACUENDUCTO EL DIA 15 DE ENERO DE 2018 PARA FINES PERTINENTES. </t>
  </si>
  <si>
    <t xml:space="preserve">ACTAS Y LISTADO COMO EVIDENCIA Y MAIL ENVIADO.  </t>
  </si>
  <si>
    <t xml:space="preserve">ENERO </t>
  </si>
  <si>
    <t xml:space="preserve">ELEVAR RESPUESTA DE RESULTADOS DE LA SOCIALIZACÓN DIA 1 A LA DCV </t>
  </si>
  <si>
    <t xml:space="preserve">ENTREGA POR PARTE DE LA INGENIERA AL CLM EL RADICADO CORRESPONDIENTE PARA EL CIERRE DE LA APT DEL RESULTADO DE LA SOCIALIZACIÓN </t>
  </si>
  <si>
    <t xml:space="preserve">ACTAS Y LISTADOS DE LA SOCIALIZACIÓN  COMO EVIDENCIA </t>
  </si>
  <si>
    <t>DESARROLLO DE TALLERES EL 22 DE FEBRERO DEL 2018</t>
  </si>
  <si>
    <t xml:space="preserve">DESARROLLO DE TALLERES EN MATERIA DE SEGURIDAD VIAL Y COMPONENTE TU LLAVE </t>
  </si>
  <si>
    <t xml:space="preserve">EL CLM CIERRA EL COMPROMISO GENERADO DEBIDO A QUE LA FUNCIONARIA MARTAH MONICA TORRES CANCELA LA ACTIVIDAD HASTA NUEVA ORDEN </t>
  </si>
  <si>
    <t xml:space="preserve">ACTA Y MAIL DE CANCELACION COMO EVIDENCIA </t>
  </si>
  <si>
    <t xml:space="preserve">EN EL MARCO DEL PLNA DE CHOQUE CANDELARIA (COCIALIZACIÓN BANDAS EN AGREGADO) LA COMUNIDAD LE SOLICITA AL CLM OTRAS ACCIONES COMO JORNADAS INFORMATIVAS Y OPERATIVOS POR IEP EN LA CLL 12 C CON KRA 5 </t>
  </si>
  <si>
    <t xml:space="preserve">DESARROLLO DE JORNADAS INFORMATIVAS Y AGENDAMIENTO DE OPERATIVOS POR IEP </t>
  </si>
  <si>
    <t>ACTA Y LISTADO COMO EVIDENCIA</t>
  </si>
  <si>
    <t xml:space="preserve">EN EL MARCO DEL PLNA DE CHOQUE CANDELARIA (COCIALIZACIÓN BANDAS EN AGREGADO) LA COMUNIDAD LE SOLICITA AL CLM OTRAS ACCIONES COMO JORNADAS INFORMATIVAS Y OPERATIVOS POR IEP EN LA CLL 12 CON KRA 4 </t>
  </si>
  <si>
    <t xml:space="preserve">ELEVAR RESPUESTA DE RESULTADOS DE LA SOCIALIZACÓN DIA 2 A LA DCV </t>
  </si>
  <si>
    <t xml:space="preserve">EN EL MARCO DEL PLNA DE CHOQUE CANDELARIA (COCIALIZACIÓN BANDAS EN AGREGADO) LA COMUNIDAD LE SOLICITA AL CLM OTRAS ACCIONES COMO JORNADAS INFORMATIVAS Y OPERATIVOS POR IEP EN LA KRA 9 N 11 - 63 </t>
  </si>
  <si>
    <t xml:space="preserve">EN EL MARCO DEL PLNA DE CHOQUE CANDELARIA (COCIALIZACIÓN BANDAS EN AGREGADO) LA COMUNIDAD LE SOLICITA AL CLM OTRAS ACCIONES COMO JORNADAS INFORMATIVAS Y OPERATIVOS POR IEP EN CALLE 12 B CON KRA 10 BARRIO LA CATEDRAL </t>
  </si>
  <si>
    <t xml:space="preserve">EN EL MARCO DEL PLNA DE CHOQUE CANDELARIA (COCIALIZACIÓN BANDAS EN AGREGADO) LA COMUNIDAD LE SOLICITA AL CLM OTRAS ACCIONES COMO TALLERES EN MATERIA DE SEGURIDAD VIAL PARA LOS CONDUCTORES DE MOTOCICLETAS DE LA ENTIDAD 472 </t>
  </si>
  <si>
    <t xml:space="preserve">DESARROLLAR TALLERES EN MATERIA DE SEGURIDAD VIAL </t>
  </si>
  <si>
    <t xml:space="preserve">ELEVAR RESPUESTA DE RESULTADOS DE LA SOCIALIZACÓN DIA 3 A LA DCV </t>
  </si>
  <si>
    <t xml:space="preserve">EN EL MARCO DEL PLNA DE CHOQUE CANDELARIA (SOCIALIZACIÓN BANDAS EN AGREGADO) LA COMUNIDAD LE SOLICITA AL CLM OTRAS ACCIONES COMO JORNADAS INFORMATIVAS Y OPERATIVOS POR IEP EN LA CALLE 12 B N 4 - 95 </t>
  </si>
  <si>
    <t xml:space="preserve">SOLICITUD DE OPERATIVOS POR IEP EN LA CRA 9 CON CLL 1, 2 Y 3 Y SOLICITUD DE DEMARCACION EN EL SEMAFORO DE BOMBEROS </t>
  </si>
  <si>
    <t xml:space="preserve">REALIZAR RECORRIDO TECNICO PARA SOLICITAR LA SEÑALIZACION </t>
  </si>
  <si>
    <t>REALIZAR SOCIALIZACION  C.N.T CON LA COMUNIDAD DEL SECTOR DE LA CL 48 B SUR # 5 F 30 BOSQUES DE LA HACIENDA EL 27 DE ENERO DE 2018</t>
  </si>
  <si>
    <t>SOLICITAR REDUCTORES DE VELOCIDAD EN LA CALLE 34B CON CARRERA 12BIS</t>
  </si>
  <si>
    <t xml:space="preserve">REALIZAR RECORRIDO TECNICO PARA SOLICITAR LA IMPLEMENTACION </t>
  </si>
  <si>
    <t>REDUCIR ACCIDENTALIDAD</t>
  </si>
  <si>
    <t xml:space="preserve">RADICAR POR SDQS MANTENIMIENTO DE LA EN LA DIRECCION DE CARRERA 24 CON CALLE 23 </t>
  </si>
  <si>
    <t xml:space="preserve">RADICAR POR SDQS MANTENIMIENTO DE LA VIA EN LA DIRECCION DE CARRERA 24 CON CALLE 23 </t>
  </si>
  <si>
    <t>REDUCCIR ACCIDENTALIDAD Y CONGESTION VEHICULAR</t>
  </si>
  <si>
    <t>SE RADICA POR LA SDQS LA SOLICITUD DEL ARREGLO DE LA VIA CON NUMERO DE RADICADO 128602018 DEL DIAS 22 DE ENERO DEL 2018</t>
  </si>
  <si>
    <t>SOLICITAR SEÑALES SR 28 PARA DIAGONAL 48K BIS CON CARRERA 5X</t>
  </si>
  <si>
    <t xml:space="preserve">REDUCIR PARQUEO EN LA ZONA </t>
  </si>
  <si>
    <t>SE ENVIARA AL GERENTE DE INFORMACION DE LOS DESVIOS  PARA PMT</t>
  </si>
  <si>
    <t>REDUCIR PASO VEHICULAR  DE BUSES DE SITP POR SEGURIDAD VIAL</t>
  </si>
  <si>
    <t xml:space="preserve">LA ING LID DE PEÑA REALIZA SOLICITUD POR CORREO ELECTRONICO AL GERENTE DE AREA Y PERSONA ENCARGAD DE PMT PARA DARLE GESTION AL TEMA </t>
  </si>
  <si>
    <t xml:space="preserve">CORREO ELECTRONICO ENVIADO POR INGENIERA DE APOYO </t>
  </si>
  <si>
    <t>REALIZAR RECORRID TECNICO PARA SOLICITAR INTERSECCION SEMAFORICA EN LA CL 48 B BIS SUR CON KR 5 U Y DG 48 Y SUR CON TV  5 U</t>
  </si>
  <si>
    <t>RADICAR POR SDQS ARREGLO DE LAS VIAS DE ACCESO AL BARRIO BOSQUES DE LA HACIENDA</t>
  </si>
  <si>
    <t>RADICAR POR SDQS ARREGLO DE LAS VIAS DE ACCESO AL BARRIO BOSQUES DE LA HACIENDA CL 49 B CON KR 5 F</t>
  </si>
  <si>
    <t>LA ENTIDAD ENCARGADA DEL SECTOR REALICE ARREGLO DE VIAS DE ACCESO PARA MEJOR MOVILIDAD.</t>
  </si>
  <si>
    <t>SE SOLICITA EL ARREGLO DE LA VIA EN LA CL 49 B CON KR 5 F    RADICADO EN SDQS NUMERO 190062018</t>
  </si>
  <si>
    <t>SE ENVIAN EVIDENCIAS VIA EMAIL</t>
  </si>
  <si>
    <t>SE REALIZA LLAMADA TELEFONICA Y SE CONFIRMA TALLER 16/01/2018</t>
  </si>
  <si>
    <t>LLAMADA TELEFONICA  WALTER HERNANDEZ  3107636140</t>
  </si>
  <si>
    <t>SE REALIZA TALLER DE SENSIBILIZACION EN EL COLEGIO 16/01/2018</t>
  </si>
  <si>
    <t xml:space="preserve"> JORNADA INFORMATIVA 22/1/2018 RADICADO NUMERO 130572018</t>
  </si>
  <si>
    <t xml:space="preserve">ING TECNICO </t>
  </si>
  <si>
    <t>SE REALIZA RECORRIDO TECNICO CON EL ING DE APOYO EL DIA 25/01/2018</t>
  </si>
  <si>
    <t xml:space="preserve">SE SABIA DE ANTE MANO Q LOS DISPOSITIVOS YA ESTABAN IMPLEMENTADOS ASI QUE SE REALIZO RECORRIDO DE VERIFICACION </t>
  </si>
  <si>
    <t xml:space="preserve">JORNADA INFORMATIVA IEP  EN LA CLL 67 C SUR #18N -25 JUAN PABLO SEGUNDO I SECTOR </t>
  </si>
  <si>
    <t>SE REALIZA JORNADA INFORMATIVA 19/01/2018</t>
  </si>
  <si>
    <t xml:space="preserve">EXPONER LA PROBLEMÁTICA EN LA PROXIMA COMISION DE MOVILIDAD DEL MES DE ENERO </t>
  </si>
  <si>
    <t>SE EXPONE PROBLEMÁTICA DE INFORMALIDAD EN LA COMISION DE MOVILIDAD EL  31/01/2018</t>
  </si>
  <si>
    <t xml:space="preserve">GESTIONAR OP VIA PARAISO EN VIA VISTA HERMOSA POR IEP </t>
  </si>
  <si>
    <t>RADICADO No 115082018</t>
  </si>
  <si>
    <t xml:space="preserve">SOLICITAR INFORMACION DE OPERATIVOS DE CONTROL EN EL SECTOR ACAPULCO  POR IEP PARA ENTREGAR EN LA PROXIAM REUNION </t>
  </si>
  <si>
    <t xml:space="preserve">SE SOLICITA INFORMACION AL ING JULIO CESAR ARIAS VIA EMAIL </t>
  </si>
  <si>
    <t xml:space="preserve">SOLICITAR INFORMACION DEL OFICIO ANEXO EN LA SDM( DTI) PARA LA PROXIAM REUNION  </t>
  </si>
  <si>
    <t>SE ENVIAS SOLICITUD DE INFORMACION AL ING JUAN CARLOS CASTRO DE LA DTI VIA CORREO EL DIA 29/01/2018</t>
  </si>
  <si>
    <t>OFIICIAR A DCV MOSTRANDO RESULTADOS</t>
  </si>
  <si>
    <t>ing apoyo</t>
  </si>
  <si>
    <t>OFICIO NUMERO 6535</t>
  </si>
  <si>
    <t>TALLERES DE SENSIBILIZACIÓN EN EL SECTOR</t>
  </si>
  <si>
    <t>TALLERES D SENSIBILIZACIÓN EN EL SECTOR</t>
  </si>
  <si>
    <t>SE REALIZAN 15 TALLERES DE SENSIBILIZACION EN EL COLEGIO SOTAVENTO EL 25/01//2018</t>
  </si>
  <si>
    <t>PRESENTACIÓN Y MATERIAL POP</t>
  </si>
  <si>
    <t>SE REALIZA ENTREGA DE MATERIAL POP EN TALLERES Y SE REALIZA PRESENTACION EL DIA 25/01/2018</t>
  </si>
  <si>
    <t>RECORRIDO TÉCNICO PARA VIABILIDAD DE SEÑALIZACIÓN. CL 60A#77-33 SUR SAN ISIDRO 2DO SECTOR. SR MANUEL BENAVIDES 3219505620</t>
  </si>
  <si>
    <t xml:space="preserve">RECORRIDO TÉCNICO PARA VIABILIDAD DE SEÑALIZACIÓN </t>
  </si>
  <si>
    <t xml:space="preserve">TALLERES PARA ADULTOS Y NIÑOS. JESICA VELA 3142098401-7910830 </t>
  </si>
  <si>
    <t xml:space="preserve">TALLERES PARA ADULTOS Y NIÑOS </t>
  </si>
  <si>
    <t>ENCUENTRO COMUNITARIO EN EL SECTOR SAN FERNANDO. ARSENIO SANDOVAL. 3102291085</t>
  </si>
  <si>
    <t>ENCUENTRO COMUNITARIO EN EL SECTOR. ARSENIO SANDOVAL. 3102291085</t>
  </si>
  <si>
    <t>SE REALIZA ENCUENTRO COMUNITARIO EN EL SECTOR EL 23/01/2018</t>
  </si>
  <si>
    <t>ENCUENTRO COMUITARIO EN EL SECTOR MILLÁN. JULIO CHINZA. 3102325702</t>
  </si>
  <si>
    <t>ENCUENTRO COMUITARIO EN EL SECTOR. JULIO CHINZA. 3102325702</t>
  </si>
  <si>
    <t>REALIZAR JORNADA INFORMATIVA EN EL SECTOR 3 REYES. GUIDO BASTIDAS 3094231. CL 62I-63 CON KR77C</t>
  </si>
  <si>
    <t>SE REALIZA JORNADA INFORMATIVA 31/01/2018</t>
  </si>
  <si>
    <t>GESTIONAR  RESPUESTA  DEL TEMA CON TM FRECUENCIAS Y COBERTURAS SECTORES JERUSALEN TANQUE Y BRISAS DEL VOLADOR CALLE 70 SUR #22-05</t>
  </si>
  <si>
    <t xml:space="preserve">GESTIONAR  RESPUESTA  DEL TEMA CON TM FRECUENCIAS Y COBERTURAS </t>
  </si>
  <si>
    <t xml:space="preserve">RECORRIDO TECNICO PARA VIABILIDAD DE REDUCTORES DE VELOCIDAD EN LA DG 67 A #19 D Y DG 65C #19 D SECTOR SAUCES </t>
  </si>
  <si>
    <t>SE REALIZA RECORRIDO TECNICO PARA VIABILIDAD DE SEÑALIZACION  DG 67 A #19 D Y DG 65C #19 D SECTOR SAUCES 25/01/2018</t>
  </si>
  <si>
    <t>REALIZAR JORNADA INFORMATIVA EN EL SECTOR MILLAN DG 66#19A -93 KR 19 B #66A a LA 65</t>
  </si>
  <si>
    <t xml:space="preserve">REALIZAR JORNADA INFORMATIVA EN EL SECTOR SAN FERNANDO VIA COMERCIAL  CARGA- DESCARGA </t>
  </si>
  <si>
    <t xml:space="preserve">REALIZAR JORNADA INFORMATIVA EN EL SECTOR SAN FERNANDO  CARGA- DESCARGA </t>
  </si>
  <si>
    <t>RECORRIDO TECNICO PARA VIABILIDAD DE SEÑALIZACION EN LA SECTOR SAN FRANCISCO DG 64 B SUR #19</t>
  </si>
  <si>
    <t>SE REALIZA RECORRIDO TECNICO PARA VIABILIDAD DE SEÑALIZACION EN LA SECTOR SAN FRANCISCO DG 64 B SUR #19 EL 25/01/2018</t>
  </si>
  <si>
    <t xml:space="preserve">MOSTRAR  COMUNICACIÓN CON DTI PARA  SEGUIR CONDUCTO REGULAR </t>
  </si>
  <si>
    <t>RECORRIDO TECNICO PARA VIABILIDAD DE SEÑALIZACION EN LA SECTOR LA ESPERANZA VIA PRINCIPAL  SR. ASDRUAL 3204906655</t>
  </si>
  <si>
    <t>SE REALIZA RECORRIDO TECNICO PARA VIABILIDAD DE SEÑALIZACION EN LA SECTORLA ESPERANZA VIA PRINCIPAL  SR. ASDRUAL 3204906655 25/01/2018</t>
  </si>
  <si>
    <t xml:space="preserve">OFICIAR A DCV MEDIANTE ORACLE PARA EVALUAR LA VIABILIDAD TECNICA DG 65C # HASTA LA KR 19 B </t>
  </si>
  <si>
    <t xml:space="preserve">OFICIAR MEDIANTE ORACLE PARA EVALUAR LA VIABILIDAD TECNICA DG 65C # HASTA LA KR 19 B </t>
  </si>
  <si>
    <t>OFICIAR A DCV MEDIANTE ORACLE PARA EVALUAR LA VIABILIDAD TECNICA DG 67A ENTRE KR 19D Y 19B</t>
  </si>
  <si>
    <t>OFICIAR MEDIANTE ORACLE PARA EVALUAR LA VIABILIDAD TECNICA DG 67A ENTRE KR 19D Y 19B</t>
  </si>
  <si>
    <t xml:space="preserve">OFICIARA DCV MEDIANTE ORACLE PARA EVALUAR LA VIABILIDAD TECNICA JERUSALEM LA ESPERANZA DG70 SUR ENTRE KR 45 B BIS Y 45 </t>
  </si>
  <si>
    <t xml:space="preserve">OFICIAR MEDIANTE ORACLE PARA EVALUAR LA VIABILIDAD TECNICA JERUSALEM LA ESPERANZA DG70 SUR ENTRE KR 45 B BIS Y 45 </t>
  </si>
  <si>
    <t xml:space="preserve">OFICIAR A DTI ORACLE PARA EVALUAR LA VIABILIDAD TECNICA DG 64 B SUR ENTRE CR 19 Y  19 D </t>
  </si>
  <si>
    <t xml:space="preserve">GESTIONAR ENCUENTRO COMUNITARIO CON CANDELARIA LA NUEVA </t>
  </si>
  <si>
    <t xml:space="preserve">REUNION DE COMISION 28/02/218  CONVOCAR A IDU, UMV Y FDL TEMA MALLA VIA </t>
  </si>
  <si>
    <t>JORNADA INFORMATIVA IEP TV 65 CON 59 CAMILO RIVERA 3016041548</t>
  </si>
  <si>
    <t xml:space="preserve">JORNADA INFORMATIVA IEP EN SECTOR MONTERREY KR 15 CALL 74C ,76 CON CLL 75 B ENTRE 14A Y 15 </t>
  </si>
  <si>
    <t>LOCALIDAD</t>
  </si>
  <si>
    <t xml:space="preserve">TOTAL  </t>
  </si>
  <si>
    <t>EJECUCION DE ACCIONES</t>
  </si>
  <si>
    <t>FALTAN</t>
  </si>
  <si>
    <t>PORCENTAJE CUMPLIDO</t>
  </si>
  <si>
    <t>TOTAL</t>
  </si>
  <si>
    <t>USAQUEN</t>
  </si>
  <si>
    <t>1. IEP/MAL PARQUEO</t>
  </si>
  <si>
    <t>CHAPINERO</t>
  </si>
  <si>
    <t>2. ARREGLO DE VIAS</t>
  </si>
  <si>
    <t>SANTA FE</t>
  </si>
  <si>
    <t>3. SEÑALIZACION</t>
  </si>
  <si>
    <t>SAN CRISTOBAL</t>
  </si>
  <si>
    <t>4. MANTENIMIENTO A SEÑALES</t>
  </si>
  <si>
    <t>USME</t>
  </si>
  <si>
    <t>5. CIERRE VIALES POR EVENTO</t>
  </si>
  <si>
    <t>TUNJUELITO</t>
  </si>
  <si>
    <t>6. SEMAFORIZACION</t>
  </si>
  <si>
    <t>BOSA</t>
  </si>
  <si>
    <t>7. CAMBIO DE SENTIDO</t>
  </si>
  <si>
    <t>KENEDY</t>
  </si>
  <si>
    <t>8. TRANSMILENIO</t>
  </si>
  <si>
    <t>FONTIBON</t>
  </si>
  <si>
    <t>9. SITP</t>
  </si>
  <si>
    <t>ENGATIVA</t>
  </si>
  <si>
    <t>10. RUTAS DE TRANSPORTE</t>
  </si>
  <si>
    <t>SUBA</t>
  </si>
  <si>
    <t>11. INFORMACION SOBRE SDM</t>
  </si>
  <si>
    <t>BARRIOS UNIDOS</t>
  </si>
  <si>
    <t>12. CAPACITACIONES</t>
  </si>
  <si>
    <t>TEUSAQUILLO</t>
  </si>
  <si>
    <t>13. BICITAXIS Y TRANSPORTE INFORMAL</t>
  </si>
  <si>
    <t>MARTIRES</t>
  </si>
  <si>
    <t>14. PUENTE PEATONAL</t>
  </si>
  <si>
    <t>ANTONIO NARIÑO</t>
  </si>
  <si>
    <t>15. ACCIDENTALIDAD</t>
  </si>
  <si>
    <t>PUENTE ARANDA</t>
  </si>
  <si>
    <t>16. PMT</t>
  </si>
  <si>
    <t>CANDELARIA</t>
  </si>
  <si>
    <t>17. BAHIAS</t>
  </si>
  <si>
    <t>RAFAEL URIBE</t>
  </si>
  <si>
    <t xml:space="preserve">18.  REGISTRO DE PERSONAS EN CONDICIÓN DE DISCAPACIDAD </t>
  </si>
  <si>
    <t>CIUDAD BOLIVAR</t>
  </si>
  <si>
    <t>19. OTRAS SOLICITUDES</t>
  </si>
  <si>
    <t>SUMAPAZ</t>
  </si>
  <si>
    <t>CL 150 ENTRE AUTOPISTA NORTE Y KR 16. DIAGNÓSTICO DE LA VISITA: La Cl 150 pertenece a la malla vial intermedia de la ciudad entre la AK 19 y la autopista norte, se encuentra construida en asfalto en buen estado, con 8 mts aproximadamente de ancho, opera en doble sentido, sin demarcación, con pérdida de reductores de velocidad tipo estoperol, presencia de ruta del SITP y paradero, se observan señales dúplex SP-48/SR-30-30 (zona deportiva / velocidad máxima 30Km/h), SP-47/SR-30-30 (zona escolar / velocidad máxima 30Km/h), SR-28 a ambos costados de la Cl 150. En la bocacalle con la AK 19 se observa demarcación de sendero peatonal, línea de pare y flechas direccionales. En la Cl 150 con Autopista norte se encuentra la Estación de Transmilenio Calle 146, por lo cual se estacionan varios bicitaxis con motor que circulan a altas velocidades, a pesar de la presencia de parque y presencia de señales SR-30-30 (30Km/h). 
Entre la Kr 16 y la AK 19, la Cl 150 pertenece a la malla vial local construida en asfalto en regular estado, con 8m aproximadamente de ancho, opera en doble sentido, sin demarcación, también con presencia de parque y bicitaxis con motor a altas velocidades, se evidencia señal dúplex SP-46/SR-30-30 (peatones en la vía / velocidad máxima 30Km/h). REQUERIMIENTO: Dado lo encontrado en la visita y la presencia de parques sobre la Cl 150 se solicita a la DCV evaluar la implementación de reductores de velocidad más restrictivos. CL 148 ENTRE AUTOPISTA NORTE Y AK 19:     DIAGNÓSTICO DE LA VISITA: La Cl 148 pertenece a la malla vial local de la ciudad entre la AK 19 y la autopista norte, se encuentra construida en asfalto en buen estado, con 8m aproximadamente de ancho, opera en doble sentido, con demarcación deteriorada, de línea de borde, línea central de camellón, sendero peatonal, línea de pare, flechas direccionales, se observan señales dúplex SP-48/SR-30 (zona deportiva / velocidad máxima 30Km/h), SR-28 a ambos costados de la Cl 148. Al momento de la visita se identifican algunos vehículos que se desplazan a altas velocidades.  En la base de datos de la DSC se encuentra que mediante el memorando SDM-DCV-70951-17, de mayo de 2017, la DCV informa: (ASUNTO: Derecho de petición. Solicitud estudio, diseño e instalación de reductores de velocidad; REFERENCIA: SDM-57742-17) […] Calle 148 con Carrera 21 - Reductores de Velocidad y Carrera 21 No. 172-28 Jardín Infantil- Señalización de zonas escolares, Es importante precisar que la ubicación del Jardín Infantil corresponde a la Carrera 21A entre Calles 172 y 172A. Al respecto se informa, que se incluyó dentro de las bases de compromisos de la Entidad la actualización de los diseños EX_01_120_1560_10 y MV_01_033_1560_10, respectivamente, donde se  evaluarán medidas de pacificación del tránsito y señalización tanto vertical como horizontal, acorde con las condiciones operativas y de movilidad del sitio. Así mismo, una vez se cuente con dichas actualizaciones, ésta Dependencia programará su implementación.”
REQUERIMIENTO: Dado lo encontrado en la visita y la presencia de parque sobre la Cl 148 se solicita a la DCV informar acerca del estado de avance del memorando SDM-DCV-70951-17.</t>
  </si>
  <si>
    <t>DIAGNÓSTICO DE LA VISITA: La Cl 120A pertenece a la malla vial local de la ciudad, se encuentra construida en concreto en regular estado, con 6m aproximadamente de ancho y un sobre ancho de vía entre la Kr 5 y la Kr 6 de 2 metros adicionales aproximadamente, en el que se estacionan vehículos, presenta alta pendiente, opera en sentido único de circulación oriente - occidente, sin demarcación y sin presencia de transporte público. Al momento de la visita se observa estacionamiento a ambos costados de la vía a pesar de las señales SR-28 presentes a ambos costados de la Cl 120A. REQUERIMIENTO: Dado lo encontrado en la visita se solicita al CLM efectuar campañas informativas.</t>
  </si>
  <si>
    <t>SE REALIZARON LAS SOCIALIZACIONES EL 2 Y 14 DE FEBRERO DEL 2018</t>
  </si>
  <si>
    <t xml:space="preserve"> DIAGNÓSTICO DE LA VISITA: La Kr 6 es una vía local que opera en doble sentido, está construida en asfalto en buen estado con un ancho de 7 metros aproximadamente, sin presencia de transporte público, con flujo vehicular bajo, vía de acceso a edificios con demarcación de línea central y reductor de velocidad tipo resalto. Al costado oriental, frente al edificio con placa 125-20, se observa bahía con 12 cupos de estacionamiento, con código de identificación vial 50008606 y PK_ID_bahia: 91100551, según página mapas.bogota.gov.co. Al momento de la visita se encuentran 3 vehículos parqueados. El centro local informa que ha realizado en varias oportunidades jornadas de sensibilización en el sector y que en recorrido con el DADEP, éste informa que la bahía no está autorizada, por lo cual se solicita señalización SR-28. REQUERIMIENTO: Dado lo encontrado en campo, se solicita a la DTI realizar el estudio para la viabilidad de la implementación de señales SR-28.</t>
  </si>
  <si>
    <t xml:space="preserve"> DIAGNÓSTICO DE LA VISITA: La Kr 17A y la Cl 102 son vías locales, sin presencia de transporte público con flujo vehicular bajo. La Kr 17A se encuentra construida en asfalto en regular estado con un ancho de 9 metros aproximadamente, opera en doble sentido de circulación, con demarcación deteriorada de línea central de camellón, pictogramas de zona escolar, senderos peatonales, línea de pare, flechas direccionales, pérdida de reductores de velocidad tipo estoperol, y reducción de calzada a la altura de la Cl 102; se observan señales dúplex SP-48/SR-30 (zona deportiva / velocidad máxima 30Km/h), SR-01 que da prioridad a la Cl 102 y SR-28 a ambos costados de la Kr 17A. La Cl 102 se encuentra construida en asfalto en buen estado con un ancho de 10 metros aproximadamente, opera en sentido único de circulación occidente - oriente, sin demarcación hacia el costado oriental de la intersección y hacia el occidente demarcación deteriorada de pictogramas de zona escolar, velocidad máxima de 30 Km/h, senderos peatonales, flechas direccionales, pérdida de reductores de velocidad tipo estoperol y reducción de calzada. REQUERIMIENTO: Dado lo encontrado en la visita y la presencia de parque en la intersección, se solicita a la DCV evaluar la implementación de reductores de velocidad más restrictivos y mantenimiento de la señalización existente.</t>
  </si>
  <si>
    <t xml:space="preserve"> DIAGNÓSTICO DE LA VISITA: La Kr 14 pertenece a la malla vial local de la ciudad, adyacente al Canal Cedro es vía cerrada, está construida en asfalto en regular estado con un ancho de 13 metros aproximadamente, sin presencia de transporte público, con flujo vehicular bajo, vía de acceso a edificios con demarcación de línea central de camellón, flechas direccionales y reductores de velocidad tipo estoperol. Se observa señalización vertical dúplex SP-47/SR-30 (zona escolar / velocidad máxima 30Km/h), SR-28 al costado occidental y “VIA CERRADA”. Al momento de la visita se encuentran 4 vehículos parqueados. REQUERIMIENTO: Dado lo encontrado en campo, se solicita a la DTI realizar el estudio para la viabilidad de la implementación de señales SR-28 sobre la Kr 14 entre Cl 152A y AC 153.</t>
  </si>
  <si>
    <t>febrero</t>
  </si>
  <si>
    <t>JORNADA INFORMATIVA AUTO NORTE CON 187 EN MARANTA                   OPERATIVO DE CONTROL PARA BICITAXIS AUTO NORTE</t>
  </si>
  <si>
    <t>AGENDAR OPERATIVOS DE CONTROL Y JORNADAS INFORMATIVAS</t>
  </si>
  <si>
    <t>SE ELEVA LA SOLICITUD DE OPERATIVO DE CONTROL A TRAVES DE LA PLATAFORMA SDQS #  453192018 SE REALIZO LA JORNADA INFORMATIVA EL 16 DE FEBRERO DEL 2018</t>
  </si>
  <si>
    <t>SE SOLICITARA A LA DCV REDUCTORES DE VELOCIDAD EN LA CALLE 150 ENTRE KR 16 Y AUTO NORTE</t>
  </si>
  <si>
    <t>SE ESPERA CONCEPTO TECNICO</t>
  </si>
  <si>
    <t>INGENIERO DE APOYO</t>
  </si>
  <si>
    <t>Incidente No. 180122-000093.                   CONCEPTO TECNICO 01-550</t>
  </si>
  <si>
    <t>DIAGNÓSTICO DE LA VISITA: La Cl 150 pertenece a la malla vial intermedia de la ciudad entre la AK 19 y la autopista norte, se encuentra construida en asfalto en buen estado, con 8 mts aproximadamente de ancho, opera en doble sentido, sin demarcación, con pérdida de reductores de velocidad tipo estoperol, presencia de ruta del SITP y paradero, se observan señales dúplex SP-48/SR-30-30 (zona deportiva / velocidad máxima 30Km/h), SP-47/SR-30-30 (zona escolar / velocidad máxima 30Km/h), SR-28 a ambos costados de la Cl 150. En la bocacalle con la AK 19 se observa demarcación de sendero peatonal, línea de pare y flechas direccionales. En la Cl 150 con Autopista norte se encuentra la Estación de Transmilenio Calle 146, por lo cual se estacionan varios bicitaxis con motor que circulan a altas velocidades, a pesar de la presencia de parque y presencia de señales SR-30-30 (30Km/h). 
Entre la Kr 16 y la AK 19, la Cl 150 pertenece a la malla vial local construida en asfalto en regular estado, con 8m aproximadamente de ancho, opera en doble sentido, sin demarcación, también con presencia de parque y bicitaxis con motor a altas velocidades, se evidencia señal dúplex SP-46/SR-30-30 (peatones en la vía / velocidad máxima 30Km/h). REQUERIMIENTO: Dado lo encontrado en la visita y la presencia de parques sobre la Cl 150 se solicita a la DCV evaluar la implementación de reductores de velocidad más restrictivos.</t>
  </si>
  <si>
    <t>OPERATIVOS DE CONTROL EN LA CALLE 189 ENTRE 5 Y 6</t>
  </si>
  <si>
    <t>SE ELEVA LA SOLICITUD DE OPERATIVO DE CONTROL A TRAVES DE LA PLATAFORMA SDQS #  453522018</t>
  </si>
  <si>
    <t>SOLICITAR ALA DCV REDUCTORES DE VELOCIDAD EN LA CALLE 148 ENTRE AUTONORTE Y AK 19</t>
  </si>
  <si>
    <t>Incidente No. 180122-000095.                   CONCEPTO TECNICO 01-552</t>
  </si>
  <si>
    <t>SOLICITAR ALA DTI SEÑALES DE SR 28 EN LA KR 14 # 152-79</t>
  </si>
  <si>
    <t>DIAGNÓSTICO DE LA VISITA: La Kr 14 pertenece a la malla vial local de la ciudad, adyacente al Canal Cedro es vía cerrada, está construida en asfalto en regular estado con un ancho de 13 metros aproximadamente, sin presencia de transporte público, con flujo vehicular bajo, vía de acceso a edificios con demarcación de línea central de camellón, flechas direccionales y reductores de velocidad tipo estoperol. Se observa señalización vertical dúplex SP-47/SR-30 (zona escolar / velocidad máxima 30Km/h), SR-28 al costado occidental y “VIA CERRADA”. Al momento de la visita se encuentran 4 vehículos parqueados. REQUERIMIENTO: Dado lo encontrado en campo, se solicita a la DTI realizar el estudio para la viabilidad de la implementación de señales SR-28 sobre la Kr 14 entre Cl 152A y AC 153.</t>
  </si>
  <si>
    <t>SOLICITAR ALA DCV OPERATIVOS DE CONTROL EN LA CALLE 120 # 5-69</t>
  </si>
  <si>
    <t xml:space="preserve">Incidente No. 180122-000096.                   CONCEPTO TECNICO 01-555   AGENDAR  OPERATIVOS DE CONTROL </t>
  </si>
  <si>
    <t>SE SOLICITA A DTI CONCEPTO DE BAHIA EN LA K R6 # 125-35</t>
  </si>
  <si>
    <t xml:space="preserve">Incidente No. 180122-000098.                             CONCEPTO TECNICO 01-557                      </t>
  </si>
  <si>
    <t>SE REALIZARA 2 SOCIALIZACION EN 2 SEMANAS EN LA KR 8 ENTRE CALLE 7 Y AK 7A</t>
  </si>
  <si>
    <t>SOLICITAR ALA DCV REDUCTORES DE VELOCIDAD EN LA KR 17A CON CL 102</t>
  </si>
  <si>
    <t xml:space="preserve">Incidente No. 180129-000092.                   CONCEPTO TECNICO 01-558 </t>
  </si>
  <si>
    <t>OPERATIVOS DE CONTROL ENTRE KR 8 Y KR 8G CON CALLE 170      JORNADA INFORMATIVA A COMERCIANTES EN CALLE 170 ENTRE KR 8 Y KR 8G</t>
  </si>
  <si>
    <t>SE ELEVA LA SOLICITUD DE OPERATIVO DE CONTROL A TRAVES DE LA PLATAFORMA SDQS #  455392018 SE REALIZO LA JORNADA INFORMATIVA EL 22 DE FEBRERO DEL 2018</t>
  </si>
  <si>
    <t>JORNADA INFORMATIVA CALLE 159 CON CARRERA 14 A             OPERATIVO DE CONTROL EN LA CALLE 159 CON CARRERA 14A</t>
  </si>
  <si>
    <t>SE ELEVA LA SOLICITUD DE OPERATIVO DE CONTROL A TRAVES DE LA PLATAFORMA SDQS #  455552018 LA JORNADA INFORMATIVA POR INVACION DE ESPACIO PUBLICO SE REALIZO EL 13 DE FEBRERO DEL 2018</t>
  </si>
  <si>
    <t>ACTA/ SDQS</t>
  </si>
  <si>
    <t>REDUCTORES DE VELOCIDA EN LA CARRERA 8 H ENTRE CALLE 170 Y 172</t>
  </si>
  <si>
    <t>REDUCTORES DE VELOCIDAD EN LA CARRERA 8 H ENTRE CALLE 170 Y 172</t>
  </si>
  <si>
    <t xml:space="preserve">Incidente No. 180215-000123.                   CONCEPTO TECNICO 01-567 </t>
  </si>
  <si>
    <t xml:space="preserve">DIAGNÓSTICO DE LA VISITA: La Kr 8H pertenece a la malla vial local de la ciudad, que da acceso a la Universidad San buenaventura, fue recientemente construida en asfalto en con un ancho de 7.8m, sin presencia de transporte público, con flujo vehicular bajo. Los peatones se ven obligados a transitar por la vía dado que no existen andenes construidos en ningún costado. La comunidad informa de las altas velocidades que alcanzan algunos vehículos al salir del parqueadero de la universidad y en el cruce con la Cl 172, razón por la cual solicitan reductores de velocidad. En el momento de la visita se encontró al Residente de obra Jonathan Rodríguez, del Consorcio VDG2017, quien informa que los diseños de la vía no se han podido realizar, dado que la Secretaría Distrital de Movilidad hizo entrega de unos planos que no correspondían con el sector y que están dispuestos a incluir en los diseños, dichos reductores de velocidad, siempre y cuando el proceso pueda ser realizado en el menor tiempo posible. REQUERIMIENTO: De acuerdo con lo anterior se solicita a la DCV estudiar la viabilidad de implementación de los reductores de velocidad en el tramo vial descrito e informar acerca del estado del proceso de los diseños de dicho contratista.
</t>
  </si>
  <si>
    <t>JORNADA INFORMATIVA EN LA CALLE 164 # 14B-03          OPERATIVO DE CONTROL EN LA CALLE 164 # 14B-03</t>
  </si>
  <si>
    <t>SE ELEVA LA SOLICITUD DE OPERATIVO DE CONTROL A TRAVES DE LA PLATAFORMA SDQS #   455892018 SE REALIZO JORNADA INFORMATIVA POR INVACION DE ESPACIO PUBLICO EL DIA 16 DE FEBRERO DEL 2018</t>
  </si>
  <si>
    <t>SEÑALIZACION DE PROHIBIDO PARQUEAR EN LA CARRERA 6B CON CALLE 171 A       OPERATIVOS DE CONTROL CARRERA 6 CON CALLE 171</t>
  </si>
  <si>
    <t>SEÑALIZACION DE PROHIBIDO PARQUEAR EN LA CARRERA 6B CON CALLE 171A        OPERATIVOS DE CONTROL CARRERA 6 CON CALLE 171</t>
  </si>
  <si>
    <t>AGENDAR RECORRIDOS DE VERIFICACION Y OPERATIVOS DE CONTROL</t>
  </si>
  <si>
    <t xml:space="preserve">SE ELEVA LA SOLICITUD DE OPERATIVO DE CONTROL A TRAVES DE LA PLATAFORMA SDQS #   456102018                                                                             Incidente No. 180215-000119.                   CONCEPTO TECNICO 01-564 </t>
  </si>
  <si>
    <t>DIAGNÓSTICO DE LA VISITA: La Cl 171A y la Kr 6B pertenecen a la malla vial local de la ciudad, la Cl 171A se encuentra construida en concreto en buen estado, con 5m aproximadamente de ancho y la Kr 6B en asfalto en mal estado, operan en doble sentido de circulación sin presencia de demarcación y con señal SR-01 sobre la Cl 171A dando prioridad a la AK 7. Al momento de la visita se observa estacionamiento a ambos costados de la Kr 6B entre Cl 171 y Cl 171B y al costado norte de la Cl 171A. En el sector se ubica el Colegio Friedrich Naumann y el Gimnasio Marroquín Campestre, además de un parque con cerramiento. El Centro Local informa que ha realizado jornadas informativas en la zona, pero a pesar de ello el estacionamiento se sigue presentando, en especial en las noches.
REQUERIMIENTO: Dado lo encontrado en la visita y la presencia de población infantil, se solicita a la DTI realizar el estudio para la viabilidad de la implementación de señales SR-28 sobre la Cl 171A y la Kr 6B.</t>
  </si>
  <si>
    <t>JORNADA INFORMATIVA EN LA CALLE 142 CON 11 Y OPERATIVO DE CONTROL EN LA CALLE 142 ENTRE 12 Y 15</t>
  </si>
  <si>
    <t>SE ELEVA LA SOLICITUD DE OPERATIVO DE CONTROL A TRAVES DE LA PLATAFORMA SDQS #   456372018 SE REALIZO LA JORNADA INFORMATIVA EL 16 DE FEBRERO DEL 2018</t>
  </si>
  <si>
    <t>OPERATIVOS DE CONTROL EN LA CALLE 162 ,161 Y 163 DESDE LA CARRERA 7 HASTA LA CARRERA 9    JORNADA INFORMATIVA EN LA CALLE 161 , 162 Y 163 DESDE LA CARRERA 7 HASTA LA CARRERA 9</t>
  </si>
  <si>
    <t>SE ELEVA LA SOLICITUD DE OPERATIVO DE CONTROL A TRAVES DE LA PLATAFORMA SDQS #   456792018 SE REALIZO LA JORNADA INFORMATIVA EL 22 DE FEBRERO DEL 2018</t>
  </si>
  <si>
    <t>REDUCTORES DE VELOCIDAD EN LA CARRERA 7C # CON 123</t>
  </si>
  <si>
    <t>AGENDAR RECORRIDO</t>
  </si>
  <si>
    <t>Incidente No. 180215-000122.                   CONCEPTO TECNICO 01-566</t>
  </si>
  <si>
    <t>DIAGNÓSTICO DE LA VISITA: La Kr 7C y la Cl 123 son vías locales, sin presencia de transporte público con flujo vehicular medio, se encuentran construidas en asfalto en buen estado, la Kr 7C con un ancho de 7m aproximadamente y la Cl 123 con un ancho de 7m aproximadamente, ambas operan en doble sentido de circulación, con demarcación deteriorada sobre la Kr 7C de líneas de borde, sendero peatonal y flechas direccionales, presencia de señal SR-01 que da prioridad a la Cl 123, SR-39 indicando el doble sentido de la Kr 7C y SR-30-30 (velocidad máxima 30Km/h) en la esquina de la Kr 7C - Cl 123 dirigido para los vehículos que se dirigen sentido oriente - occidente. A pesar de las señales existentes, la comunidad informa de choques presentados en la intersección. Al momento de la visita se observan varios vehículos estacionados sobre la Kr 7C entre la CL 123 y la Cl 124, así altas velocidades y conflictos viales en la intersección al realizar giros izquierdos y no acatamiento de la señal SR-01.  REQUERIMIENTO: Dado lo encontrado en la visita, se solicita a la DSVCT evaluar alguna medida de pacificación del tránsito que mitigue los riesgos de accidentes en la intersección.</t>
  </si>
  <si>
    <t>SOLICITAR ALA DSVCT UNA MEDIDA DE GESTION PARA DISMINUIR LA VELOCIDAD Y A DCV REVISION DE SEMAFOROS EN LA CALLE 165 ENTRE K7 Y KR 8H</t>
  </si>
  <si>
    <t>Incidente No. 180215-000116.                     Incidente No.  180221-000099.                            CONCEPTO TECNICO 01-562</t>
  </si>
  <si>
    <t xml:space="preserve">DIAGNÓSTICO DE LA VISITA: La Cl 165 pertenece a la malla vial intermedia de la ciudad, se encuentra construida en asfalto en buen estado, con 8m aproximadamente de ancho, alta pendiente al llegar a la AK 7, opera en doble sentido, con demarcación de línea central, flechas direccionales, resalto virtual y reductores de velocidad tipo estoperol en buen estado, presencia de rutas del SITP y paraderos, se observan señales dúplex SP-47/SR-30-30 (zona escolar / velocidad máxima 30Km/h), SR-28 a ambos costados de la Cl 165, pero a pesar de ello se observa alto estacionamiento permanente al costado sur. Sobre la Cl 165 se ubica el Hospital Simón Bolívar, el Centro Comunitario Servitá, el Gimnasio Campestre y el Colegio Santo Ángel. Los residentes del sector informan de la alta accidentalidad sobre la Cl 165 por las altas velocidades que alcanzan los vehículos y del corto tiempo de la fase en verde del acceso occidental, por lo cual solicitan revisión de los tiempos del semáforo. REQUERIMIENTO 1: Dado lo encontrado en la visita, realizada en la mañana en hora valle, la presencia de equipamientos que atraen población infantil, adulto mayor y personas con discapacidad, se solicita a la DSVCT evaluar alguna medida de pacificación del tránsito que mitigue los riesgos de accidentes y a la DCV revisión de los tiempos del semáforo por las largas colas presentadas sobre la Cl 165 para acceder a la AK 7.
REQUERIMIENTO 2: Dado lo encontrado en la visita, realizada en la mañana en hora valle, la presencia de equipamientos que atraen población infantil, adulto mayor y personas con discapacidad, se solicita revisión de los tiempos del semáforo por las largas colas presentadas sobre la Cl 165 para acceder a la AK 7.
</t>
  </si>
  <si>
    <t>SOLICITAR ALA DTI SEÑALES DE SR 28 EN LA CALLE 171 A KR 6B</t>
  </si>
  <si>
    <t xml:space="preserve">Incidente No. 180215-000119.                   CONCEPTO TECNICO 01-564 </t>
  </si>
  <si>
    <t>SOLICITAR ALA DCV SEÑALES SR 16</t>
  </si>
  <si>
    <t>SOLICITAR ALA DCV SEÑALES SR 16 EN LA CALLE 173A CON 7</t>
  </si>
  <si>
    <t>Incidente No. 180215-000121.                   CONCEPTO TECNICO 01-565</t>
  </si>
  <si>
    <t>DIAGNÓSTICO DE LA VISITA: En el recorrido se observa que la Cl 173A es una vía peatonal cerrada con acceso a garajes, está construida en concreto en regular estado con un ancho de 3.5m aproximadamente. El centro local informa que el día anterior a la visita realizó una jornada de sensibilización en el sector, por lo cual no se observaron vehículos estacionados en el momento de la visita. Sobre la Cl 173A se ubica el colegio María Mazzarello, el Gimnasio José Joaquín Casas y una panadería.  REQUERIMIENTO: Dado el estacionamiento presentado, al parecer en una vía peatonal, se solicita a la DCV realizar el estudio para la viabilidad de la implementación de señal SR-16 (circulación prohibida vehículos automotores).</t>
  </si>
  <si>
    <t>SOLICITAR ALA DTI SEÑALES SR 28 EN LA CALLE 166 ENTRE KR 15 Y 19</t>
  </si>
  <si>
    <t>Incidente No. 180215-000118.                   CONCEPTO TECNICO 01-563</t>
  </si>
  <si>
    <t>DIAGNÓSTICO DE LA VISITA: La Cl 166 pertenece a la malla vial intermedia de la ciudad, se encuentra construida en asfalto en buen estado, con 9 m aproximadamente de ancho, opera en doble sentido, con demarcación deteriorada de línea central de camellón, flechas direccionales, resalto virtual y pérdida de reductores de velocidad tipo estoperol y portátiles, pictogramas de zona escolar, presencia de rutas del SITP y paraderos, se observan señales dúplex SP-47/SR-30-30 (zona escolar / velocidad máxima 30Km/h), SP-25 (proximidad a resalto), SP-48 (zona deportiva), SR-28 al costado sur de la Cl 166 entre Kr 15 y Kr 17 y señal SR-28 al costado norte entre la Kr 18 y Kr 19, pero a pesar de ello se observa alto estacionamiento permanente a ambos costados. El sector es de uso comercial con presencia del Colegio Toberín y parque adyacente a la Cl 166.
REQUERIMIENTO: Dado lo encontrado en la visita y la presencia de población infantil, se solicita a la DTI realizar el estudio para la viabilidad de la implementación de señales SR-28.</t>
  </si>
  <si>
    <t>SOLICITAR ALA DSVCT MEDIDA DE GESTION EN LA KR 7C CON CALLE 123</t>
  </si>
  <si>
    <t>ENVIAR INFORME ALA DSVCT DE LA KR 1 / KR 5 CON DG 127A BIS</t>
  </si>
  <si>
    <t>ENVIAR INFORME</t>
  </si>
  <si>
    <t>REALIZAR 3 VISITA Y COINTACTAR A ADMINISTRADORA DE ALTOS DE SANTANA</t>
  </si>
  <si>
    <t>JORNADA INFORMATIVA EN LA CALLE 119 # 11A/61        OPERATIVO DE CONTROL EN LA CALLE 119 # 11/A61              REDUCTORES DE VELOCIDAD KR 11 A ENTRE 119 Y 123</t>
  </si>
  <si>
    <t>AGENDAR JORNADAS RECORRIDOS Y OPERATIVOS</t>
  </si>
  <si>
    <t>OPERATIVOS DE CONTROL EN LA CARRERA 7 CON CALLE 174 BARRIO EL PITE     RECORRIDO TECNICO SEÑALIZACION SR 28 EN LA CALLE 174 CON 7</t>
  </si>
  <si>
    <t>AGENDAR RECORRIDOS Y OPERATIVOS</t>
  </si>
  <si>
    <t>JORNADA INFORMATIVA CALLE 184 BIS # 15B / 09        Y OPERATIVO DE CONTROL EN LA CALLE 184 BIS # 15B 09</t>
  </si>
  <si>
    <t>JORNADA INFORMATIVA CALLE 184 BIS # 15B 09 SAN ANTONIO NORTE             OPERATIVO DE CONTROLCALLE 184 BIS #15B-09</t>
  </si>
  <si>
    <t xml:space="preserve">OPERATIVOS DE CONTROL EN LA CARRERA 6 CON CALLE 171 </t>
  </si>
  <si>
    <t>SE ELEVA LA SOLICITUD DE OPERATIVO DE CONTROL A TRAVES DE LA PLATAFORMA SDQS #   457782018</t>
  </si>
  <si>
    <t>JORNADA INFORMATIVA CALLE 127C CON CARRERA 3 ALTOS DEL CERRO              OPERATIVO DE CONTROL CALLE 127C CON CARRERA 3</t>
  </si>
  <si>
    <t>AGENDAR JORNADAS Y OPERATIVOS</t>
  </si>
  <si>
    <t>JORNADA INFORMATIVA CALLE 127 CON AV 19          OPERATIVOS DE CONTROL CALLE 127 CON 19</t>
  </si>
  <si>
    <t>SE ELEVA LA SOLICITUD DE OPERATIVO DE CONTROL A TRAVES DE LA PLATAFORMA SDQS #   522072018 SE REALIZARA LA JORNADA INFORMATIVA EN EL MES DE MARZO</t>
  </si>
  <si>
    <t>JORNADA INFORMATIVA EN CICLORUTA DE LA AV 19 Y CALLE 127                  OPERATIVOS DE CONTROL CALLE 127 Y AV 19</t>
  </si>
  <si>
    <t>SE ELEVA LA SOLICITUD DE OPERATIVO DE CONTROL A TRAVES DE LA PLATAFORMA SDQS #522142018    SE REALIZARA LA JORNADA INFORMATIVA EN EL MES DE MARZO</t>
  </si>
  <si>
    <t>ENVIAR ACTA DE PROTOCOLO DE PARTICIPACION NUMERAL 4,1,2 T LISTADO DE BARRIOS POR UPZ</t>
  </si>
  <si>
    <t>ENVIAR CORREOS</t>
  </si>
  <si>
    <t>LOS CORREOS SE ENVIARON EL DIA 26 DE FEBRERO DEL AÑO 2018 ACADA UNA DE LAS ENTIDADES PERTINENTES</t>
  </si>
  <si>
    <t>E MAIL</t>
  </si>
  <si>
    <t>JORNADA INFORMATIVA EN LA CARRERA 7 ENTRE CALLE 112 Y 115         OPERATIVOS DE CONTROL EN LA CARRERA 7 ENTRE CALLE 112 Y 115 SUPERMERCADO ROOMI</t>
  </si>
  <si>
    <t>RECORRIDO RECNICO PARA ESTUDIO DE IMPLEMENTACION REDUCTORES DE VELOCIDAD EN LAS CALLES 182 Y 183 CON CARRERA 7C</t>
  </si>
  <si>
    <t xml:space="preserve">AGENDAR RECORRIDOS </t>
  </si>
  <si>
    <t>ACTA, LISTADO DE 7 CIUDADANOS INFORMADOS  Y REGISTRO FOTOGRAFICO DE LA ACTIVIDAD</t>
  </si>
  <si>
    <t xml:space="preserve">ACTA, LISTADO DE 3 CIUDADANOS INFORMADOS </t>
  </si>
  <si>
    <t xml:space="preserve">REALIZAR  JORNADA INFORMATIVA CRA 7 CON 72 </t>
  </si>
  <si>
    <t>ACTA, LISTADO DE 160 CIUDADANOS INFORMADOS</t>
  </si>
  <si>
    <t>Febrero</t>
  </si>
  <si>
    <t>1.SOLICITAR OPERATIVO DE CONTROL POR SDQS CRA 3 ESTE CON 47 A                                                    2.ASISTIR A RECORRDIO EN EL SECTOR PARAISO 19-02-2018</t>
  </si>
  <si>
    <t>1. RADICAR EN  SDQS OPERATIVO DE CONTROL  CRA 3 ESTE CON 47 A                                                                    2. REALIZAR RECORRDIO EN EL SECTOR PARAISO 19-02-2018</t>
  </si>
  <si>
    <t>1. RADICADO SDQS                             2. RECORRIDO SECTOR PARAISO</t>
  </si>
  <si>
    <t>RADICADO SDQS  332762018 12-02-2018, ACTAS DE RECORRIDOS DE VERIFICACION 19-02-2018</t>
  </si>
  <si>
    <t xml:space="preserve">SOLICITAR OPERATIVOS DE CONTROL </t>
  </si>
  <si>
    <t>SOLICITAR POR MEDIO DE SDQS OPERATIVOS DE CONTROL CLL 102 CRA 9 ESTE, CRA 6 ESTE CON 96 A SAN MARTIN Y CLL 100 CRA 10 ESTE Y 8 ESTE</t>
  </si>
  <si>
    <t xml:space="preserve"> RADICADO SDQS 12-02-2018  332902018, 332982018 ,333042018</t>
  </si>
  <si>
    <t>1. JORNADA INFORMATIVA EN LA CLL 79 Y 78 CON 7 Y 9.                              2. TRAMITAR OPERATIVO DE CONTROL POR SDQS</t>
  </si>
  <si>
    <t>1.REALIZAR JORNADA INFORMATIVA EN LA CLL 79  Y 78 ENTRE CRA 7 Y 9                           2.RADICAR EN  SDQS SOLICITUD DE OPERATIVO DE CONTROL</t>
  </si>
  <si>
    <t>1. INFORMAR A LOS CIUDADANOS FRENTE A LAS PROHIBICIONES DE PARQUEO EN VIA                        2.RADICADO SDQS</t>
  </si>
  <si>
    <t>ACTA, LISTADO DE 9 CIUDADANOS INFORMADOS</t>
  </si>
  <si>
    <t xml:space="preserve">ALCALDIA LOCAL CHAPINERO </t>
  </si>
  <si>
    <t xml:space="preserve">SOLICITAR OPERATIVOS DE CONTROL POR SDQS KILOMETRO 1 VIA LA CALERA </t>
  </si>
  <si>
    <t xml:space="preserve"> RADICADO SDQS 12-02-2018  333502018</t>
  </si>
  <si>
    <t>1. JORNADA INFORMATIVA IEP CLL 65 ENTRE CRA 7 Y 3B                             2.SOLICITAR OPERATIVOS DE CONTROL CLL 65 ENTRE CRA 7 Y 3B</t>
  </si>
  <si>
    <t>1. REALIZAR JORNADA INFORMATIVA IEP CLL 65 ENTRE CRA 7 Y 3B                             2.RADICADO DE SOLICITUD OPERATIVOS DE CONTROL EN LA  CLL 65 ENTRE CRA 7 Y 3B</t>
  </si>
  <si>
    <t>1.ACTA, LISTADO DE CIUDADANOS, SE INFORMA UN TOTAL DE 10 CIUDADANOS   2. RADICADO SDQS 12-02-2018 333572018</t>
  </si>
  <si>
    <t xml:space="preserve">1. JORNADA INFORMATIVA SECTOR CAPILLA  2. HACER SOLICITUD A DSVCT SOBRE ACCIONES PEDAGOGICAS ENFOCADAS A BISIUSUARIOS EN EL SECTOR DE LA VIA CALERA 3. SOLICITUD POR SDQS DE OPERATIVOS DE CONTROL POR IEP SECTOR CAPILLA </t>
  </si>
  <si>
    <t xml:space="preserve">1. REALIZAR JORNADA INFORMATIVA SECTOR CAPILLA  2. HACER SOLICITUD A DSVCT SOBRE ACCIONES PEDAGOGICAS ENFOCADAS A BISIUSUARIOS EN EL SECTOR DE LA VIA CALERA 3. RADICADO  SDQS DE OPERATIVOS DE CONTROL POR IEP SECTOR CAPILLA </t>
  </si>
  <si>
    <t xml:space="preserve">1. ACTA Y LISTADO DE CIUDADANOS DE JORNADA INFORMATIVA REALIZADA EL 22-02-2018 SE INDFORMA UN TOTAL DE 24 CIUDADANOS                           2. SE ENVIA CORREO ELECTRONICO A SJIMENEZ DE LA DSVCT EL DIA 12-02-2018 REALIZANDO SOLICITUD                            3.RADICADO SDQS 12-02-2018 333662018.          </t>
  </si>
  <si>
    <t xml:space="preserve">REALIZAR JORNADA INFORMATIVA EN EL ENTORNO DEL PARQUE 93 </t>
  </si>
  <si>
    <t>CLM2</t>
  </si>
  <si>
    <t xml:space="preserve">ACTA, LISTADO DE 18 CIUDADANOS 13-02-2018 SE INFORMA UN TOTAL DE  CIUDADANOS Y 20-02-2018 SE INFORMA UN TOTAL DE 13 CIUDADANOS </t>
  </si>
  <si>
    <t xml:space="preserve">REALIZAR JORNADA INFORMATIVA POR IEP EN EL ENTORNO DE PARQUE LOURDES </t>
  </si>
  <si>
    <t xml:space="preserve">ACTA, LISTADO DE 18 CIUDADANOS 13-02-2018 SE INFORMA UN TOTAL DE  9 CIUDADANOS </t>
  </si>
  <si>
    <t>JORNADA INFORMATIVA SECTOR CAPILLA</t>
  </si>
  <si>
    <t>ACTA, LISTADO DE 24 CIUDADANOS 22-02-2018 SE INFORMA UN TOTAL DE  CIUDADANOS</t>
  </si>
  <si>
    <t xml:space="preserve">RADICAR MEDIANTE SDQS OPERATIVOS </t>
  </si>
  <si>
    <t>RADICAR MEDIANTE SDQS SOLICITUD DE OPERATIVO EN LA CRA 1 ESTE NO. 47 A -05</t>
  </si>
  <si>
    <t xml:space="preserve">NUMERO DE RADICADO SDQS </t>
  </si>
  <si>
    <t xml:space="preserve">NUMERO DE RADICADO </t>
  </si>
  <si>
    <t xml:space="preserve">CLM2 </t>
  </si>
  <si>
    <t xml:space="preserve">RECORRIDO DE VERIFICACION </t>
  </si>
  <si>
    <t>CALLE 57 # 4A 11</t>
  </si>
  <si>
    <t xml:space="preserve">SOLICITAR OPERATIVOS DE CONTROL EN LA CAPILLA </t>
  </si>
  <si>
    <t xml:space="preserve"> RADICADO SDQS 28-02-2018  # 517002018</t>
  </si>
  <si>
    <t xml:space="preserve">SE AGENDA PARA EL MES DE FEBRERO LAS RESPECTIVAS ACTIVIDADES PARA DARLE CUMPLIMIENTO A LA APT PROGRAMADA. EN ESE SENTIDO EL CLM REALIZA LA RESPECTIVA JORNADA INFORMATIVA EL 9 DE FEBRERO PARA FINES PERTINENTES ACTA LISTADO Y FOTOGRAFIAS COMO EVIDENCIA  </t>
  </si>
  <si>
    <t xml:space="preserve">SE AGENDA PARA EL MES DE FEBRERO LAS RESPECTIVAS ACTIVIDADES PARA DARLE CUMPLIMIENTO A LA APT PROGRAMADA. EN ESE SENTIDO EL CLM REALIZA LA RESPECTIVA JORNADA INFORMATIVA EL 9 DE FEBRERO PARA FINES PERTINENTES ACTA LISTADO Y FOTOGRAFIAS COMO EVIDENCIA </t>
  </si>
  <si>
    <t xml:space="preserve">FEBRERO </t>
  </si>
  <si>
    <t xml:space="preserve">ENVIAR A LA PRESIDENTA DEL VERJON LOS RESULTADOS DE LAS ACCIONES Y AVANCES DE LOS RECORRIDOS YA REALIZADOS EN EL LUGAR </t>
  </si>
  <si>
    <t xml:space="preserve">EL CLM ENVIARA MAIL A LA PRESIDENTA PROPORCIONANDO LA INFORMACION CORRESPONDIENTE </t>
  </si>
  <si>
    <t xml:space="preserve">EL CLM REALIZARA RECORRIDO TECNICO PARA RESPOINDER A LA SOLICITUD DE LA COMUNIDAD </t>
  </si>
  <si>
    <t>REALIZAR INCIDENTE PARA DCV</t>
  </si>
  <si>
    <t xml:space="preserve"> INCIDENTE  DCV</t>
  </si>
  <si>
    <t xml:space="preserve">EL CLM EN EL MARCO DE LOS ENCUENTROS Y APROVECHANDO LA PRESENCIA DE LA ING DE L AREA REALIZA LOS RECORRIDOS CORRESPONDIENTES </t>
  </si>
  <si>
    <t xml:space="preserve">EL INGENIERO ELEVARA LOS OFICIOS PARA FIENES PERTINENTES </t>
  </si>
  <si>
    <t>SOLICITUD EN CAPACITACION EN SEGURIDAD VIAL PARA CONDUCTORES EN EL BARRIO EL DORADO EL 21 DE MARZO FECHA TENTATIVA.</t>
  </si>
  <si>
    <t xml:space="preserve">REALIZACION DE CAPACITACION WEN SEGURIDAD VIAL  SEGÚN EL ACTA DE COMPROMISO </t>
  </si>
  <si>
    <t>CLM 3</t>
  </si>
  <si>
    <t>RECORRIDO TECNICO COMO RESPUESTA A LA SOLICITUD</t>
  </si>
  <si>
    <t>OPERATIVOS Y RECORRIDO TECNICO</t>
  </si>
  <si>
    <t>REUNION DE PARTICIPACION CON EL HOTEL BACATA</t>
  </si>
  <si>
    <t>GRUPO GUIA PARA APOYAR LOS INTERSECCIONES VIALES</t>
  </si>
  <si>
    <t>Incidente Oracle 180118-000040 del 4 de Enero de 2018</t>
  </si>
  <si>
    <t>Incidente oracle</t>
  </si>
  <si>
    <t>Se remite oficio # SDM-DSC-14357-2018 el 25 de Enero de 2018</t>
  </si>
  <si>
    <t>Oficio</t>
  </si>
  <si>
    <t>Se realiza recorrido técnico el 13 de Febrero de 2018 a las 9:30am.</t>
  </si>
  <si>
    <t>Se realiza recorrido el 26 de febrero de 2018 a las 10:30am</t>
  </si>
  <si>
    <t>Se realiza recorrido de verificación el 26 de febrero de 2018 a las 11:00am</t>
  </si>
  <si>
    <t>Se remite información a la Ingeniera de DSVCT a través de correo electronico el dia 5 de Febrero de 2018.</t>
  </si>
  <si>
    <t>Se remite oficio # SDM-DSC-14342-2018 el 25 de Enero de 2018</t>
  </si>
  <si>
    <t>Se realiza recorrido técnico el 13 de febrero de 2018 a las 10:30am</t>
  </si>
  <si>
    <t>Se realiza reunión el 8 de Febrero de 2018 a las 8:30am.</t>
  </si>
  <si>
    <t>Acta de recorrido del 20 de Enero de 2018 a las 12:30pm. 
Se hace recorrido técnico el 13 de Febrero de 2018 a las 10:00am</t>
  </si>
  <si>
    <t xml:space="preserve">Se realiza radicado SDQS al acueducto bajo # 187772018 el dia 25 de enero a las 12:19 m.         Se realiza radicado SDQS para operativos bajo el # 187822018  el dia 25 de enero a las 12:21 m.  </t>
  </si>
  <si>
    <t>Realizar recorrido técnico para reductores de velocidad en la calle 27b bis sur y 28b sur con Kr 10h este, kr 10 este entre cl 28 sur y cl 27 bis sur en San Blas sector II</t>
  </si>
  <si>
    <t>Se realiza recorrido técnico el 23 de febrero de 2018 a las12:30pm.</t>
  </si>
  <si>
    <t xml:space="preserve">Se realiza radicado SDQS # 189112018 el dia 25 de enero a las 1:32 pm.
Se solicita habilitar señal de PARE a través de SDQS # 453372018 el 22 de Febrero de 2018.
Se solicita a la Gestora de TMSA realizar reunión con directivos de la Empresa Transfontibón, a através de correo electronico paola.nuncira@transmilenio.gov.co enviado 22-02-18
</t>
  </si>
  <si>
    <t>SDQS y correo electronico</t>
  </si>
  <si>
    <t>Acta de recorrido de verificación del 23 de Enero de 2018 a las 11:30am
Acta de reunión de participación del 25 de Enero de 2018 a las 10:00am
Se realiza radicado SDQS # 189232018 el dia 25 de enero a las 1:32 pm.</t>
  </si>
  <si>
    <t>SDQS
Actas</t>
  </si>
  <si>
    <t>Se realiza recorrido de verificación el 15 de Febrero de 2018 a las 9:00am</t>
  </si>
  <si>
    <t>Se realiza recorrido de verificación el 15 de Febrero de 2018 a las 9:30am</t>
  </si>
  <si>
    <t>Se realiza radicado SDQS # 513082018 del 28 de Febrero de 2018</t>
  </si>
  <si>
    <t>Realizar recorrido de verificación para evidenciar problematicas en la cl 68 sur entre cra 11 y 14 juan rey sector I</t>
  </si>
  <si>
    <t>Identificar problemáticas</t>
  </si>
  <si>
    <t>Se realiza recorrido de verificación el 7 de Febrero de 2018 a las 2:00pm.</t>
  </si>
  <si>
    <t>Realizar recorrido de verificación para evidenciar problemática en la cl 68 sur entre cr 11 y 14 este- Juan Rey sector I</t>
  </si>
  <si>
    <t>Arreglo de vias</t>
  </si>
  <si>
    <t>Elevar problemática a Transmilenio sobre derrame de combustible del buses del SITP</t>
  </si>
  <si>
    <t>Enviar información a la Gestora de Transmilenio S.A</t>
  </si>
  <si>
    <t xml:space="preserve">Se remite problemática de derrame de combustible a Gestora de Transmilenio al correo electronico paola.nuncira@transmilenio.gov.co el 22-02-18
</t>
  </si>
  <si>
    <t>Hacer operativos de control de velocidad en la cra 3 entre cl 27 y 31 sur.
Realizar jornada informativa en la IED Francisco Javier Matiz</t>
  </si>
  <si>
    <t>Coordinar con Policia de Transito operativos de control de velocidad</t>
  </si>
  <si>
    <t>Las jornadas informativas estan programadas para Marzo de 2018.</t>
  </si>
  <si>
    <t>Verificar respuesta de la DCV sobre la implementación de la señalización en la dg 39 sur N°2-00este IED Juan Evangelista Gómez e informar a la comunidad sobre el estado de la misma.</t>
  </si>
  <si>
    <t>Verificar solicitud en matriz de seguimiento de Ingeniero</t>
  </si>
  <si>
    <t>Según respuesta de la DCV del 24/08/2017: SDM-DCV-117680-17. Se programó en la base de datos de compromisos el mantenimiento de la señalización del sector, incluyendo el mantenimiento de los reductores de
velocidad tipo estoperol ubicados sobre la Diagonal 39 Sur entre las Carreras 2 Este y 3 Este, los
cuales presentan el desgaste normal causado por el tránsito que opera en la zona y por las condiciones climáticas.</t>
  </si>
  <si>
    <t>Fila: 04-409-17 de Matriz de seguimientod e Ingeniero de apoyo</t>
  </si>
  <si>
    <t xml:space="preserve">
Reportar el arreglo de la via ubicada en la 41 sur con kra Nº 2 -04 este barrio el rodeo
Solicitar operativos de control por IEP en la Cl 41 sur entre Kr 2 este y 3 este, especialmente los fines de semana
Reportar a Transmilenio sobre el desvío de los buses del SITP de la ruta normal .
</t>
  </si>
  <si>
    <t>Reportar problemática a la UMV</t>
  </si>
  <si>
    <t>Reportar arreglo de las vías a la UMV e IDU ubicadas en la Cra 11d este N° 69-06 sur, la kr 11d este entre Cl 69 y 68 sur, Via deteriorada en la calle 68 sur entre kr 13 y kr 11d este, Kr 10 este entre cl 64 y 65 sur.
Remitir arreglo de cárcamo al Acueducto ubicado en la Cra 11d este N° 68-30 sur.</t>
  </si>
  <si>
    <t>Reportar arreglo de vias a la UMV, IDU y mantenimiento de carcamo Acueducto</t>
  </si>
  <si>
    <t xml:space="preserve"> Reportar disposición inadecuada de residuos de taller en la vía ubicada en la Kr 8 N°19-09 sur en la oficina de Ambiente de la ALSC.
Realizar operativos de control en la Cra 8 con calle 19 sur- San Blas.</t>
  </si>
  <si>
    <t>Remitir problemáticas  a las correspondientes Entidades</t>
  </si>
  <si>
    <t>Realizar recorrido técnico en la tv 16 bis este con Cl 43a bis sur altos del zuque, para señal de restricción de paso de vehiculo pesado.</t>
  </si>
  <si>
    <t xml:space="preserve">Coordinar recorrido técnico con ingeniero de apoyo </t>
  </si>
  <si>
    <t>Se realiza recorrido técnico el 7 de Marzo de 2018 a las 9:00am</t>
  </si>
  <si>
    <t xml:space="preserve">Solicitar por SDQS operativos de control en la Urbanización Padua.
Realizar jornada informativa en la urbanización Padua.
</t>
  </si>
  <si>
    <t>Remitir solicitud de operativos de control a Policia de Transito</t>
  </si>
  <si>
    <t xml:space="preserve">Recuperación del espacio publico </t>
  </si>
  <si>
    <t xml:space="preserve">Reportar a la Alcaldía Local bache ubicado en la cl 41 sur entre Kr 0 y 1 este.
Realizar recorrido técnico.
Enviar al Gerente de área la solicitud de priorización  
la Kra 1ª entre Dg 40 sur y la Cl 43 sur para implementación de señalización.
</t>
  </si>
  <si>
    <t>Gestionar con IDU arreglo y construcción de andenes por la Cra 9 c este entre cl 30 y Cl 28 sur- Barrio san pedro.
Programar operativos de control de velocidad por la Cr 9c este entre cl 28b y 30a- barrio san pedro</t>
  </si>
  <si>
    <t>Recorrido técnico en el barrio san blas sector II con participación de la Comunidad</t>
  </si>
  <si>
    <t>Programar recorrido técnico con Ingeniero de apoyo</t>
  </si>
  <si>
    <t>Se realizan recorridos técnicos el 8 de Marzo de 2018 de 11:30am a 2:00pm</t>
  </si>
  <si>
    <t>Elevar solicitud a la DCV</t>
  </si>
  <si>
    <t>Realizar recorrido técnico en la TV 9 este con Cl 27 sur</t>
  </si>
  <si>
    <t>Se realiza recorrido técnico el 8 de Marzo de 2018 a las 9:30am</t>
  </si>
  <si>
    <t>Reportar a Policia de Transito IEP por parqueo de motos en zonas verdes en la cl 6 sur con kr 8a este- Urbanización la Roca</t>
  </si>
  <si>
    <t>Radicar SDQS solicitando operativos de control</t>
  </si>
  <si>
    <t>Marzo</t>
  </si>
  <si>
    <t>Realizar jornada informativa en la urbanización para el no parqueo de motos en zonas verdes.
Realizar operativos de control en zonas verdes por estacionamiento de motos.</t>
  </si>
  <si>
    <t>Coordinar Jornada informativa con funcionarios de la Alcaldia Local y lideres de la JAC de la urbanización la Roca.</t>
  </si>
  <si>
    <t>Recuperación del espacio  publico</t>
  </si>
  <si>
    <t>Recorridos técnicos por el barrio san blas sector II</t>
  </si>
  <si>
    <t>Coordinar recorridos técnicos con Ingeniero de apoyo</t>
  </si>
  <si>
    <t>Programar operativos para el sector
Indagar sobre el estado de solicitud en la DCV</t>
  </si>
  <si>
    <t>Radicar operativos en SDQS</t>
  </si>
  <si>
    <t>Solicitar operativos de control</t>
  </si>
  <si>
    <t xml:space="preserve">Realizar jornadas informativas en la Cr 10b este entre cl 21 a la 24 a sur, en la cl 24a sur entre kr 10b y kr 10c este, en la kr 10c este entre cl 21 sur a la 24 a sur, kr 11 este entre cl 26b sur a la cl 21 sur.
 </t>
  </si>
  <si>
    <t>Planear  jornadas informativas</t>
  </si>
  <si>
    <t xml:space="preserve">El trece de febrero  asistimos para realizar taller y comunidad no asistio al taller, el lider comunitario informo que habia realizado la convocatoria para el taller presento disculpas y con las  pocas personas que asistieron se realizo un encuentro comunitario- </t>
  </si>
  <si>
    <t xml:space="preserve"> El 16 de febrero el ingeniero   realizo recorridio y el 26 de febrero envio  por ORACLE  a La DCV  la solictud .</t>
  </si>
  <si>
    <t>El ingeniero Yeisson informa acerca de la situacion  frente al tema  de la ila el plan tortuga de los motociclistas  en Bogota .razon  por la cual  no asisten  las areas  tecnicas  encargadas de la SDM de entregar la informacion  a la comunidad; Sin embargo  comenta que en febrero de 2018  se hara  la contratacion  de la SDM  para el temA de la señalización  por otro lado  la comunidad  informa  que el paso  de vehículos  de carga pesada  en los sectores ,santa Isabel ,Arizona y circunvecinos está deteriorado las vias. El funcinario de la UMV informa  que se hizo la  intervencion  el la kr 4 de la CL 75 B sur - 76 B no ae realizo  la señalizacion  con el CONV-1292-2012.La señora Dayaneira Oregoza  hace entrega de 12 folios  de los cuales 10 son un regitro fotografico  el cual  se hara llegar   al adireccion  de infraestructura (DTI)  para que tenga conocimiento  de realidad del sector  y 2 folios  los cuales son un sine  de preguntas  de las cuales ella solicita respuesta   se aclara a ala señora  Deyaneira  que desde la SDM  se encargara de se encargara de darle respuesta  frente a las inquitudes que competan a la misma.</t>
  </si>
  <si>
    <t xml:space="preserve">El 9 de febrero se dio cumplimiento  al compromiso </t>
  </si>
  <si>
    <t xml:space="preserve">1-Elevar las solicitudes  de recorrido al Ingeniero local  para que  coordine.
2-El equipo del CLM  hará la gestión para el tema de jornadas informativas y enviara las solicitudes de operativo vía SDQS.
</t>
  </si>
  <si>
    <t>Durante la reunión con la comunidad se habló de las acciones que adelanta Movilidad en la localidad.
1- Atención en el Centro local  el primer día hábil de la semana de 7:00am a 4:30pm
2- Intervención  en cuatro líneas: Informativa, formativa, Participación y Técnica.
Los ciudadanos participantes de   la reunión fueron comunidad de la mesa territorial  Gran Yomasa a quienes se les explico el accionar de la  Secretaria de Movilidad  en la localidad de Usme  de acuerdo a las líneas estratégicas anteriormente enunciadas.
En el espacio nos acompañó  Funcionarios de Transmilenio y Tranzit quienes tomaron atenta nota de las solicitudes del transporte en el sector y quienes darán respuesta de acuerdo a las  inquietudes de los ciudadanos.
Por otro lado se  comunico a la comunidad que el tema correspondiente a Movilidad se hará la gestión correspondiente y  se informara los avances.
Las solicitudes  de los ciudadanos  se dirigieron entorno al transporte de la localidad de Usme 
 (4) Recorridos de Verificación por IEP
1  KR 6B ESTE CON CL 81C SUR  COMPOSTELA 2 
2  KR 9 ESTE CON CL 81       BOLONIA
3  CL 81 CON KR 4  YOMASA
4  CL 81C SUR CON KR 8C BIS HASTA  CL 81
 Solicitud de Señalización
CL 81 CON KR 5 SUR ESQUINA  
Colegio  Ofelia Uribe   SEDE  B 
RECTOR MARIO LANZA  3002164419
  Operativos de control en los puntos de verificación de acuerdo a lo encontrado.</t>
  </si>
  <si>
    <t xml:space="preserve">  Se realizo jornada informativa el 06 de marzo  tema IEP y el 16  de marzo se realiza recorrido  con el Ingeniero Yeison Gómez,   quien  asu vez envio correo electronico al Gerente de Area de DCV Este punto se intervino con zona escolar sin embargo están volviendo a solicitar mas señalización seria viable la implementación de una medida adicional en este punto.
 y el operativo se envio por la SDQS No. 512712018.</t>
  </si>
  <si>
    <t>El 28 de febrero se hizo la ultima gestion de envio de operativo por la sdqs.</t>
  </si>
  <si>
    <t xml:space="preserve">
1-Elevar las solicitudes  de los ciudadanos  a Transmilenio   para su correspondiente gestión.
2-El CLM  coordinara talleres con los líderes.
</t>
  </si>
  <si>
    <t>Durante la reunión con la comunidad se habló de las acciones que adelanta Movilidad en la localidad.
1- Atención en el Centro local  el primer día hábil de la semana de 7:00am a 4:30pm
2- Intervención  en cuatro líneas: Informativa, formativa, Participación y Técnica.
Los ciudadanos participantes de   la reunión fueron comunidad  adulta mayor a quienes se les explico que la Secretaria de Movilidad es cabeza de sector  y tiene unas entidades adscritas  son: Transmilenio, IDU, UMV y Terminal de transporte, se le comunico a la comunidad que de acuerdo a sus inquietudes les estaremos invitando.
 Las solicitudes  de los ciudadanos  se dirigieron entorno al transporte de la localidad de Usme 
 Problemática envían hacia un solo punto  los alimentadores y  los demás están  puntos llenos es  así   que se genera en la comunidad  molestia y se baja a la vía creando bloqueo- Solicitan revisar la salida de los  alimentadores en hora pico con buena coordinación  para todos los puntos. 
 Solicitan que se controle el tema de los vendedores ambulantes dentro del portal ya que es un riesgo para todos los pasajeros  “no hay paso ´para transitar”.
 Solicitan revisar el lugar  donde recoge el articulado 3 y 17, sugieren que se separen los puntos de estos articulados para bridar seguridad en el ingreso.
 Solicitan seguridad en los articulados la comunidad han sido víctimas de los robos.
 El alimentador de Nebraska se demora en el paso del sector.
 Solicitan talleres en temas de Movilidad y Transmilenio.
 Los alimentadores cuando pasan por la Aurora ya van llenos.
 Que en la próxima sesión acompañe Transmilenio para resolver las inquietudes.</t>
  </si>
  <si>
    <t>El 16 de febrero en articulacion con Transmilenio se realizo taller de corresponsabilidad ciudadana y aclaracion y acalracion de los diferentes temas de transmilenio solictados.</t>
  </si>
  <si>
    <t>Elevar solicitud Al ing para que agende visista tecnica.</t>
  </si>
  <si>
    <t xml:space="preserve">La reunión transcurrió dando cumplimiento a la agenda propuesta inicialmente.
Seguido la gestora de movilidad informo de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La comunidad y funcionarios intervinieron describiendo la problemática del sector:  Hay dos colegios el Juan Rulfo   y Santa Librada que están construyendo, se encuentra el Centro Amar, Jardines infantiles el Barquito, Fe y Alegría y centro acunar, Centro de Salud, Iglesias. En el sector transitan todos los actores viales en especial niños, adolescentes ya que es una zona Escolar y hay alto riesgo.
Los participantes solicitan:
 Un recorrido para verificar la señalización del sector escolar KR 12 No. 75- 26 SUR.
Desde el Centro Local de Movilidad hará la gestión de acuerdo a su competencia.
</t>
  </si>
  <si>
    <t>Se realizo recorrido de verificacion el 16 de febrero con el Ingeniero Yeison Gomez</t>
  </si>
  <si>
    <t>El CLM  hara gestion sobre las peticiones de la comunidad.</t>
  </si>
  <si>
    <t xml:space="preserve">La reunión transcurrió dando cumplimiento a la agenda propuesta inicialmente.
Seguido la gestora de movilidad informo de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 La comunidad solicito realización de jornadas informativas en la vía principal de Danubio y altos del portal, por otro lado Coordinar con el presidente Luis Ruiz   un encuentro comunitario con la comunidad. 
Desde el Centro Local de Movilidad hará la gestión de acuerdo a su competencia.
</t>
  </si>
  <si>
    <t>Realizar reunion en el mes de marzo donde la DSV HABLARAN SOBRE LAS SOLICITUDES.</t>
  </si>
  <si>
    <t xml:space="preserve">La reunión transcurrió dando cumplimiento a la agenda propuesta inicialmente.
Seguido la gestora de movilidad informo de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Los  ingenieros  de la DCV y DSV  tomaron las inquietudes  de la comunidad de  revisar  la viabilidad de colocar un par vial entre las CL 78 Y 81 SUR,   posterior se realizó el recorrido  y se acordó realizar reunión en el mes de marzo para socializar avances de las solicitudes
Desde el Centro Local de Movilidad hará la gestión de acuerdo a su competencia.
</t>
  </si>
  <si>
    <t xml:space="preserve"> La reunion de seguimiento esta proyectada para  marzo  donde se hara el seguimiento sobre el cambio de sentido vial</t>
  </si>
  <si>
    <t>El CLM hara gestion sobre las peticiones de la comunidad.</t>
  </si>
  <si>
    <t>La reunión transcurrió dando cumplimiento a la agenda propuesta inicialmente.
Seguido la gestora de movilidad informo de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-La comunidad solicita revisar en el barrio Brasilia la señalización de ZONA ESCOLAR Brasilia, Santa Librada, Orlando Fals- Berta Santos presidenta 3133939569.
- Solicitan operativos de control sobre las principales de Santa Librada.
- La señora Martha Peña solicita jornada informativa  sobre la CL 71 No. 1 B-88 SUR 
Desde el Centro Local de Movilidad hará la gestión de acuerdo a su competencia.</t>
  </si>
  <si>
    <t xml:space="preserve">El 16 de de febrero se realizo recorrido de verificacion donde se encontro que las solictudes ya estan en proceso en la DCV- La DSC remitio a la DCV memorando con radicado No SDM-DSC-3347-15, en donde se solicita la evaluacion para implementacion de reductores de velocidad sobre la KR 12 entre CL 74B sur y CL 73 sur.  Por  otro lado el operativo se solicto por la SDQS No. 513392018  y la  jornada informativa esta programada para el 6 de marzo </t>
  </si>
  <si>
    <t>ELEVAR SOLICITUD POR PARTE DEL ING DEL CLM A LA DEPENDENCIA CORRESPONDIENTE</t>
  </si>
  <si>
    <t xml:space="preserve"> Solicitud de reductirtes de velocidad en KR 9 ENTRE CL 73B SYUR  Y CL 73D SUR</t>
  </si>
  <si>
    <t>El 16 de febrero  con el incidente en Oracle No. 180220-000136 se envio  envio a DCV el 20 de febrero  para su verificacion</t>
  </si>
  <si>
    <t>Solicitud de Zona Escolar en CL 74C SUR Y CL 75A SUR ENTRE KR 9 Y AV CARACAS ENTORNO</t>
  </si>
  <si>
    <t>El 16 de febrero  con el incidente en Oracle No. 180220-000116 se envio  envio a DCV el 20 de febrero  para su verificacion</t>
  </si>
  <si>
    <t>Solicitud de Zona Escolar en KR 12 ENTRE CL 75A SUR Y CL 76B SUR ENTORNO</t>
  </si>
  <si>
    <t>El 16 de febrero  con el incidente en Oracle No. 180220-000125 se envio  envio a DCV el 20 de febrero  para su verificacion</t>
  </si>
  <si>
    <t xml:space="preserve">Solictud de SR 28 EN CL 74C SUR Y CL 74B SUR ENTRE KR 9 Y AV CARACAS </t>
  </si>
  <si>
    <t>El 16 de febrero  con el incidente en Oracle No. 180220-000037 se envio  envio a DTI el 21 de febrero  para su verificacion</t>
  </si>
  <si>
    <t>AGENDAR JORNADA INFORMATIVA EN LA KR 14 (AV CARACAS) CON LC 73D SUR</t>
  </si>
  <si>
    <t>SE REALIZA RECORRIDO DE VRIFICACION POR IEP EN EL SECTOR DE BARRIO SANTA LIBRADA KR 14 (AV CARACAS) CON LC 73D SUR, SE EVIDENCIA PROBLEMÁTICA DE VEHICULOS MAL ESTACIONADOS, EN ESTADO DE ABANDONO,EN UNA VIA DE DOBLE VIA.</t>
  </si>
  <si>
    <t>EL ORIENTADOR DEL CLM 5 REALIZA JORNADA INFORMATIVA EL DIA 22/02/2018</t>
  </si>
  <si>
    <t>BASE DE DATOS Y ACTA DEL 21/02/2018</t>
  </si>
  <si>
    <t>AGENDAR JORNADA INFORMATIVA EN LA KR 14 BIS CON CL 74C SUR</t>
  </si>
  <si>
    <t>SE REALIZA RECORRIDO DE VRIFICACION POR IEP EN EL SECTOR DE BARRIO SANTA LIBRADA KR 14 BIS CON CL 74C SUR, SE EVIDENCIA PROBLEMÁTICA DE VEHICULOS MAL ESTACIONADOS, EN ESTADO DE ABANDONO,EN UNA VIA DE DOBLE VIA.</t>
  </si>
  <si>
    <t>AGENDAR JORNADA INFORMATIVA EN LA KR 14 (AV CARACAS) CON CL 75A SUR</t>
  </si>
  <si>
    <t>SE REALIZA RECORRIDO DE VRIFICACION POR IEP EN EL SECTOR DE BARRIO SANTA LIBRADA KR 14 (AV CARACAS) CON CL 75A SUR, SE EVIDENCIA PROBLEMÁTICA DE VEHICULOS MAL ESTACIONADOS, EN ESTADO DE ABANDONO,EN UNA VIA DE DOBLE VIA.</t>
  </si>
  <si>
    <t>EL CLM SE COMPROMETE AGENDAR TALLERES DE SENCIBILIZACION EN TEMAS DE SEGURIDAD VIA Y CORREPONSABILIDAD EN LA FUNDACION CENTRO AMAR.</t>
  </si>
  <si>
    <t>SE REALIZA ENCUENTRO COMUNITARIO CON LA COMUNIDAD DE CENTRO AMAR DONDE LA GESTORA INFORMA LAS GESTIONES REALIZADAS POR EL CLM 5, SE SOCIALIZA EL PIP ACTUAL EL PERSONAL NOS SOLICITA TALLERES ENFATIFADOS EN EN SEGURIDAD VIAL.</t>
  </si>
  <si>
    <t>EN EL MES DE MARZO SE REALIZARAN TALLERES DE SENCIBILIZACION SEGÚN LA AGENDA DE TRABAJO.</t>
  </si>
  <si>
    <t>EL ING ELEVARA LA SOLICITUD A LA DSV.</t>
  </si>
  <si>
    <t>EL ING YEISON REALIZA RECOPRRIDO DE VERIFICACION EN LA AK 14 CON CL 95A HASTA LA CL 96A SUR COLEGIO MONTAÑA CUELLAR PARA OBSERVAR LA VIABILIDAD DE ZONA ESCOLAR Y PASO SEGURO.</t>
  </si>
  <si>
    <t>El 16 de febrero  con el incidente en Oracle No. 180201-000068 se envio  envio a DCV el 26 de febrero  para su verificacion</t>
  </si>
  <si>
    <t>La gestora social agendara operativos por la herramineta sdqs</t>
  </si>
  <si>
    <t>La Gestora  Social de movilidad  en el desarrollo la reunión recordó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La comunidad presento la inquietud sobre la invasión de espacio público en la vía principal de la Caracas con Santa Librada, Brasilia, Fortaleza y cortijo.
La Gestora socializo las acciones que se vienen adelantando en el sector, 1. jornada informativa  donde se entrega un volante “ EN QUE LUGARES NO SE PUEDE ESTACIONAR” explicando algunos artículos  del código nacional de tránsito- ART 75, ART 127 ART 78, ART 76 y la ley 1811 de 2016 de igual forma la realización de operativos de control en el sector.  
La gestora dice que se continuara realizando las acciones en el sector.
Desde el Centro Local de Movilidad se hará la gestión de acuerdo a la competencia.</t>
  </si>
  <si>
    <t>En el mes de marzo se realizaran talleres de sencibilizacion según la agenda de trabajo.</t>
  </si>
  <si>
    <t>El dia 05/03/2018 Se radica operativo de control a la IEP por el medio sdqs con # 558222018 para la direccion av kr 1 caracas entre cl 76a sur hasta la cl 68b sur</t>
  </si>
  <si>
    <t>Radicado SDQS 558222018 DEL DIA 05/03/2018</t>
  </si>
  <si>
    <t>La gestora social coordinara talleres de seguriad vial con las personas encargadas.</t>
  </si>
  <si>
    <t xml:space="preserve">La Gestora  Social de movilidad  desarrollo la reunión recordando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A la  comunidad se les socializo  la jornada de Seguridad vial para motociclistas que  se venía adelantando  en el parque la Aurora, los participantes  agradecieron por  las acciones de prevención tan pertinentes  para el actor vial Motociclista   en la  localidad  de Usme  ya que son constantes los accidentes de este actor por la imprudencia en la vía.
El presidente del salón comunal la Fortaleza presento la necesidad de realizar talleres   enfocados en seguridad vial a la comunidad.Desde el Centro Local de Movilidad se hará la gestión de acuerdo a la competencia.
</t>
  </si>
  <si>
    <t>En el mes de marzo se agendaran aoperativos de recuperacion por la herramienta sdqs</t>
  </si>
  <si>
    <t>EL DIA DE HOY 29-01-2018 DESDE EL ÁREA SDM-DCV EL INGENIERO FRANCISCO GOME INFOMA AL EQUIPO DEL CLM QUE SE ESTA ESTUDIANDO LA MEDIDA PARA DAR RESPUESTA A LA PROBLEMÁTICA. SE LLEVARA ACBO EL DIA 28 DE FEBRERO RECORRIDO TECNICO ECON EL GERENTE DE AREA DE DCV.  EL DÍA 28 DE FEBRERO DE 2018 SE REALIZA RECORRIDO DE VERIFICACIÓN CON EL GERENTE DE AREA DCV DTI CON EL FIN DE IDENTIFICAR PROBLEMATICA DE PARQUEO IRREGULAR EN AMBOS COSTADOS DONDE SE DETERMINÓ QUE MEDIANTE LA TOMA DE INFORMACIÓN EN EL SECTOR EN LAS HORA PICO REALIZADAS POR CONTROL Y VIGILANCIA SE EVIDENCIO QUE LOS VOLUMENES Y RECORRIDOS NO AFECTAN LA MOVILIDAD EN EL SECTOR EL ING RAMIRO INFORMA LA APLICACION DE OPERATIVOS DE CONTROL POR EL RESPETO A LA SEÑALIZACIÓN VERTICAL QUE SE ENCUENTRA EN LA ZONA POR LO CUAL SE ACORDO REFORZAR LA PROBLEMATICA CON OPERATIVOS DE CONTROL Y CONSULTAR EL CONCEPTO TECNICO A LA DIRECCION DTI Y CARGA SOBRE LA NORTMATIVIDAD VIGENTE DE ESTACIONAMIENTO EN VIA SE CONTINUARÁ REALIZANDO SEGUIMIENTO A DICHA SOLICITUD</t>
  </si>
  <si>
    <t>CORREO ELECTRONOICOCLTUNJUELITO@MOVILIDADBOGOTA.GOV.CO ACTA 28 DE FEBRERO DE 2018</t>
  </si>
  <si>
    <t xml:space="preserve">PROGRAMAR RECORRIDOS DE VERIFICACIÓN Y JORNADA INFORMATIVA EN LOS PUNTOS CRITICOS IDENTIFICADOS CLLE 55 SUR ENTRE CRA 33 A A CRA 34 Y CALLE 54A SUR ENTRE CRA 33A 35 </t>
  </si>
  <si>
    <t>ACTA 29-01-2018- 07-02-2018</t>
  </si>
  <si>
    <t xml:space="preserve">POR PARTE DEL CLM SE COMPROMETE A VISITAR EL PUNTO DONDE SE ENCUENTRA.  PROGRAMAR  JORNADAS INFORMATIVAS PARA MITIGAR LA PROBLEMÁTICA DE PARQUEO IRREGULAR CL 55A ENTRE CRA 33 Y CRA 35 Y CL 67B ENTRE CRA 64 Y CRA 67 </t>
  </si>
  <si>
    <t>ACTA 22-02-2018</t>
  </si>
  <si>
    <t xml:space="preserve">PROGRAMAR RECORRIDO DE VERIFICACIÓN TÉCNICA PARA VERIFICAR LA IMPLEMENTACIÓN DE LOS REDUCTORES DE VELOCIDAD KR 33 NÚMERO 50-05 SUR  CRA 33 #58 05 SURY KR 19 # 56A-73 SUR, CLLE 58SUR #13-01 </t>
  </si>
  <si>
    <t xml:space="preserve">SE LLEVARAN A CABO LOS RECORRIDOS DE VERIFICACIÓN TECNICO A APRTIR DEL MES DE FEBRERO , CON EL NUEVO INGENIERO DE APOYO PARA LA LOCALIDA DE TUNJUELITO. SE REALIZO RECORRIDO DE VERIFICACIÓN PARA OBSERAVAR VIABILIDAD EN LA IMPLEMENTACIÓN.  </t>
  </si>
  <si>
    <t>ACTA 29-01-2018 ACTA 07-02-2018</t>
  </si>
  <si>
    <t xml:space="preserve">REALIZAR JORNADA INFORMATIVA POR PARQUEO IRREGULAR TV 33 ENTRE CL 47A SUR A CL 49 SUR , RADIACAR SOLICITUDES MEDIANTE LA PLATAFORMA SDQS. </t>
  </si>
  <si>
    <t xml:space="preserve">SE DIRECCIONO LA SOLICITUD POR SDQS Y SE PROGRAMARÁ JORNADA INFORMATIVA EN SECTOR ISLA DEL SOL, EL DIA  21 DE DE FEBRERO SE REALIZA JORNADA INFORMATIVA DOND ESE SOLICIALIZA LA LEY 1811 DE 2016 CNT A FIN DE RECUPERAR EL BUEN USO DEL ESPACIO PÚBLICO. </t>
  </si>
  <si>
    <t>SDQS # 285232018
SDQS # 285442018
SDQS # 285602018 ACTA 21-02-2018</t>
  </si>
  <si>
    <t xml:space="preserve">EL DIA DE HOY 12-02-2018 SE REALIZA REUNIÓN CON LA COMISIÓN DE MOVILIDAD DONDE LA GESTORA LOCAL DRA MARTHA VARGAS INFORMA A LOS INTEGRANTES DE LA COMISIÓN QUE EL RECORRIDO CON LOS FUNCIONARIOS TECNICOSDE LA ENTIDAD SE REALIZARA PARA EL MES DE MARZO YA QUE SE ESTA REALIZANDO LA GESTIÓN AL INTERIOR DE LA MISMAS  PARA VERIFICAR LAS SOLICITUDES DE LA COMUNIDAD. </t>
  </si>
  <si>
    <t>|</t>
  </si>
  <si>
    <t xml:space="preserve">SE REALIZO REUNIÓN DE PARTICIPACIÓN CON LOS REFERENTES DE LA SECRETARIA DE INTEGRACIÓN SOCIAL EN LA CUAL SE BRINDA LA INFORMACIÓN DEL PORTAFOLIO DE SERVICIOS DEL SECTOR MOVILIDAD </t>
  </si>
  <si>
    <t>ACTA 01-02-2018</t>
  </si>
  <si>
    <t xml:space="preserve">PROGRAMAR RECORRIDO DE VERIFICACIÓN  PARA IMPLEMENTAR REDUCTORES DE VELOCIDAD EN LA CRA 11A#52-54 SUR Y EN LA DG 50 ENTRE CRA 54 Y 54A Y TAMBIEN EL CAMBIO DE SENTIDO SECTOR LAGUNETA. </t>
  </si>
  <si>
    <t xml:space="preserve">SE REALIZO RECORRIDO DE VERIFICACIÓN PARA VERIFICAR LA VIABILIDAD DE IMPLEMTAR LA SEÑALIZACIÓN SOLICITADA. </t>
  </si>
  <si>
    <t>ACTA 07-02-2018</t>
  </si>
  <si>
    <t xml:space="preserve">1, PROGRAMAR PROXIMA REUNIÓN CON GESTOR DE TRANSMILENIO Y CLM 2, MEDIANTE LA ACCION DE ENCUENTRO COMUNITARIO ATENDER LAS SOLICITUDES LOS ASISTENTES  POR PARTE DE MOVILIDAD </t>
  </si>
  <si>
    <t xml:space="preserve">POR MEDIO DE LA ARTICULACIÓN CON LA DRA YUDY GARZON REALIZAR ARTICULACIÓN CON EL GESTOR DE TM . Y REALIZAR ENCUIENTRO COMUNITARIO PARA ATENDER LAS SOLICITUDES DE LOS ASISTENTES AL ENCUENTRO SOBRE TEMAS VALLA MIAL Y OTRAS SOLICITUDES  </t>
  </si>
  <si>
    <t xml:space="preserve">CLM Y TM </t>
  </si>
  <si>
    <t xml:space="preserve">ACOMPAÑAR A PUNTOS CRITICOS - REALIIZAR RECORRIDO INTERINSTITUCIONAL ALCALDIA LOCAL 9:00AM  </t>
  </si>
  <si>
    <t xml:space="preserve">BRINDAR EL ACOMPAÑAMIENTO INTERINSTITUCIONAL A LA ALTIVIDAD PROPUESTA POR EL CLGR-CC  EN CONJUNTO DE LAS ENTIDADES PARA HACER SEGUIMIENTO A LAS ACTIVIDADES PROPIAS DEL CONSEJO. </t>
  </si>
  <si>
    <t>EL CLM ASISTE Y PARTICIPA EN RECORRIDO DE PUNTOS CRITICOS POR IDIGER Y ALCALDIA LOCAL</t>
  </si>
  <si>
    <t>ACTA 15 DE FEBRERO DE 2018</t>
  </si>
  <si>
    <t xml:space="preserve">DIRECCIONAR Y TRAMITAR LAS INQUIETUDES DEL SECTOR MOVILIDAD, EXPESADAS EN EL ENCUENTRO COMUNITARIO, MEDIANTE LA PLATAFORMA SDQS Y SEÑALIZACIÓN </t>
  </si>
  <si>
    <t xml:space="preserve">DESDE EL CENTRO LOCAL DE MOVILOIDAD SE HARA LA GESTUIÓN DE TRAMITE DE LA SSOLICITUDES RECEPCIONADAS PARA DAR RESPUESTA A LOS CIUDADNOS Y PUEDAN CONOCER PRONTAMENTE EL SEGUIMIENTO A LAS SOLICITUDES. </t>
  </si>
  <si>
    <t xml:space="preserve">SE REALIZO LAS SOLICITUDES MEDIANTE LA PLATAFORMA SDQ A FIN DE DAR RESPUESTA A LA COMUNIDAD CON RELACIÓN A L ARREGLO DE VIAS Y FRECUENCIA DE RUTAS. </t>
  </si>
  <si>
    <t>SDQS # 285232018, SDQS # 285442018, SDQS # 285602018</t>
  </si>
  <si>
    <t xml:space="preserve">PROGRAMAR PRONTO ACERCAMIENTO A SOLICITUD DE LA SECRETARIA ACADEMICA </t>
  </si>
  <si>
    <t xml:space="preserve">SE REALIZARA NUEVO ACERCAMIENTO EN EL CUAL SE BRINDARA LA INFORMACIÓN DE LOS SERVICIOS DEL CLM Y OTROS SERVICIOS DE INTERES PARA EL COLEGIO INDUSTRIAL PILOTO </t>
  </si>
  <si>
    <t>CLM Y DIRECTIVOS DEL COLEGIO INDUSTRIAL PILOTO</t>
  </si>
  <si>
    <t xml:space="preserve">E DIA LUNES 05-02-2018 SE REALIZA ACERCAMIENTO AL COLEGIO INDUSTRIAL PILOTO EN EL CUAL SE BRINDA LA INFORMACIÓN DEL PORTAFOLIO DE SERVICIOS DEL CLM Y EL CONTACTO DE LA REFERENTE PARA PROXIMAS ARTICUALCIONES DESDE EL COMPONENTE MOVILIDAD. </t>
  </si>
  <si>
    <t>ACTA 05-02-2018</t>
  </si>
  <si>
    <t xml:space="preserve">GESTIONAR CON DCV EL GRUPO GUIA PARA LA ACTIVIDAD RECORRIDO EN BICI.PARA EL DIA 23 DE FEBRERO.  </t>
  </si>
  <si>
    <t xml:space="preserve">SOLICITAR EL APOYO DEL GRUPO GUIA PARA LA EJECUCIÓN DE L A ACTIVIDAD QUE SE LLEVARA ACBO EL DIA 23 DE FEBRERO DE 2018. </t>
  </si>
  <si>
    <t xml:space="preserve">CLM Y GRUPO GUIA. </t>
  </si>
  <si>
    <t xml:space="preserve">EL DIA 07-02-2018 SE REALIZO CORREO ELECTRONICO AL MAYOR PARDO SOLICITANDO EL APOYO DEL GRUPO GUIA PARA EL RECORRIDO EN BICI QUE SE REALIZARA EL DIA 23 DE FEBRERO ALUSIVO A PROMOVER EL USO DE LA BICICLETA. EL DIA 09-02-2018 SE ESTABLECE CONTACTO POR VIA TELEFONOCA CON EL MAYOR PARDO A FIN DE CONCERTAR EL APOYO DEL GRUPO GUIA PARA EL DIA 23 DE FEBRERO Y PODER LLEVAR ACABO EL EVENTO DEL RECORRIDO EN BICI.  EL MAYOR PARDO INFORMA QUE SE CUENTA CON DOS GUIAS DE APOYO. </t>
  </si>
  <si>
    <t>CORREO INSTITUCIONAL CLTUNJUELITO@MOVILIDADBOGOTA.GOV.CO -  07-02-2018</t>
  </si>
  <si>
    <t xml:space="preserve">PROGRAMAR RECORRIDO DE VERIFICACIÓN EN LA CRA 18A# 56-18 SUR </t>
  </si>
  <si>
    <t xml:space="preserve">PROGRAMAR RECORRIDO DE VERIFICACIÓN PARA VERIFICAR SI ES VIABLE LA IMPLEMENTACIÓN DE LA SEÑALIZACIÓN SOLICITADA POR LA COMUNIDAD. </t>
  </si>
  <si>
    <t xml:space="preserve">OFICIAR MEDIANTE ORACLE A DCV PARA QUE EVALUE LA VIABILIDAD TECNICA DE IMPLEMENTACIÓN DE LA ZONA ESCOLAR. </t>
  </si>
  <si>
    <t xml:space="preserve">ELEVAR AA SOLICITUD DE LA COMUNIDAD  AL INTERIOR DE LA ENTIDAD SDM  </t>
  </si>
  <si>
    <t xml:space="preserve">CLM  E ING DE APOYO </t>
  </si>
  <si>
    <t xml:space="preserve">SE REALIZO LA SOLICITUD MEDIANTE LA PLATAFORMA ORACLE AL INTERIOR DE LA SDM </t>
  </si>
  <si>
    <t># 180212-000118</t>
  </si>
  <si>
    <t xml:space="preserve">OFICIAR  A DCV MEDIANTE ORACLE A  PARA QUE EVALUEN  LA VIABILIDAD DE IMPLEMNTAR LA SEÑALIZACIÓN SOLICITADA. </t>
  </si>
  <si>
    <t># 180212-000126</t>
  </si>
  <si>
    <t># 180212-000120</t>
  </si>
  <si>
    <t xml:space="preserve">OFICIAR  A DCV   PARA QUE EVALUEN  LA VIABILIDAD DE IMPLEMNTAR LOS REDUCTORES SOLICITADOS </t>
  </si>
  <si>
    <t># 180212-000122</t>
  </si>
  <si>
    <t xml:space="preserve">ESTA SOLICITUD NO TENDRA TRAMITE AL INERIOR DE LA ENTIDAD- NINGUNO </t>
  </si>
  <si>
    <t>ACTTA 07-02-2018</t>
  </si>
  <si>
    <t xml:space="preserve">OFICIAR  MEDIANTE ORACLE A DSVCT  PARA QUE EVALUEN  LA VIABILIDAD DE IMPLEMNTAR EL CAMBIO DE SENTIDO. </t>
  </si>
  <si>
    <t># 180212-000125</t>
  </si>
  <si>
    <t xml:space="preserve">APOYAR DESDE CLM AL RECORRIDO EN BICI </t>
  </si>
  <si>
    <t xml:space="preserve">DESDE EL CLM 06 BRINDAR ACOMPAÑAMIENTO Y PARTICIPACIÓN AL RECORRIDO EN BICI Y ALACLDIA LOCAL </t>
  </si>
  <si>
    <t xml:space="preserve">SE REALIZA REUNIÓN INTERINSTITUCIONAL CON LA REFERENTES DE AMBIENTE SECRETARIA DE LA MUJER DONDE SE ESTABLECE REPROGRAMAR EL RECORRIDO EN BICI PARA EL MES DE ABRIL POR LO TANTO EL 23 DE FEBRERO SE REALIZARÁ UNA CAMINATA ECOLOGICA . EL DIA DE HOY 23 DE FEBERRO EL EQUIPO DEL CLM 06 Y EL GRUPO GUIA PARTICIPAN EN LA CAMINATA LIDERADA POR LA SDA Y ALCALDIA LOCAL. </t>
  </si>
  <si>
    <t xml:space="preserve">VER ACTA 13 DE FEB 2018, ACTA 23-02-2018. </t>
  </si>
  <si>
    <t>RECORRIDO INTERINSTITUCIONAL E INTEGRANTES DE LA COMISIÓN DE MOVILIDAD PARA EL DÍA 02 DE MARZO DE 2018 PARA EVALUAR PARADEROS Y DEMÁS SOLICITUDES - CONSULTAR AL INTERIOR DE LA SECRETARIA LA SOLICITUD CON RELACION A LOS REDUCTORES DE VELOVIDAD DE LA CALLE 13A CON KR 54 SUR, CL 12B Y LA CL 55 SUR BANDAS EN AGREGADO TIPO CEMENTO - CONSULTAR AL INTERIOR DEL IDU LAS SOLICITUDES DE LA COMUNIDAD CON RELACION A LA INTERVENCION DE LA AV GAITAN CORTES Y KR 19C CON CL 55 SUR</t>
  </si>
  <si>
    <t>CLM - IDU - TM</t>
  </si>
  <si>
    <t xml:space="preserve">REALIZAR LOS TALLERES DE SENSIBILIZACION PARA LOS ESTUDIANTES DEL COLEGIO RUFINO JOSE CUERVO SEDE A </t>
  </si>
  <si>
    <t>REALIZAR LOS TALLERES DE SENSIBILIZACION PARA LOS ESTUDIANTES DEL COLEGIO RUFINO JOSE CUERVO SEDE A</t>
  </si>
  <si>
    <t>CLM 6</t>
  </si>
  <si>
    <t xml:space="preserve">SE INICIAN TALLERES DE SENSIBILIZACIÓN A LOS ESTUDIANTES DEL COLEGIO JOSE RUFINO CUERVO GRADO 801 </t>
  </si>
  <si>
    <t>ACTA FEBRERO 14 DE 2018</t>
  </si>
  <si>
    <t>PROGRAMAR RECORRIDOS DE VERIFICACION EN LA CL 51 SUR CON KR 11 Y AL FRENTE DEL CENTRO COMERCIAL CARACAS POR IEP MOTOS Y VEHICULOS Y EN LA KR 12 D # 55 A - 11 SUR SEÑALIZACIÓN VERTICAL Y HORIZONTAL</t>
  </si>
  <si>
    <t>CLM 6 - ING DE APOYO</t>
  </si>
  <si>
    <t xml:space="preserve">SE REALIZO RECORRIDO Y JORNDA INFORMATIVA A FIN DE MITIGAR LA PROBLEMÁTICA DE PARQUEO IRREGULAR POR MOTOS SOBRE EL ANDEN, EL EQUIPO DEL CLM 06 REALIZO ACERCAMIENTO A LOS ESTABLECIMIENTOS A FIN DE SOCIALIZAR Y EXPLICAR LA LEY 1811 DE 2016 CNT DONDE ESTABLE DONDE SE DEBE PARQUERA, DURANTE LA JORNADA  LOS ADMINISTRADORES INFORMARÓN QUE DEBIDO A LAS NOVEDADES QUE SE PRESENTAN CON  LA COMUNIDAD, DECIDIERON TRASLADAR SU NEGOCIO A OTRO SECTOR. </t>
  </si>
  <si>
    <t>ACTA 21-02-2018</t>
  </si>
  <si>
    <t xml:space="preserve"> TALLER LUDICOPEDAGOGICO DE MOVILIDAD</t>
  </si>
  <si>
    <t xml:space="preserve">EL DIA DE HOY 22-02-2018 EL EQUIPO DEL CLM06 REALIZO TALLER DE SENSIBILIZACIÓN Y JORNADA LUDICO PEDAGOGICO CON EL FIN DE PROMOVER BUIENAS PRACTICAS DE COMPORETAMIENTO Y CULTURA CIUDADANA  A LOS ESTUDIANTES DEL COLEGIO RUFINO JOSE CUERVO SEDE A. </t>
  </si>
  <si>
    <t>PROGRAMAR OPERATIVOS DE CONTROL CONSTANTE POR LA SDQS EN LA KR 13 F ENTRE LA CL 58 Y LA CL 59 SUR</t>
  </si>
  <si>
    <t>SE DIRECCIONA POR LA SDQS LA SOLICITUD  OPERATIVOS DE CONTROL EN EL SECTOR SAN CARLOS</t>
  </si>
  <si>
    <t>NUMERO DE RADICADO 411472018</t>
  </si>
  <si>
    <t xml:space="preserve">DIRECCIONAR POR LA SDQS FRECUENCIAS DE LAS RUTAS DEL SITP P62 Y T 26 PROGRAMAR JORNADA INFORMATIVA Y ACERCAMIENTO A LOS TALLERES DE MECANICA EN CL 52G Y CL 53 SUR ENTRE KR 35 Y KR 38 - PROGRAMAR RECORRIDO TECNICO DE VERIFICACIÓN </t>
  </si>
  <si>
    <t xml:space="preserve">PROGRAMAR JORNADA INFORMATIVA Y ACERCAMIENTO A LOS TALLERES DE MECANICA EN CL 52G Y CL 53 SUR ENTRE KR 35 Y KR 38 - PROGRAMAR RECORRIDO TECNICO DE VERIFICACIÓN </t>
  </si>
  <si>
    <t>PROGRAMAR JORNADA INFORMATIVA Y ACERCAMIENTO A LOS TALLERES DE MECANICA EN CL 52G Y CL 53 SUR ENTRE KR 35 Y KR 38 - PROGRAMAR RECORRIDO TECNICO DE VERIFICACIÓN SR 28</t>
  </si>
  <si>
    <t>PROGRAMAR JORNADA INFORMATIVA Y ACERCAMIENTO A LOS TALLERES DE MECANICA EN CL 52G Y CL 53 SUR ENTRE KR 35 Y KR 38 - PROGRAMAR RECORRIDO TECNICO DE VERIFICACIÓN</t>
  </si>
  <si>
    <t>PROGRAMAR RECORRIDO DE VERIFICACIÓN Y HACER SEGUIMIENTO AL INTERIOR DE LA SDM - DSC.</t>
  </si>
  <si>
    <t>SE CONSULTO CON EL ING FELIX DE DSVCT SOBRE LA IMPLEMENTACIÓN DEL PASO SEGURO Y LAS CAMPAÑAS PEDAGOGICAS EN COLEGIO RAFAEL URIBE URIBE QUIEN INFORMA QUE YA SE REALIZO LA SOLICITUD PARA LA IMPLEMENTACIÓN DE LA SEÑALIZACIÓN Y TAMBIEN SE PROGRAMO LAS CAMPAÑAS PEDAGOGICAS.</t>
  </si>
  <si>
    <t xml:space="preserve">PROGRAMAR RECORRIDO DE VERIFICACIÓN EN PUNTO AV KR BOYACÁ Y CL 57 </t>
  </si>
  <si>
    <t xml:space="preserve"> SE ESTABLECIO REALIZAR JORNADA DE SENSIBILIZACIÓN DE MANERA INSTITUCIONAL - ALCALDIA LOCAL</t>
  </si>
  <si>
    <t>• RESPUESTA DR. ALDEMAR PENITENCIARIA PICOTA
• UBICACIÓN PUNTOS CRITICOS
• VINCULAR ADMINISTRADORES DE CENTRO COMERCIAL Y CONSTRUCTORA
• OFICIAR SOLICITUD DE OPERATIVOS DE CONTROL
• OPERATIVOS DE CONTROL DOS VECES POR SEMANA
• APROPIACIÓN DEL TÉRMINO “ZONA 40” 
• ESTANDARIZAR FORMA DE SOCIALIZACIÓN – PIEZA COMUNICATIVA Y DIVULGACIÓN (MOVILIDAD)
• PIEZA DÍA MOTOCICLISTA
• INVOLUCRAR GRUPOS DE TAXISTAS, PARTICULARES Y MOTEROS
• TENIENDO EN CUENTA QUE UNA VEZ TERMINADA LA ZONA 40 EN LA CL 65 SUR SE HA DETECTADO MAYORES EXCESOS DE VELOCIDAD SE CONCERTO AMPLIAR LA ZONA 40 PARA INCLUIR EL CENTRO COMERCIAL ALTA VISTA Y UNA NUEVA CONSTRUCCIÓN DE APARTAMENTOS UBICADO EN EL COSTADO OCCIDENTAL DEL PORTAL DE USME, HASTA LA CL68 A SUR TOMANDO LOS DOS COSTADOS DE LA CARACAS, FRECUENCIA DE RUTAS TANTO DE SITP COMO TRANSMILENIO ESPECIALMENTE EL HIBRIDO (M83) Y LOS ARTICULADOS 
• CONSULTAR CON IDU LA CONSTRUCCION DE LAS BARRERAS REGULACIÓN O CONTENCIÓN PEATONAL A ESTACIONES (COLADOS)
• TENER A CONSIDERACIÓN LA INTERVENCIÓN DEL PRESIDENTE DE LA JUNTA DEL BARRIO ABRAHAM LINCON LUIS HERNANDO PATIÑO TEL 315 63 5899, SOBRE EL TEMA DE CONGESTIÓN VEHICULAR Y ACCIDENTALIDAD POR LA ALTA VELOCIDAD DE LOS SITP Y RE UBICACIÓN DE PARADEROS
• CONSULTAR CON DTI LA POSIBILIDAD DE UNA ZONA EXCLUSIVA DE ESTACIONAMIENTO DE BUSES EN EL COSTADO ORIENTAL SENTIDO SUR NORTE.</t>
  </si>
  <si>
    <t>DTI - TMSA</t>
  </si>
  <si>
    <t>POR PARTE DEL CLM 06 DIRECCIONAR LAS SOLICITUDES PLANTEADAS POR LOS ESTUDIANTES Y DOCENTES DEL COLEGIO POR MEDIO DE LA HERRAMIENTA SDQS A LA ENTIDAD DE TM</t>
  </si>
  <si>
    <t>SE DIRECCIONA POR LA SDQS LA SOLICITUD FRECUENCIA DE RUTAS Y PARADERO SITP COLEGIO ABRAHAM LINCONL</t>
  </si>
  <si>
    <t>#489272018 SDQS</t>
  </si>
  <si>
    <t>OFICIAR RESULTADOS A DSVCT, HASTA QUE SE UBIQUE EL 100% DE LOS RESIDENTES.</t>
  </si>
  <si>
    <t>ASISTIR Y PARTICIPAR DESDE EL CLM-06 A LA MESA TECNICA EXTRAORDINARIA POR EL CONSEJO LOCAL DE GOBIERNO PARA ORGANIZAR Y ELABORAR PLAN DE ACCION LOCAL 2018</t>
  </si>
  <si>
    <t>PROGRAMAR OPERATIVOS DE CONTROL Y SOLICITAR NORMATIVIDAD VIGENTE POR IEP</t>
  </si>
  <si>
    <t>DCV - DSVCT</t>
  </si>
  <si>
    <t>ACOMPAÑAMIENTO Y PARTICIPACION A LA REUNION MESA DE TRABAJO LICEO CAMPO DAVID Y GESTIONAR REUNION DE PARTICIPACIÓN CON LOS DIRECTIVOS DEL CENTRO COMERCIAL CIUDAD TUNAL</t>
  </si>
  <si>
    <t>CLM 6 - GERENTE DE AREA</t>
  </si>
  <si>
    <t>REALIZAR OFICIO LUEGO DE RESOCIALIZACION PARA SER ENVIADOS DSV/CT  CL 65D KR 80C JIMENEZ DE QUEZADA</t>
  </si>
  <si>
    <t>SE REALIZÓ RESOCIALIZACIÓN EL DIA 15 DE FEBRERO DE 2018</t>
  </si>
  <si>
    <t>SE REALIZA REUNIÓN DE SEGUIMIENTO CON ALCALDIA LOCAL Y COMISION DONDE SE PRESENTAN PUNTOS A EJECUTAR EN DONDE ES NECESARIO LA INTERVENCION DE INFRAESTRUCTURA. ASI MISMO SE PRESENTAN SOLICITUDES DE SEÑALIZACIÓN.</t>
  </si>
  <si>
    <t>SE RELAIZÓ JORNADA INFORMATIVA INDICANDO EL CODIGO NACIONAL DE TRANSITO Y SUS ARTICULOS 76, 78 Y 127</t>
  </si>
  <si>
    <t>ACTA, REGISTRO ASISTENCIA Y REGISTRO FOTOGRÁFICO</t>
  </si>
  <si>
    <t>RECOGER ACTAS DILIGENCIADAS POR LA COMUNIDAD LOS CEREZOS 1</t>
  </si>
  <si>
    <t>SE REALIZA RADICADO POR ORACLE CON NUMERO DE INCIDENTE 180220-000072</t>
  </si>
  <si>
    <t xml:space="preserve">RADICAR POR SDQS OPERATIVO DE CONTROL POR PASO PEATONAL E IMPRUDENCIAS DE MOTOCICLISTAS Y PEATONES EN BOSA ESTACION Y APOGEO </t>
  </si>
  <si>
    <t>SE REALIZA RADICADO POR SDQS 413242018</t>
  </si>
  <si>
    <t>SE REALIZA RADICADO POR ORACLE CON NUMERO DE INCIDENTE 180220-000074</t>
  </si>
  <si>
    <t>SE REALIZA RADICADO POR ORACLE CON NUMERO DE INCIDENTE 180220-000076</t>
  </si>
  <si>
    <t>SE REALIZA RADICADO POR ORACLE CON NUMERO DE INCIDENTE 180220-000081</t>
  </si>
  <si>
    <t>SE REALIZA RADICADO POR ORACLE CON NUMERO DE INCIDENTE 180220-000082</t>
  </si>
  <si>
    <t>SE REALIZA RADICADO POR ORACLE CON NUMERO DE INCIDENTE 180220-000083</t>
  </si>
  <si>
    <t>SE REALIZA RADICADO POR ORACLE CON NUMERO DE INCIDENTE 180220-000085</t>
  </si>
  <si>
    <t>SE REMITE EMAIL A LIDER COMUNITARIO CON LA INFORMACIÓN REQUERIDA EL DIA 5 DE MARZO DE 2018</t>
  </si>
  <si>
    <t>RECORRIDO TECNICO PARA SEÑALIZACION PARA REDUCTORES DE VELOCIDAD EN LA KRA. 87B BIS ENTRE CALLES 59C SUR Y 61 A SUR. BOSA NOVA</t>
  </si>
  <si>
    <t>SE REALIZO RECORRIDO DE VERIFICACION TECNICA CON EL INGENIERO DE APOYO  QUIEN EVIDENCIO QUE EXISTE UNA CURVA PELIGROSA QUE GENERA ALTA ACCIDENTALIDAD.EL DIA 22/02/2018</t>
  </si>
  <si>
    <t>GESTIONAR RESPUESTA DE IDU Y HACER ENTREGA A LA COMUNIDAD DE LA INFORMACION EN REUNION DE PARTICIPACION.</t>
  </si>
  <si>
    <t>SE REALIZÓ REUNIÓN DE PARTICIPACIÓN CON LA COLMUNIDAD DEL BARRIO LAURELES 1 Y SE DIO A CONOCER RESPUESTA DE IDU, RADICADO No. 20173661437981 DONDE INFORMA QUE FUE PRIORZADA LA VIA.</t>
  </si>
  <si>
    <t>ACTA Y REGISTRO FOTOGRÁFICO</t>
  </si>
  <si>
    <t>RECORRIDO TECNICO PARA SEÑALIZACION EN LA  CALLE 74B SUR CON KRA 88D BARRIO SAN BERNARDINO</t>
  </si>
  <si>
    <t xml:space="preserve">INGENIERO LOCAL </t>
  </si>
  <si>
    <t>SE REALIZO RECORRIDO DE VERIFICACION TECNICA CON EL INGENIERO DE APOYO  QUIEN EVIDENCIO QUE EL SEGMENTO ESTA EN BUEN ESTADO Y SE OFICIARA PARA LA VIABILIDAD DE LA IMPLEMENTACION DE SEÑALIZACION SOLICITADA.EL DIA 22/02/2018</t>
  </si>
  <si>
    <t>SOLICITAR RECORRIDO DE VERIFICACION TECNICO PARA SEÑALIZACION EN LA CALLE 80 BIS  SUR CON CRA.91 ALCAPARROS Y REALIZAR JORNADAS INFORMATIVAS POR IEP.</t>
  </si>
  <si>
    <t>SOLICITAR RECORRIDO DE VERIFICACION TECNICO PARA SEÑALIZACION EN LA CALLE 80 BIS SUR CON CRA.91 Y REALIZAR JORNADAS INFORMATIVAS POR IEP.</t>
  </si>
  <si>
    <t>INGENIERO LOCAL  CLM 7</t>
  </si>
  <si>
    <t>EL RECORRIDO D VERIFICACIÓN NO SE REALIZA DEBIDO A QUE LAS VIAS DE PARQUES DE BOGOTÁ NO HAN SIDO ENTREGADAS A IDU POR LA CONSTRUCTORA POR TANTO NO SE PUEDE SOLICITAR  NINGUN TIPO DE SEÑALIZACIÓN. SE REALIZARON JORNADAS INFORMATIVAS POR IEP SOCIALIZANDO CNT CON CONDUCTORES, COMUNIDAD Y PROPIETARIOS DE ESTABLECIMIENTOS EL DIA 22/02/2018</t>
  </si>
  <si>
    <t>ACTA, REGISTRO DE ASISTENCIA Y REGISTRO FOTOGRÁFICO</t>
  </si>
  <si>
    <t>REALIZAR JORNADAS INFORMATIVAS POR IEP Y SOLICITAR OPERATIVOS DE CONTROL POR SDQS CL 68 CON KR 78B SAN PABLO II</t>
  </si>
  <si>
    <t>REALIZAR JORNADAS INFORMATIVAS POR IEP Y SOLICITAR OPERATIVOS DE CONTROL POR SDQS</t>
  </si>
  <si>
    <t>SE SOLICITO POR SDQS # 337652018 OPERATIVOS DE CONTROL POR IEP EL DIA 12/02/2018</t>
  </si>
  <si>
    <t>SDQS # 337652018</t>
  </si>
  <si>
    <t>PENDIETE JORNAD INFORMATIVA</t>
  </si>
  <si>
    <t>SOLICITAR OPERATIVOS DE CONTROL POR IEPDE DIA Y NOCHE POR SDQS EN LA CALLE 55 ENTRE KRAS 98 Y 97 SUR BOSA PORVENIR</t>
  </si>
  <si>
    <t>SE SOLICITO POR SDQS # 338062018 OPERATIVOS DE CONTROL POR IEP EL DIA 12/02/2018</t>
  </si>
  <si>
    <t>SDQS # 338062018</t>
  </si>
  <si>
    <t>UN DELEGADO DE LA COMISIÓN Y DEL CLM DEBERÁ ASISTIR A REUNIÓN DE SEGUIMIENTO CON LA ALCALDIA  EL DIA 23 DE ENERO DE 2018</t>
  </si>
  <si>
    <t>INTERVENIR EN LA REUNIÓN DE SEGUIMIENTO CON ALCALDIA LOCAL</t>
  </si>
  <si>
    <t xml:space="preserve">FUE REALIZADA REUNIÓN CON ALCALDIA LOCAL DE BOSA, DONDE SE TRATARON TEMAS DE SEÑALIZACIÓN Y ACCESIBILIDAD EL DIA 02 DE MARZO DE 2017  </t>
  </si>
  <si>
    <t>REALIZAR INFORME TECNICO PARA DSVCT Y ENVIAR PARA SU EVALUACIÓN</t>
  </si>
  <si>
    <t>PARTICIPAR CLOPS VIOLENCIA EL DIA 27 DE FEBRERO EN LA CRA 100 No. 52-24 Sur</t>
  </si>
  <si>
    <t>REALIZAR RECORRIDOS TECNICOS PARA SOLICITUD DE SEÑALIZACIÓN COLEGIO ALFONSO LOPEZ ECHANDIA(SEÑALIZACIÓN), CRUCE BARRIO LAURELES TV 79D CON CL 73B SUR SEÑALIZACIÓN DE TONELAJE Y REDUCTORES DE VELOCIDAD Y CERCA DEL COLEGIO CAFAM LA ESPERANZA CALLE 80 SUR CON KR 79.</t>
  </si>
  <si>
    <t>REALIZAR RECORRIDOS TECNICOS PARA SOLICITUD DE SEÑALIZACIÓN COLEGIO ALFONSO LOPEZ ECHANDIA(SEÑALIZACIÓN), CRUCE BARRIO LAURELES TV 79D CON CL 73B SUR SEÑALIZACIÓN DE TONELAJE Y REDUCTORES DE VELOCIDAD Y CERCA DEL COLEGIO CAFAM LA ESPERANZA CALLE 80J SUR CON KR 79.</t>
  </si>
  <si>
    <t>SE REALIZÓ RECORRIDO EL DIA 22 DE FEBRERO DONDE PARA EL COLEGIO ALFONSO LOPEZ ECHANDIA NO SE REALIZA VISITA DEBIDO A QUE ESTE PROCESO YA SE ENCUENTRA PRIORIZADO. PARA EL PUNTO DE L BARRIO LAURELES  SE REALIZA RADICADO POR ORACLE EL DIA 05/03/2018 CON NUMERO DE INCIDENTE 180305-000137 Y PARA EL COLEGIO CAFAM LA ESPERANZA SE REALIZA RECORRIDO Y SE IDENTIFICA QUE CUENTA CON LA SELÑALIZACIÓN SUFIEINCTE PARA ADVERTIR A LOS CONDUCTORES SOBRE LA PRESENCIA DE ESCOLARES EN LA VIA.</t>
  </si>
  <si>
    <t>ACTAS</t>
  </si>
  <si>
    <t>REALIZAR INFORME PARA SER ENVIADO A LA DSVCT</t>
  </si>
  <si>
    <t>IGENIERO DE APOYO</t>
  </si>
  <si>
    <t>REALIZAR RECORRIDO DE VERIFICACION PARA SEÑALIZACION KR 79F CON CL 58I JOSE ANTONIO GALÁN I</t>
  </si>
  <si>
    <t>REALIZAR RECORRIDO DE VERIFICACION PARA SEÑALIZACION</t>
  </si>
  <si>
    <t xml:space="preserve">SE REALIZÓ RECORRIDO EL DIA 22 DE FEBRERO, SE REALIZA RADICADO POR ORACLE EL DIA 05/03/2018 CON NUMERO DE INCIDENTE 180305-000139 </t>
  </si>
  <si>
    <t>GESTIONAR SOLICITUD ANTE TRASMILENIO PARA UBICAR UN NUEVO PARADERO EN LA CL 59 SUR CON CRA 88H LA LBERTAD</t>
  </si>
  <si>
    <t>GESTIONAR SOLICITUD ANTE TRASMILENIO PARA UBICAR UN NUEVO PARADERO</t>
  </si>
  <si>
    <t>SE REMITE EMAIL CON LA INFORMACÓN DE SOLICITUD CORRESPONDIENTE  A LA GESTORA MADELEINE ROJAS Y  JORGE CASTAÑEDA EL DIA 26 DE FEBRERO DE 2018</t>
  </si>
  <si>
    <t>EMAIL</t>
  </si>
  <si>
    <t>REALIZAR JORNADA INFORMATIVA EN LA CALLE 58 SUR J # 79C -15 BARRIO JOSE ANTONIO GALAN Y ASISTIR A REUNION INTERINSTITUCIONAL DEL PUNTO CREA EL DIA 28 DE FEBRERO A LAS 2:00 PM.</t>
  </si>
  <si>
    <t>OFICIAR A DCV PARA QUE EVALUEN LA VIABILIDAD DE IMPLEMENTAR SEÑALIZACION ACORDE AL SEGMENTO EN LA KR.87 B BIS,  CALLE 62 SUR , TRASV 87C.BOSA NOVA</t>
  </si>
  <si>
    <t>SE REALIZÓ RECORRIDO EL DIA 22 DE FEBRERO, SE REALIZA RADICADO POR ORACLE EL DIA 05/03/2018 CON NUMERO DE INCIDENTE 180305-000142</t>
  </si>
  <si>
    <t>OFICIAR A DCV PARA QUE EVALUEN LA VIABILIDAD DE IMPLEMENTAR SEÑALIZACION EN LA CALLE 58 I BIS - KRA 79B JOSE ANTONIO GALAN</t>
  </si>
  <si>
    <t>OFICIAR MEDIANTE ORACLE A DCV PARA EVALUAR VIABILIDAD DE REALIZAR MANTERIMIENTO A REDUCTORES DE VELOCIDAD EN LA TRASV.79 D - CALLE 73B SUR</t>
  </si>
  <si>
    <t xml:space="preserve">SE REALIZÓ RECORRIDO EL DIA 22 DE FEBRERO, SE REALIZA RADICADO POR ORACLE EL DIA 05/03/2018 CON NUMERO DE INCIDENTE 180305-000137 </t>
  </si>
  <si>
    <t xml:space="preserve">OFICIAR MEDIANTE ORECLE A DCV PARA LA VIABILIDAD DE IMPLEMENTAR LA SEÑALIZACION SOLICITADA. EN LA  CALLE 74B -KR 88A -88 B </t>
  </si>
  <si>
    <t xml:space="preserve">SE REALIZÓ RECORRIDO EL DIA 22 DE FEBRERO, SE REALIZA RADICADO POR ORACLE EL DIA 05/03/2018 CON NUMERO DE INCIDENTE 180305-000138 </t>
  </si>
  <si>
    <t>OFICIAR MEDIANTE OREACLE A DCV PARA LA VIABILIDAD DE IMPLEMENTAR REDUCTORES DE VELOCIDAD EN LA KRA 86A ENTRE CALLE 59A SUR Y 57 B SUR BOSA EL PARAISO</t>
  </si>
  <si>
    <t>SE REALIZÓ RECORRIDO EL DIA 22 DE FEBRERO, SE REALIZA RADICADO POR ORACLE EL DIA 05/03/2018 CON NUMERO DE INCIDENTE 180104-00021</t>
  </si>
  <si>
    <t>OFICIAR A DCV PARA QUE EVALUEN VIABILIDAD DE IMPLEMENTAR EL PAR VIAL EN LA CRA 87J ENTRE CALLE 59 Y 63 SUR BOSA EL LIBERTADOR</t>
  </si>
  <si>
    <t xml:space="preserve">SE REALIZÓ RECORRIDO EL DIA 22 DE FEBRERO, SE REALIZA RADICADO POR ORACLE EL DIA 05/03/2018 CON NUMERO DE INCIDENTE 180305-000142 </t>
  </si>
  <si>
    <t>SE REALIZARA VIABILIDAD DE UN CAMBIO DE SENTIDO EN LA CALLE 58 C SUR -KRA 87J BARRIO EL LIBERTADOR</t>
  </si>
  <si>
    <t>REVISAR COMPROMISOS O SOLICITUDES CON LA COMUNIDAD EN ENCUENTRO COMUNITARIO</t>
  </si>
  <si>
    <t>REVISAR COMPROMISOS O SOLICITUDES CON LA COMUNIDAD EN ENCUENTROS COMUNITARIOS</t>
  </si>
  <si>
    <t>SE REALIZÓ ENCUENTRO E LUEGO DE FINALIZADA LA REUNIÓN DE GOBIERNO EL DIA 23/02/2018</t>
  </si>
  <si>
    <t>REALIZAR JORNADAS INFORMATIVAS POR IEP EN LA CALLE 57 SUR CON KRA 72 MACRO  SURBANA, EN LA KR 83B # 62-35 SUR BOSA LA PAZ, EN LA KR 87 C CON CALLE 78 SUR EL TRIUNFO Y, REALIZAR RECORRIDOS DE VERIFICACION PARA LA IMLEMENTACION DE SEÑALIZACION VERTICAL EN LAS MISMAS DIRECCIONES.</t>
  </si>
  <si>
    <t>REALIZAR JORNADA INFORMATIVAS EN LA CALLE 69 SUR ENTRE KRAS. 88C Y 89 BIS A, REALIZAR RECORRIDO DE VERIFICACIÓN POR IEP, CONSULTAR FECHA DE INTERVENCION DE LA VIA CON ALCALDIA LOCAL.</t>
  </si>
  <si>
    <t>REALIZAR JORNADA INFORMATIVAS EN LA CALLE 69 SUR - KRA. 88J ,REALIZAR RECORRIDO TECNICO PARA VER VIALBILIDAD DE SOLICITAR SEÑALIZACION VERTICAL Y HORIZONTAL FRENTE AL COLEGIO FRANCISCO SOCARRAS O VERIFICAR LA SOLICITUD</t>
  </si>
  <si>
    <t>RECORRIDO DE VERIFICACION EN LA CALLE 58 DE LA 80 A 82 BUSES BLANCOS- FRENTE AL PARQUE CALLE 59 J - KR 80 CLARELANDIA Y REUNION DE PARTICIPACION EMPRESA DE BUSES BLANCOS.</t>
  </si>
  <si>
    <t>OPERATIVO DE CONTROL EN CLL 37 SUR CON KR 72</t>
  </si>
  <si>
    <t>REALIZAR SOLICITUD DE OPERATIVO DE CONTROL POR IEP EN CARVAJAL S.A</t>
  </si>
  <si>
    <t>SE REALIZO SOLICITUD MEDIANTE SDQS CON RADICADO 408152018 EL DÍA 19/02/2018</t>
  </si>
  <si>
    <t xml:space="preserve">REALIZAR JORNADA INFORMATIVA </t>
  </si>
  <si>
    <t>REALIZAR JORNADA INFORMATIVA  EN  KR 79A #42A-25 SUR</t>
  </si>
  <si>
    <t>SE REALIZO JORNADA INFORMATIVA CON CIUDADANOS INFORMADOS SOBRE NORMATIVIDAD DEL CNT</t>
  </si>
  <si>
    <t>REALIZAR JORNADA INFORMATIVA EN CL 12 ENTRE AV BOYACA Y AV CIUDADA DE CALI</t>
  </si>
  <si>
    <t>SE REALIZO JORNADA INFORMATIVA CON 16 CIUDADANOS INFORMADOS SOBRE NORMATIVIDAD DEL CNT</t>
  </si>
  <si>
    <t>ELEVAR SOLICITUD A DTI Y DCV</t>
  </si>
  <si>
    <t>INGENIERO  DE APOYO</t>
  </si>
  <si>
    <t xml:space="preserve">1. RADICA POR SDQS OPERATIVO. 2. RECORRIDO TÉCNICO </t>
  </si>
  <si>
    <t>RADICARACAR SOLICITUD POR SDQS Y PROGRAMAR CON INGENIERO DE APOYO VISITA TECNICA</t>
  </si>
  <si>
    <t>CLM E INGENIERO DE APOYO</t>
  </si>
  <si>
    <t>SE REALIZO RADICADO POR SDQS PARA OPERATIVO CON NUMERO 326642018 Y SE REALIZO EL RECORRIDO TECNICO EL DIA 16-02-.18</t>
  </si>
  <si>
    <t>RADICADO SDQS Y ACTA</t>
  </si>
  <si>
    <t>REALIZAR JORNADA INFORMATIVA Y OPERATIVO</t>
  </si>
  <si>
    <t>REALIZAR JORNADA INFORMATIVA EN LA KR 80C ENTRE DG 2 Y AV DE LAS AMERICASI</t>
  </si>
  <si>
    <t>SE REALIZO RADICADO POR SDQS PARA OPERATIVO CON NUMERO 408642018 Y SE REALIZA JORNADA INFORMATIVA CON 16 CIUDADANOS EL DIA 21-02-18</t>
  </si>
  <si>
    <t>REALIZAR RECORRIDO TECNICO PARA SOLICITAR REDUCTORES DE VELOCIDAD</t>
  </si>
  <si>
    <t>SE ENVIARA SOLICITUD A CONTROL DE VIGILANCIA</t>
  </si>
  <si>
    <t>ELEVAR SOLICITUD A  DCV</t>
  </si>
  <si>
    <t>JORNADA INFORMATIVA CL 12 X AV CALI</t>
  </si>
  <si>
    <t>SE REALIZO JORNADA INFORMATIVA SOBRE MAL PARQUEO A TRAVES DE VOLANTES CON 16 CIUDADANOS EL DIA 15-02-18</t>
  </si>
  <si>
    <t xml:space="preserve">1. SOLICITAN OPERATIVO EN LA CL 51A SUR CON KR 78K BIS . 2. RECORRIDO TÉCNICO </t>
  </si>
  <si>
    <t>SE REALIZO RADICADO POR SDQS PARA OPERATIVO CON NUMERO 408852018 Y SE REALIZO EL RECORRIDO TECNICO EL DIA 17-02-.18</t>
  </si>
  <si>
    <t>SOLICITAN REDUCTORES DE VELOCIDAD EN LA KR 79 CON CL 48 A SUR CASABLANCA</t>
  </si>
  <si>
    <t>SOLICITUD DE REDUCTORES DE VELOCIDAD</t>
  </si>
  <si>
    <t>NO ES VIABLE POR CONCEPTO DE INGENIERO LOCAL</t>
  </si>
  <si>
    <t>SOLICITAR OPERATIVO DE CONTROL EN LA KR 79 CON CL 42G BIS SUR Y SE RADICARA POR SDQS</t>
  </si>
  <si>
    <t>REUNION CON EL COLEGIO DE MARGARITAS PARA REALIZACION DE TALLERES EN SEGURIDAD VIAL</t>
  </si>
  <si>
    <t>REALIZAR TALLERES DE FORMACION EN COLEGIO LAS MARGARITAS</t>
  </si>
  <si>
    <t>SE REALIZA REUNION EL DIA 28-02-18CON EL COLEGIO LICEO RODRIGO BETANCOURT Y SE AGENDA TALLERES DE SENSIBILIZACION A LOS ESTUDIANTES DEL COLEGIO</t>
  </si>
  <si>
    <t>RADICAR POR SDQS OPERATIVO DE CONTROL EN LA KR 79 CON CL 41C SUR</t>
  </si>
  <si>
    <t>RADICAR POR SDQS OPERATIVO DE CONTROL</t>
  </si>
  <si>
    <t>OFICIAR A LA DIRECCION DE CONTROL Y VIGILANCIA</t>
  </si>
  <si>
    <t>SE REALIZARA  OFICIO DIRIGIDO A OFICINA DE CONTROL Y VIGILANCIA DEPENDIENDO ACEPTACION POR VOLANTES</t>
  </si>
  <si>
    <t>SOLICITAR OPERATIVO DE CONTROL EN LA KR 72N CON CL 37 SUR Y SE RADICARA POR SDQS</t>
  </si>
  <si>
    <t>RADICAR POR SDQS OPERATIVO DE CONTROL EN LA KR 72N CON CL 37 SUR</t>
  </si>
  <si>
    <t>CONSULTAR EL ESTADO DEL DISEÑO PARA EL SECTOR Y CUALES SE TIENEN CONTEMPLADOS DESDE LA DCV Y DSCVT</t>
  </si>
  <si>
    <t>SE CONSULTARA EN LA SDM INFORMACION</t>
  </si>
  <si>
    <t xml:space="preserve">JORNADA INFORMATIVA </t>
  </si>
  <si>
    <t>REALIZAR JORNADA I.E.P EN CL 6A BIS No 78 D 36</t>
  </si>
  <si>
    <t>SOLICITUD DE OPERATIVOS DE CONTROL EN LA KR 79 CON 42 SE RADICARA POR SDQS</t>
  </si>
  <si>
    <t>REALIZAR TALLERES DE FORMACION</t>
  </si>
  <si>
    <t>REALIZAR VISITA TECNICA POR PARTE DEL INGENIERO LOCAL</t>
  </si>
  <si>
    <t>El día 06 de febrero se adelanta Jornada Informativa referente a IEP</t>
  </si>
  <si>
    <t>ACTA Y  LISTADO</t>
  </si>
  <si>
    <t>El dia 20-02-2018 se lleva a cabo presentacion de los CLM, PIP vigente, Portafolio de servicios de la SDM, figura del defensor del Ciudadano y canales de comunicación.</t>
  </si>
  <si>
    <t>Elevar solicitud a la DCV para el reemplazo de los estoperoles y viabilidad de reductores mas restrictivos en el tramo vial  (Cl 23H Bis entre Kr 104A y Kr 107)</t>
  </si>
  <si>
    <t xml:space="preserve">El dia 30-01-2018 el Ingeniero de apoyo eleva solicitud a la DCV por incidente en Oracle # 180129-000055 </t>
  </si>
  <si>
    <t>Incidente Oracle y Cuadro Resumen</t>
  </si>
  <si>
    <t>El dia 30-01-2018 el Ingeniero de apoyo eleva solicitud a la DCV por incidente en Oracle # 180129-000058</t>
  </si>
  <si>
    <t>El dia 30-01-2018 el Ingeniero de apoyo eleva solicitud a la DCV por incidente en Oracle # 180129-000061</t>
  </si>
  <si>
    <t>Radicar SDQS operativos de control por IEP en Villemar (KR 96G X CL 20)</t>
  </si>
  <si>
    <t>El dia 12-02-2018 se radica SDQS # 332612018 solicitando operativos de control por IEP.</t>
  </si>
  <si>
    <t>El dia 30-01-2018 el Ingeniero de apoyo eleva solicitud a la DCV por incidente en Oracle # 180129-000063</t>
  </si>
  <si>
    <t>Radicar SDQS solicitando la ejecución de operativos de control por IEP en els ector de la Kr 99bis x Cl 23J Bis</t>
  </si>
  <si>
    <t>Radicar SDQS solicitando la ejecución de operativos de control por IEP en el sector de la Kr 99bis x Cl 23J Bis</t>
  </si>
  <si>
    <t>El dia 12-02-2018 se radica SDQS # 332802018 solicitando operativos de control por IEP.</t>
  </si>
  <si>
    <t>El dia 12-02-2018 se radica SDQS # 333002018 solicitando operativos de control por IEP.</t>
  </si>
  <si>
    <t>Enviar correo electrónico a la Empresa BAT informando el resultado del trámite adelanto ante las diferentes área de la SDM para realizar actividades formativas y de sensibilziación</t>
  </si>
  <si>
    <t>El dia 12-02-2018 se envia correo electronico solicitando el espacio de reunion teniendo en cuenta que se acordo programar espacio presencial, adicionalmente el dia 16-02-2018 se lleva a cabo encuentro comunitario con representantes de la BAT para socializar los resultados</t>
  </si>
  <si>
    <t>Correo electrónico y acta de desarrollo de la actividad</t>
  </si>
  <si>
    <t>El dia 12-02-2018 se radica SDQS # 333132018 solicitando operativos de control por IEP.</t>
  </si>
  <si>
    <t>Radicar SDQS solicitando operativos de control por IEP en el sector Centro Cl 17 a 19 x Kr 99 a 100</t>
  </si>
  <si>
    <t>El dia 12-02-2018 se radica SDQS # 333262018 solicitando operativos de control por IEP.</t>
  </si>
  <si>
    <t>Realizar encuentro comunitario con interventoria del Consorcio, con el fin de socializar acciones conjuntas del CLM09 y el equipo social de acueducto CZ3</t>
  </si>
  <si>
    <t>Realizar encuentro comunitario</t>
  </si>
  <si>
    <t>El dia 09-02-2018 se realiza encuentro comunitario con representantes del Consorcio y la interventoria del mismo con el fin de socializar las acciones emprendidasd de manera conjunta con el el CZ-3</t>
  </si>
  <si>
    <t xml:space="preserve">Acta desarrollo de la actividad </t>
  </si>
  <si>
    <t>Radicar mediante SDQS solicitud de operativo de control por IEP en la Calle 24 C y 24 f por Cra 84 CC Doarado Plaza y Hotel calle 26</t>
  </si>
  <si>
    <t>Mitigar la problemática presente</t>
  </si>
  <si>
    <t>Se realiza solicitud de operativo mediante SDQS, el día 12-02-2018, mediante radicado 336502018.</t>
  </si>
  <si>
    <t>Enviar correo a supervisora DSC, solicitando la programación y acompañamiento del SIM en taller Bicitaxistas respecto a la resolución 160 del 2017.</t>
  </si>
  <si>
    <t>Cumplir los compromisos con la comunidad</t>
  </si>
  <si>
    <t>Se envía correo electronico realizando la solcitud de acompañamiento del SIM</t>
  </si>
  <si>
    <t>Solicitar la ejecución de operativos de control en los frentes de trabajo del consorcio Z3 por IEP al área encargada de OP en la SDM</t>
  </si>
  <si>
    <t xml:space="preserve">El dia 28-02-2018 se envia correo electronico a la DCV (Ingenieros encargados) solicitando la programacion de operativos de control por IEP: </t>
  </si>
  <si>
    <t>Radicar mediante SDQS solicitud de operativo de control por IEP En el Sector Comercial de Modelia (Calle 23 A 26 por cra 75)</t>
  </si>
  <si>
    <t>Se realiza solicitud de operativo mediante SDQS, el día 12-02-2018, mediante radicado 336922018</t>
  </si>
  <si>
    <t>Enviar correo electronico a Ingeniero de apoyo para realizar consulta de diseño y proceso del punto</t>
  </si>
  <si>
    <t>1. Solicitar vía correo electronico proyección de acciones apara el año 2018 relacionado con el uso de la Bici. 2. Radicar SDQS solicitando operativos de control por IEP en la Cicloruta de la Cra. 103.</t>
  </si>
  <si>
    <t>Solicitar vía correo electronico diseño cicloruta de obra IDU av. Ferrea.</t>
  </si>
  <si>
    <t>Radicar SDQS solicitando operativos de control . 2. Realizar acercamiento con Hotel en la  Cra 82 con Calle 25 G y 26</t>
  </si>
  <si>
    <t>Consultar en el CNT ley 769 del 2002 la prohibición de parqueo en volteaderos para dar claridad a la población de pueblo nuevo</t>
  </si>
  <si>
    <t>Solicitar vía correo electronico el tramite para prestar un servicio privado a la asociación en vehículos electricos.</t>
  </si>
  <si>
    <t>Enviar vía correo electronico a Gerente de Asofelicidad información socializada por SIM referente a Resolución 160 del 2016</t>
  </si>
  <si>
    <t>Enviar correo electronico solicitando acompañamiento del SIM en jornada de Trámite y refrendación de Licencias para la empresa BAT</t>
  </si>
  <si>
    <t xml:space="preserve">Enviar vía correo electrónico normatividad expuesta, PIP y oferta de servicios de SDM. </t>
  </si>
  <si>
    <t>Enviar vía correo electronico normatividad SDM y oferta de servicios para empresas</t>
  </si>
  <si>
    <t>Realizar recorrido técnico de verificación en las direcciones relacionadas en el acta para atender solicitud de implementación de señalización SR 28</t>
  </si>
  <si>
    <t>Elevar solicitud a la DSVCT con respecto a la viabilidad de las medidas de gestión del  tránsito aplicables a la intersección, así como su diseño definitivo (Cra 82- Cl 25G- TV. 84A)</t>
  </si>
  <si>
    <t>El dia 26-02-2018 el Ingeniero de apoyo eleva solicitud a la DSVCT por incidente en Oracle #180226-000092</t>
  </si>
  <si>
    <t>Elevar Solicitud a la DTI para la viabilidad de la señal SR28 en el cotado oriental de la Cra 82 AC26</t>
  </si>
  <si>
    <t>El dia 26-02-2018 el Ingeniero de apoyo eleva solicitud a la DTI por incidente en Oracle # 180226-000094</t>
  </si>
  <si>
    <t>Elevar solicitud a la DCV para el reemplazo de los redcutores tipo estoperol e implemtación de reductores mas restrcitivos en el tramo vial Calle 17F entre Cra 135 y cra 137 A</t>
  </si>
  <si>
    <t>El dia 26-02-2018 el Ingeniero de apoyo eleva solicitud a la DCV por incidente en Oracle # 180226-000098</t>
  </si>
  <si>
    <t>Elevar solicitud a la DCV para la viabilidad de la implementación de reductores de velocidad para el tramo vial descrito ( Calle 17 D # 136A 13</t>
  </si>
  <si>
    <t>El dia 26-02-2018 el Ingeniero de apoyo eleva solicitud a la DCV por incidente en Oracle # 180226-000101</t>
  </si>
  <si>
    <t>Elevar solicitud a la DCV para el reemplazo de la señalización caida Calle 17 D enyre 135 y cra 135 A</t>
  </si>
  <si>
    <t>El dia 26-02-2018 el Ingeniero de apoyo eleva solicitud a la DCV por incidente en Oracle # 180226-000102</t>
  </si>
  <si>
    <t>Radicar SDQS solicitando la ejecución de operativos de control ppor IEP en la calle 23 H Bis por Cra 106</t>
  </si>
  <si>
    <t>Radicar  SDQS solicitando operativo de control  para Bicitaxis en Cicloruta la Alameda</t>
  </si>
  <si>
    <t>Radicar SDQS solicitando Operativo de control por IEP, por mal parqueo de vehículos en el sector de la callle 17 con Cra. 109.</t>
  </si>
  <si>
    <t>Radicar SDQS solicitando Operativo de control por IEP, por mal parqueo de vehículos en el sector de la Cra. 106 con Calle 14</t>
  </si>
  <si>
    <t xml:space="preserve">REALIZAR RECORRIDO TECNICO PARA VIABILIDAD DE REDUCTORES DE VELICIDAD EN LA CL 74A 73A SANTA MARIA DEL LAGO </t>
  </si>
  <si>
    <t xml:space="preserve">SE REALIZA RECORRIDO TECNICO Y SE EVIDENCIA LA NECESIDAD DE REDUCTORES DE VELOCIDAD, SE REGISTRARA INCIDENTE EN ORACLE 180215-000005. </t>
  </si>
  <si>
    <t xml:space="preserve">SE REALIZA RECORRIDO TECNICO Y SE EVIDENCIA LA NECESIDAD DE REDUCTORES DE VELOCIDAD Y MEDIDAS PACIFICADORAS, SE REGISTRARA INCIDENTE EN ORACLE 180215-000006. </t>
  </si>
  <si>
    <t>SE REALIZA JORNADA POR IEP EN LA ZONA, SE ENTREGA MATERIAL Y SE SOCIALIZA CNT ZONAS PARA PARQUEAR. EL DIA 14/02/2018</t>
  </si>
  <si>
    <t xml:space="preserve">REALIZAR JORNADA INFORMATIVA POR IEP TGENERADO POR LOS ESTUDIANTES DE LA UNIVERSIDAD MINUTO DE DIOS CL 81B 72B </t>
  </si>
  <si>
    <t>REALIZAR JORNADA INFORMATIVA POR IEP ESTUDIANTES  DE LA UNIVERSIDAD MINUTO DE DIOS  CL 81B 72B</t>
  </si>
  <si>
    <t>SE REALIZA JORNADA POR IEP EN LA ZONA, SE ENTREGA MATERIAL Y SE SOCIALIZA CNT ZONAS PARA PARQUEAR. EL DIA 16/02/2018</t>
  </si>
  <si>
    <t>REALIZAR RECORRIDO TECNICO PARA VIABILIDAD DE SEÑALIZACION Y SEMAFORO EN LA KR 81 CON CL 72, LA CLARITA</t>
  </si>
  <si>
    <t xml:space="preserve">SE REALIZA RECORRIDO TECNICO Y SE EVIDENCIA LA NECESIDAD DE REDUCTORES DE VELOCIDAD, SE REGISTRARA INCIDENTE EN ORACLE 180214-000088. </t>
  </si>
  <si>
    <t xml:space="preserve">RADICAR OPERATIVO DE CONTROL POR IEP CL 91 89A 00 QUIRIGUA </t>
  </si>
  <si>
    <t xml:space="preserve">RADICAR OPERATIVO DE CONTROL POR IEP CL 91 89A 00 QUIEROGUA </t>
  </si>
  <si>
    <t>SE RADICA OPERATIVO SDQS NO 8334032018  12/02/2018</t>
  </si>
  <si>
    <t xml:space="preserve">SOLICITAEL MANTENIMIENTO DE LA SEÑALIZACION DE ZONA ESCOLAR  CL 73 BIS ENTRE KR 68 / 69 ANTE DCV BARRIO FERIAS </t>
  </si>
  <si>
    <t xml:space="preserve">SOLICITA EL MANTENIMIENTO DE LA SEÑALIZACION DE ZONA ESCOLAR  CL 73 BIS ENTRE KR 68 / 69 ANTE DCV BARRIO FERIAS </t>
  </si>
  <si>
    <t xml:space="preserve"> SE REGISTRA INCIDENTE EN ORACLE  180214-000089</t>
  </si>
  <si>
    <t xml:space="preserve">CONTIANUAR CON SOCIALIZACION EN FERIAS  </t>
  </si>
  <si>
    <t xml:space="preserve">CONTINUAR CON SOCIALIZACION EN MARANDU </t>
  </si>
  <si>
    <t>SE FINALIZA SOCIALIZACION PARA CSV EL DIA 16/02/2018</t>
  </si>
  <si>
    <t>ACTA, REGISTRO FIRMAS, REGISTRO FOTOGRAFICO</t>
  </si>
  <si>
    <t xml:space="preserve">ANTE LA DCV SE SOLICITARA REVISION DE DISEÑO DEL SECTOR  K 83 ENTRE CL 69 / CL 71B REDUCTORES  / SEMAFORIZACION  REVISION INTERSECCION </t>
  </si>
  <si>
    <t xml:space="preserve"> SE REGISTRA INCIDENTE EN ORACLE  180214-000088</t>
  </si>
  <si>
    <t xml:space="preserve">ANTE LA DCV SE SOLICITARA REVISION DE DISEÑO DEL SECTOR  CL 74A Y 73A  ZONA ESCOLAR  GIMNASIO EL LAGO </t>
  </si>
  <si>
    <t xml:space="preserve"> SE REGISTRA INCIDENTE EN ORACLE 180215-000005</t>
  </si>
  <si>
    <t xml:space="preserve">ANTE LA DCV SE SOLICITARA PACIFICACION SOBRE LA KR 109A Y KR 110 CON CL 78C  </t>
  </si>
  <si>
    <t xml:space="preserve"> SE REGISTRA INCIDENTE EN ORACLE 180215-000006</t>
  </si>
  <si>
    <t xml:space="preserve">CONTIANUAR CON SOCIALIZACION MARANDU  CL 68A ENTRE KR 111C ENTRE KR 112D </t>
  </si>
  <si>
    <t>REALIZAR JORNADA INFORMATIVA POR IEP EN LA KR 109A 77 HASTA LA 74 GARCES NAVAS</t>
  </si>
  <si>
    <t>JORNADA INFORMATIVA POR IEP EN LA ZONA Y SE ENTREGA MATERIAL POP. EL DIA 20/02/2018</t>
  </si>
  <si>
    <t xml:space="preserve">RADICAR OPERATIVO DE CONTROL POR IEP EN SDQS, PARA LA CL 64C 112A VILLA GLADYS </t>
  </si>
  <si>
    <t xml:space="preserve">SE RADICA OPERATIVO POR SDQS 486202018. </t>
  </si>
  <si>
    <t xml:space="preserve">REALIZAR JORNADA INFORMATIVA EN LA CL 70B ENTRE KR 91Y 92 FLORIDA, POR IEP </t>
  </si>
  <si>
    <t>JORNADA INFORMATIVA POR IEP EN LA ZONA Y SE ENTREGA MATERIAL POP. EL DIA 21/02/2018</t>
  </si>
  <si>
    <t>REALIZAR RECORRIDO TECNICO  PARA REDUCTORES EN LA KR 90 CON CL 71B FLORIDA</t>
  </si>
  <si>
    <t>SE REALIZA RECORRIDO Y SE EVIDENCIA ZONA DEBIDAMENTE SEÑALIZADA. EL DIA 23/02/2018</t>
  </si>
  <si>
    <t>REALIZAR RECORRIDO TECNICO  PARA SEÑALIZACION EN LA KR 91 CL 71C CRUCE PELIGROSO</t>
  </si>
  <si>
    <t xml:space="preserve">REALIZAR JORNADA INFORMATIVA EN LA KR 77A 70 60 SANTA HELENITA </t>
  </si>
  <si>
    <t>JORNADA INFORMATIVA POR IEP EN LA ZONA Y SE ENTREGA MATERIAL POP. EL DIA 22/02/2018</t>
  </si>
  <si>
    <t xml:space="preserve">REALIZAR JORNADA INFORMATIVA EN EL ENTORNO ESCOLAR DEL CENTRO EDUCATIVO KR 74# 81C -05 MINUTO DE DIOS </t>
  </si>
  <si>
    <t xml:space="preserve">REALIZAR JORNADA INFORMATIVA EN EL ENTORNO ESCOLAR DEL CENTRO UNIVERSITARIO CL 81B #72 B - 70  MINUTO DE DIOS </t>
  </si>
  <si>
    <t xml:space="preserve">REALIZAR JORNADA INFORMATIVA EN EL ENTORNO ESCOLAR DEL CENTRO UNIVERSITARIO CL 81B #72 B - 70  </t>
  </si>
  <si>
    <t xml:space="preserve">SOLICITAR A TM CORRER PARADERO  COLECTIVOS  DE BOLIVIA </t>
  </si>
  <si>
    <t>SE REMITIO CORREO ELECTRONICO A FUNCIONARIA DE TMSA PARA REVISAR LA VIABILIDAD DE CORRER PARADERO. EL DIA 26/02/2018</t>
  </si>
  <si>
    <t xml:space="preserve">RELIZAR RECORRIDO TECNICO PARA SEÑALIZACION  ESCOLAR  COLEGIO  RODOLFO LLINAS </t>
  </si>
  <si>
    <t xml:space="preserve">SOLICITAR ANTE  LA DSVCT LA VIABILIADAD DE  REDUCTORES PARABOLICOS  BOBRE LA KR  68B ENTRE CL 74A Y CL 78BIS TRAMO  QUE SE ENCUENTRO DESPROTEGIDO  </t>
  </si>
  <si>
    <t xml:space="preserve">SE ELEVA SOLICITUD EN ORACLE NO. 180221-000129 </t>
  </si>
  <si>
    <t>RADICADO ORACLE</t>
  </si>
  <si>
    <t xml:space="preserve">SOLOCITAR ANTE LA  DCV REVISAR DISEÑO  DE LA CL 78BIS  ENTRE AK 68 Y KR 68B  PASO SEGURO  DE LA COMUNIDAD METROPOLIS  CRUCE ÉXITO </t>
  </si>
  <si>
    <t>SE ELEVA SOLICITUD EN ORACLE NO. 180221-000131</t>
  </si>
  <si>
    <t xml:space="preserve">SOLICITAR ANTE  LA DCV  OPERATIVO DE CONTROL  EN EL SECTOR  CON LOS VEHICULOS  MAL ESTACIONADOS KR 68B ENTRE CL 74A Y CL 78 BIS METROPOLIS </t>
  </si>
  <si>
    <t>SE ENVIA CORREO ELECTRONICO A GERENTE DE AREA PARA OPERATIVO DE CONTROL. 26/02/2018</t>
  </si>
  <si>
    <t xml:space="preserve">SOLICITAR  RECORRIDO TECNICO  PARA SEÑALIZACION  ESCOLAR  KR 99 # 68 - 64 TIERRA GRATA </t>
  </si>
  <si>
    <t xml:space="preserve">RELAIZAR ACERCAMIENTO A COMPENSAR AV 68 POR EL IEP  QUE GENERA EN EL BARRIO </t>
  </si>
  <si>
    <t>RELIZAR RECORRIDO TECNICO PARAREDUCTORES EN CL 49A DE KR 68 HASTA KR 69 LUIS MA FERNANDEZ</t>
  </si>
  <si>
    <t xml:space="preserve">REALIZAR ACERCAMIENTO AL SURTIMAYORISTA PARA  MITIGAR IEP KR 90 CL 71C </t>
  </si>
  <si>
    <t xml:space="preserve">RELIZAR REVISION  CON INGENIERA DE APOYO  LA SEÑALIZACION  DE GIROS  PROHIBIDOS  DE LA  KR 69 CL 64C PARA SABER SI TIENE VIABILIADAD </t>
  </si>
  <si>
    <t>CONTINUACION DE SOCIALIZACION  KR 69 ENTRE CL 79 Y 79A FERIAS</t>
  </si>
  <si>
    <t xml:space="preserve">SE SOLICITA ANTE LA DSVCT MEDIDAS PACIFICADORAS DE TRAFICO EN ESTA  INTERSECION  QUE AYUDEN  A DISMINUIR LA ACCIDENTALIDAD PRESENTADAD  KR 91 CON CL 71C LOS ALAMOS </t>
  </si>
  <si>
    <t>RADICADO EN ORACLE NO. 180223-000166 EL DIA 23/02/2018</t>
  </si>
  <si>
    <t xml:space="preserve">REALIZAR JORNADA INFORMATIVA POR IEP EN LA KR 74 CON CL 81 HASTA LA 85 MINUTO DE DIOS </t>
  </si>
  <si>
    <t>RADICAR OPERATIVO DE CONTROL POR IEP EN LA CL 71 CON KR 73A BOYACA REAL</t>
  </si>
  <si>
    <t>RADICADO EN SDQS  POR IEP EN LA CL 71 CON KR 73A  EL DIA 28/02/2018 NO 514742018</t>
  </si>
  <si>
    <t xml:space="preserve">RADICAR OPERATIVO DE CONTROL POR IEP EN LA KR 77A CON CL 70 SANTA HELENITA </t>
  </si>
  <si>
    <t>RADICADO EN SDQS  POR IEP EN LA CL 71 CON KR 73A  EL DIA 28/02/2018 NO 514812018.</t>
  </si>
  <si>
    <t>RADICAR POR SDQS SOLICITUD AL IDU POR HUECO EN LA KR 80 CON CL 70 BOYACA REAL.</t>
  </si>
  <si>
    <t>RADICADO EN SDQS AL IDU POR HUECO  EN LA KR 80 CON CL 70 BOYACA REAL 514902018.</t>
  </si>
  <si>
    <t xml:space="preserve">RADICAR OPERATIVO DE CONTROL POR IEP EN LA KR 93A CON CL 81B MINUTO DE DIOS </t>
  </si>
  <si>
    <t>RADICADO EN SDQS  POR IEP EN LA KR 93A CON CL  81B  EL DIA 28/02/2018 NO 514952018</t>
  </si>
  <si>
    <t>RADICAR OPERATIVO DE CONTROL POR IEP EN LA KR 111C 86A CIUDADELA COLSUBSIDIO.</t>
  </si>
  <si>
    <t>RADICADO EN SDQS  POR IEP EN LA KR 93A CON CL  81B  EL DIA 28/02/2018 NO  515122018</t>
  </si>
  <si>
    <t xml:space="preserve">06-02-2018 ACTAS RECORRIDO DE VERIFICACION Y VISITA TECNICO. INCIDENTE DEL 12-02-2018:  1. OFICIO180212-000077 </t>
  </si>
  <si>
    <t>ACTA 
OFICIO</t>
  </si>
  <si>
    <t>RADICADO SDQS # 132512018 DEL DIA 23-01-2018 SOLICITANDO OPERATIVO DE CONTROL.    
23-01-2018 ACTAS RECORRIDO DE VERIFICACION Y VISITA TECNICO. 
INCIDENTES DEL 24-01-2018:  1. OFICIO180124-000087 SE SOLICITARA ANTE DE DTI LA VIABILIDAD DE SEÑAL SR-28.   2. OFICIO 180124-000088 SOLICITUD ANTE DCV LA VIABILIDAD DE REDUCTORES DE VELOCIDAD Y MANTENIMIENTO DE LA SEÑALIZACION IMPLEMENTADA.   3. OFICIO 180124-000089 SOLICITUD ANTE DCV LA VIABILIDAD E REDUCTORES DE VELOCIDAD Y MANTEMIENTO IMPLEMENTADA.   4. OFICIO  180124-000090 SOLICITARA ANTE LA DTI LA VIABILIDAD DE SEÑAL SR-28.  
30-01-2018 ACTA  DE JORNADA INFORMATIVA
08-02-2018 ACTA DE REUNION DE PARTICIPACION CON COORDINADOR DEL COLEGIO AGUSTINIANO</t>
  </si>
  <si>
    <t>1. Reunión de participación con la EPS Clinicentro Sanitas en la Av. Suba No. 88-76. Para buscar estrategias y/o soluciones en el mejoramiento de la Invasión de Espacio Público.
2. Reunión de Participación con encargados de Coompensar EPS Cl. 145 #85-52. Para buscar estrategias y/o soluciones en el mejoramiento de la Invasión de Espacio Público.
3. Jornada Informativa en KR 89 entre CL 145 y Transversal 88 por Invasión de Espacio Público.
4. Solicitar Operativo de Control en CL 145 y Transversal 88 por Invasión de Espacio Público, CL 145 entre KR 89 y transversal 88, y transversal 88 entre CL 145 y KR 89.                                                                                     5.- Recorrido técnico de verificación para los sentidos viales, señales horizontales y verticales, y reductores de velocidad en KR 89 entre CL 145 y Transversal 88 por Invasión de Espacio Público.</t>
  </si>
  <si>
    <t>18-01-2018 ACTA JORNADA INFORMATIVA.
 RADICADO SDQS # 132532018 DEL DIA 24-01-2018 SOLICITANDO OPERATIVO DE CONTROL.   
23-01-2018 ACTAS RECORRIDO DE VERIFICACION Y VISITA TECNICO. INCIDENTE DEL 24-01-2018:  1. OFICIO180124-000080 SOLICITUD VIABILIDAD DE SEÑAL SR-28 ANTE LA DTI.     
24-01-2018 REUNION DE PARTICIPACION EN EPS CLINICENTRO SANITAS. 
24-01-2018 REUNION DE PARTICIPACION CON COMPENSAR EPS Cl. 145 #85-52</t>
  </si>
  <si>
    <t>RADICADO SDQS # 132552018 DEL DIA 23-01-2018 SOLICITANDO OPERATIVO DE CONTROL.    
23-01-2018 ACTAS RECORRIDO DE VERIFICACION Y VISITA TECNICO. INCIDENTES DEL 24-01-2018:  1. OFICIO 180124-000086 SE SOLICITA ANTE LA DTI  LA VIABILIDAD DE RESTRICCION DE TONELAJE POR SER ZONA RESIDENCIAL.   
24-01-2018 REUNION DE PARTICIPACIÓN CON LA SRA JACKELINE MONTAÑA EN LA KR 68A 102A-10, Y POSTERIOR REUNIION DE PARTICIPACION EL DIA 29-01-2018CON EL SEÑOR ORLANDO GOMEZ DUEÑO DE LA CASA 
08-02-2018 ACTA DE REUNION DE PARTICIPACION CON ENCARGADO DE ESTABLECIMIENTO LA BRASA ROJA
08-02-2018 ACTA DE RECORRIDO DE VERIFICCION FRENTE A LAS INSTALACIONES DE MOVISTAR</t>
  </si>
  <si>
    <t>1.  Recorrido técnico de verificación por señalización horizontal y vertical, y reductores de velocidad en la CL. 106 entre Av. KR. 45 y KR. 53 debido a la alta accidentabilidad. 
2. Recorrido técnico para verificar la señalización de bici-carril en la KR. 50 entre CL. 100 hasta CL. 127, considerando la posibilidad de poner paso peatonal en alguno de estos tramos.
3. Solicitar operativos de control a través de la aplicación SDQS en los tramos de la carrera 45 y carrera 45A entre calle 102 y 109, Calle 104 entre KR. 48 y KR. 49, por invasión de espacio público, destacando los frentes de la KR. 50 No. 106-49,  la CL. 105 No. 49-02, y la CL. 103B No. 50-47 debido a las construcciones y establecimientos. 
4.  Realizar reunión de participación con los encargados de MISI producciones en la Calle 103 B No. 51 – 11, para tratar la problemática por invasión de espacio público.                       
5. Realizar reunión de participación con los encargados de la construcción en la KR. 50 No. 106-49 para tratar la problemática por invasión de espacio público y revisión del PMT</t>
  </si>
  <si>
    <t xml:space="preserve">RADICADO SDQS # 132582018 DEL DIA 23-01-2018 SOLICITANDO OPERATIVO DE CONTROL.    
23-01-2018 ACTAS RECORRIDO DE VERIFICACION Y VISITA TECNICO. INCIDENTE DEL 24-01-2018:  1. OFICIO180124-000083 VIABILIDAD DE REDUCTORES DE VELOCIDAD, ANTELA DTI.  
15-02-2018 ACTA DE REUNION DE PARTICIPACION CON CORPORACION MISI
</t>
  </si>
  <si>
    <t>06-02-2018 ACTAS RECORRIDO DE VERIFICACION Y VISITA TECNICO. INCIDENTE DEL 12-02-2018:  
1. OFICIO180212-000086 a DCV
2.   OFICIO180212-000091 a CSV
3. OFICIO180212-000099 a DCV
12/02/2018 SOLICITUD DE OPERATIVO DE CONTROL POR PLATAFORMA SDQS CON RADICADO No. 339492018
12/02/2018 CORREO ELECTRONICO ENVIADO A LA GESTORA DE TRANSMILENIO</t>
  </si>
  <si>
    <t>ACTAS 
OFICIOS
CORREO</t>
  </si>
  <si>
    <t xml:space="preserve">06-02-2018 ACTAS RECORRIDO DE VERIFICACION Y VISITA TECNICO. INCIDENTE DEL 12-02-2018:  
1. OFICIO180212-000105 a DTI 
2. OFICIO 180212-000119 A DTI
12/02/2018 SOLICITUD DE OPERATIVO DE CONTROL POR PLATAFORMA SDQS CON RADICADO No. 339612018
12/02/2018 CORREO ELECTRONICO ENVIADO A LA GESTORA DE TRANSMILENIO
15/02/2018 ACTAS DE JORNADAS INFORMATIVAS REALIZADAS EN 
 KR 57 DE LA  CL 160 HASTA LA CL 163, 
KR 55C BIS CON CL 160 (CALLE CERRADA), KR 56 ENTRE LA CL 160 HASTA LA CL 163, EN LA BAHIA DE LA CL 159 CON KR 55, Y 
EN LA KR 56 No. 160-67. 
</t>
  </si>
  <si>
    <t>ACTAS 
OFICIOS
CORREO
SDQS CON RADICADO No. 339612018</t>
  </si>
  <si>
    <t xml:space="preserve"> 1.- Solicitar operativos de control por SDQS en la CL 161 ENTRE KR 59 Y KR 60   por invasión de espacio público, destacando los vehículos de placas JAE996 (Automóvil de color verde oscuro que lleva dos años estacionado), MDA284 (camioneta color gris estacionada hace un año), BIO398 (Color rojo estacionado día y noche, un vehículo sospechoso), SPP473 (camión que tapa visibilidad, y contamina el medio ambiente, además de causar graves accidentes entre los domiciliarios, estacionándolo día y noche), MHZ717 (Color Rojo automóvil parqueado todas las noches), En la zona también se estacionan vehículos escolares de placas SKM203, TTY841, TDK444, SMN271, SKM292, Y VSE937.                                                                                                                                    2- Recorrido de verificación para señalización horizontal y vertical en la CL 161 ENTRE KR 59 Y KR 60. Llamar a la ciudadana Mary Cruz 3115079253  
3- Solicitar operativos de control por SDQS en la KR 64 entre CL 160ª y 161 por invasión de espacio público, destacando los vehículos de placas WNM290, un carro color rojo de placas EKG372, un colectivo blanco de placas SKL679, un carro Nissan color blanco estrellado con placas MNR086.</t>
  </si>
  <si>
    <t>06-02-2018 ACTAS RECORRIDO DE VERIFICACION Y VISITA TECNICO. INCIDENTE DEL 12-02-2018:  
1. OFICIO180212-000102 a DTI
12-02-2018 SOLICITUD DE OPERATIVOS DE CONTROL A TRAVES DEL APLICATIVO SDQS CON NUMEROS DE RADICADO 339922018 Y 339952018</t>
  </si>
  <si>
    <t>ACTAS
OFICIO
SDQS # 339922018 Y 339952018</t>
  </si>
  <si>
    <t>06-02-2018 ACTAS RECORRIDO DE VERIFICACION Y VISITA TECNICA. INCIDENTE DEL 12-02-2018:  1) OFICIO 180212-000101 A DCV</t>
  </si>
  <si>
    <t>ACTA
OFICIO</t>
  </si>
  <si>
    <t>06-02-2018 ACTAS RECORRIDO DE VERIFICACION Y VISITA TECNICA. INCIDENTE DEL 12-02-2018:  1) OFICIO 180212-000080 A DCV</t>
  </si>
  <si>
    <t xml:space="preserve"> Recorrido de verificación y visita técnica por falta de reductores de velocidad y señalización en la ciclo ruta y tramo vial ubicado en CL 134 entre KR 55A y 54D</t>
  </si>
  <si>
    <t>06-02-2018 ACTAS RECORRIDO DE VERIFICACION Y VISITA TECNICA.
NO SE ENVIA POR PLATAFORMA ORACLE DEBIDO A QUE HAY UN PROCESO EN EL QUE LA CONSTRUCTORA DEL CENTRO COMERCIAL DEBE DE SEÑALIZAR</t>
  </si>
  <si>
    <t xml:space="preserve"> Realizar visita técnicas por señalización en calle 130b bis con cra 88ª y 86 y  calle 130 b con cra 89
</t>
  </si>
  <si>
    <t xml:space="preserve">Realizar visita técnica por señalización en la KR 139 entre CL 132 A y CL 132B , CL 132 n entre KR 137 y KR 128, KR 140 entre CL 132 y CL 132B. </t>
  </si>
  <si>
    <t>1) Jornada Informativa por Invasión de Espacio Público en la KR 70C entre CL. 116 y CL. 117.
2) Solicitar Operativo de Control por IEP y transporte informal en la plataforma SDQS en la KR 70C entre CL. 116 y CL. 117.</t>
  </si>
  <si>
    <t>1) JORNADA INFORMATIVA.
2) OPERATIVO DE CONTROL POR SDQS</t>
  </si>
  <si>
    <t>Solicitar Operativo de Control por IEP en la plataforma SDQS en la KR 68A entre CL. 112 y Av. Suba ; y ; Av. Suba entre KR 68A y CL. 114.</t>
  </si>
  <si>
    <t>27/02/2018 SOLICITUD DE OPERATIVO DE CONTROL POR PLATAFORMA SDQS CON RADICADO No507232018</t>
  </si>
  <si>
    <t>SDQS CON RADICADO No 507232018</t>
  </si>
  <si>
    <t>Solicitar Operativo de Control por IEP en la plataforma SDQS en la KR 70 entre la CL 106  y la Av. Suba</t>
  </si>
  <si>
    <t>27/02/2018 SOLICITUD DE OPERATIVO DE CONTROL POR PLATAFORMA SDQS CON RADICADO No507242018</t>
  </si>
  <si>
    <t>SDQS CON RADICADO No 507242018</t>
  </si>
  <si>
    <t>1) Realizar visita técnicas por señalización y reductores de velocidad en la cra 50 con calle 111. 2) Jornada informativa en la calle 121 con cra 45 por IEP. 3) reunión de Participación en carulla, tema cargue y descargue.</t>
  </si>
  <si>
    <t xml:space="preserve">1) RECORRIDO DE VERIFICACION Y VISITA TECNICA
2) JORNADA INFORMATIVA
3) REUNION DE PARTICIPACION </t>
  </si>
  <si>
    <t>1) Solicitar Operativo de Control a través de la plataforma SDQS por Invasión de Espacio Público en la CL. 167 entre KR 54 y KR 62.
2) Solicitar al área de semaforización que se verifiquen los ciclos semafóricos de la CL. 167 entre Autopista Norte y Av. Boyacá.</t>
  </si>
  <si>
    <t>1) OPERATIVO DE CONTROL POR SDQS
2) SOLICITUD POR CORREO ELECTRONICO</t>
  </si>
  <si>
    <t xml:space="preserve">27/02/2018 SOLICITUD DE OPERATIVO DE CONTROL POR PLATAFORMA SDQS CON RADICADO No507252018
27/02/2018 SE SOLICITA POR CORREO ELECTRONICO AL INGENIERO ERIC GALEANO DEL AREA DE SEMAFORIZACION QUE SE VERIFIQUEN LOS CICLOS </t>
  </si>
  <si>
    <t>SDQS CON RADICADO No 507252018
 CORREO ELECTRONICO</t>
  </si>
  <si>
    <t>1) Jornada informativa en la calle 151d hasta la calle 152 por la Cra 117. 
2)Vista técnica por falta de reductores de velocidad en las diferentes etapas del sector, especialmente en la etapa 4 Cra 118 con calle 152 y 153</t>
  </si>
  <si>
    <t xml:space="preserve">
1) JORNADA INFORMATIVA
2) RECORRIDO DE VERIFICACION Y VISITA TECNICA
 </t>
  </si>
  <si>
    <t>1) Solicitar Operativos de control por la plataforma SDQS debido a los Bici-taxistas, que obstruyen el paso en la estación de Toberin, la Invasión de Espacio público que se sigue presentando en la KR 55C No. 159-19, la Bahía de la KR 56 con CL. 162A, KR 57 entre la CL 159 y la CL163, KR 56 entre la CL 159 y CL163, KR 55C entre la CL 159 y CL 163. Además de los vehículos abandonados en la CL. 162ª con KR 57.</t>
  </si>
  <si>
    <t xml:space="preserve">1) OPERATIVO DE CONTROL POR SDQS
</t>
  </si>
  <si>
    <t>28/02/2018 SOLICITUD DE OPERATIVO DE CONTROL POR PLATAFORMA SDQS CON RADICADO No507282018</t>
  </si>
  <si>
    <t>SDQS CON RADICADO No 507282018</t>
  </si>
  <si>
    <t xml:space="preserve"> Solicitud de operativos de control por plataforma SDQS en los tramos viales de la CL 209 (vía arrayanes) con Autopista norte, CL 195 desde la Autopista norte hasta la KR. 54, KR 45A entre CL 197 y CL198, especialmente por motocicletas..</t>
  </si>
  <si>
    <t>28/02/2018 SOLICITUD DE OPERATIVO DE CONTROL POR PLATAFORMA SDQS CON RADICADO No507302018</t>
  </si>
  <si>
    <t>SDQS CON RADICADO No 507302018</t>
  </si>
  <si>
    <t>1) Enviar correo al gerente de área, Ing. Gerardo de la Dirección de Control y Vigilancia, preguntando por el horario y conformación del grupo guía que se ubica en la CL 218 con Autopista norte, a la salida del Club CAFAM.
2) Realizar Reunión de Participación con encargados del Gimnasio los Arrayanes (Calle 219 No 50 -10), y el Colegio Andino (Carrera 51 No. 218-85), con la finalidad de trabajar en conjunto por la movilidad y entregar volantes del Código Nacional de Tránsito y Figura del Defensor del Ciudadano</t>
  </si>
  <si>
    <t xml:space="preserve">1) SOLICITUD POR CORREO ELECTRONICO 
2) REUNION DE PARTICIPACION </t>
  </si>
  <si>
    <t>1) Adelantar jornada informativa por I.E.P. en la CL 153 a la CL 152B entre carreras 57, 58 y 59. 2) Solicitar operativo de control al SDQS .</t>
  </si>
  <si>
    <t xml:space="preserve">
1) JORNADA INFORMATIVA
2) OPERATIVO DE CONTROL POR SDQS
 </t>
  </si>
  <si>
    <t xml:space="preserve">Enviar información a los correos producción@misi.com.co y ensayos@misi.com.co con información del Código Nacional de Tránsito y figura del Defensor del Ciudadano para que se divulgue a los padres de familia a través de medios electrónicos o en carteleras informativas. </t>
  </si>
  <si>
    <t>1) CORREO ELECTRONICO CON INFORMACION DEL CNT</t>
  </si>
  <si>
    <t xml:space="preserve">
1) OPERATIVO DE CONTROL POR SDQS
2) REUNION DE PARTICIPACION 
3) JORNADA INFORMATIVA
 </t>
  </si>
  <si>
    <t xml:space="preserve"> Reunión con los ingenieros de secretaria de movilidad el día 27 de febrero de 2018 a las 3:00.pm </t>
  </si>
  <si>
    <t>1) REUNION CON INGENIEROS DE LA SECRETARIA DE MOVILIDAD</t>
  </si>
  <si>
    <t>REVISION DEL PMT Y AJUSTES DEL MISMO</t>
  </si>
  <si>
    <t>27/02/2018 ACTA DE ENCUENTRO COMUNITARIO</t>
  </si>
  <si>
    <t xml:space="preserve"> 1)  Jornadas informativas por Invasión de Espacio Público en KR 64 entre CL. 160 y CL. 161ª, KR 64 entre CL. 160A y CL 161, KR 62 entre CL 160 y CL 163. 2)  Solicitar operativos de control por Invasión de Espacio Público y retiro de vehículos abandonados en los tramos viales de la KR 64 entre CL. 160 y CL. 161ª, KR 64 entre CL. 160A y CL 161, KR 62 entre CL 160 y CL 163; y KR 59 entre CL 160 y CL 161. </t>
  </si>
  <si>
    <t xml:space="preserve"> 1) Solicitar operativo de control por SDQS en KR. 70f entre CL. 117 y 117B por IEP, KR. 70G entre CL. 117 y CL. 117A por IEP (haciendo énfasis por la presencia de vehículos sobre todo los días miércoles en horario de 02:00Pm a 06:00 Pm, por iglesia cristiana), CL. 117A entre KR. 70F y KR. 71 por IEP (haciendo énfasis por la presencia de vehículos sobre todo los días domingos en la mañana por visitantes que vienen la parque), CL. 115A entre KR. 70C y Av. Suba por IEP; KR. 70D entre CL. 115A y CL. 117B por IEP (haciendo énfasis en la presencia de vehículos frente al dispensario de la Policía); KR 70C entre CL. 116 y CL. 117B frente al colegio Agustiniano Norte por IEP; CL. 116 No. 70g-86 por IEP; y CL. 114ª No. 70-30 por IEP. 
2) Reunión de Participación en CL. 116 No. 70g-86, Instituto Distrital de Protección Animal, para tratar el tema de IEP.</t>
  </si>
  <si>
    <t>1) OPERATIVO DE CONTROL POR SDQS
2) REUNION DE PARTICIPACION</t>
  </si>
  <si>
    <t xml:space="preserve">
1) JORNADA INFORMATIVA
2) RECORRIDO DE VERIFICACION
 </t>
  </si>
  <si>
    <t xml:space="preserve"> 1) Solicitar información a la gestora de Transmilenio acerca de las campañas que se han realizado y las que se tienen proyectadas, para mejorar el servicio por parte de los conductores. 
2) Solicitar por correo electrónico ante el gerente de área de la Dirección de Control y Vigilancia las cifras de accidentabilidad de adultos mayores en lo posible.</t>
  </si>
  <si>
    <t>1) SOLICITUD POR CORREO ELECTRONICO A GESTORA DE TRANSMILENIO S.A.
2) SOLICITUD POR CORREO ELECTRONICO A GERENTE DE AREA DE LA DCV</t>
  </si>
  <si>
    <t>INFORMAR A LOS ASISTENTES DEL COMITÉ LOCAL DE ENVEJECIMIENTO Y VEJEZ</t>
  </si>
  <si>
    <t>1) Solicitar operativo de control por invasión de espacio público a través de la plataforma SDQS en la CL 129 con KR 91, CL 129 entre KR 91 y KR 87B, y,  KR 87B entre CL 129 y CL128, y, KR 128D entre KR 87B y 86B principalmente por el mal parqueo frente al conjunto Villa Alcázar.
2) Jornada informativa por invasión de espacio público en los tramos viales de la CL 129 con KR 91, CL 129 entre KR 91 y KR 87B, y, KR 87B entre CL 129 y CL128, y, KR 128D entre KR 87B y 86B principalmente por el mal parqueo frente al conjunto Villa Alcázar.</t>
  </si>
  <si>
    <t xml:space="preserve">
1) OPERATIVO DE CONTROL POR SDQS
2) ORNADA INFORMATIVA
 </t>
  </si>
  <si>
    <t>Enviar por correo información a administradora OLGA FORERO a olgaarismendy56@hotmail.com. Acerca de socialización de REDUCTORES DE VELOCIDAD, de acuerdo a memorandos SDM-DCV-1837-18 y DSVCT-151904-17.</t>
  </si>
  <si>
    <t>1) CORREO ELECTRONICO CON INFORMACION SE SOCIALIZACION A CIUDADANA</t>
  </si>
  <si>
    <t>INFORMAR A LA ADMINISTRADORA ACERCA DE LA IMPLEMENTACION DE REDUCTORES DE VELOCIDAD</t>
  </si>
  <si>
    <t>Recorrido de verificación por cambio de sentido vial de doble a único en CL 123A ente KR 49 y KR 47</t>
  </si>
  <si>
    <t>1) RECORRIDO DE VERIFICACION Y VISITA TECNICA</t>
  </si>
  <si>
    <t>Enviar solicitud a control y vigilancia para que se dé mayor información acerca de la bahía ubicada en la KR 58 entre CL. 128 y CL. 128Bis sentido N-S. En lo posible para que se establezca si se puede o no parquear vehículos.</t>
  </si>
  <si>
    <t>1) SOLICITUD POR CORREO ELECTRONICO A GERENTE DEL AREA</t>
  </si>
  <si>
    <t>Adelantar operativos de control por IEP en la Calle 131 y 132 con KR 102</t>
  </si>
  <si>
    <t>Septiembre</t>
  </si>
  <si>
    <t>RECORRIDOS DE VERIFICACION EN LOS PUNTOS REFERIDOS CL 86A CON KR 49 ESQUINA   SEÑAL SR-30.</t>
  </si>
  <si>
    <t>RADICADO SDQS # 262662018 DEL 05-02-2018 OPERATIVO DE CONTROL I.E.P.</t>
  </si>
  <si>
    <t>03-02-2018 ACTA REUNION INTERINSTITUCIONAL CLM 12 Y ALBU</t>
  </si>
  <si>
    <t xml:space="preserve">JORNADA INFORMATIVA EN LA KR 23 # 70-24. </t>
  </si>
  <si>
    <t>JORNADA INFORMATIVA</t>
  </si>
  <si>
    <t xml:space="preserve">
RECORRIDO DE VERIFICACION CON COMUNIDAD EN LA KR 52 CON CL 78.
</t>
  </si>
  <si>
    <t>RECORRIDO DE VERIFICACION</t>
  </si>
  <si>
    <t xml:space="preserve">
 REUNION DE PARTICIPACIÓN PARA ACERCAMIENTO CON EL ALMACEN ALKOSTO CL 68 CON AC 68.
</t>
  </si>
  <si>
    <t>REUNION DE PARTICIPACION</t>
  </si>
  <si>
    <t xml:space="preserve">
RECORRIDO DE VERIFICACIÓN Y VISITA TECNICA CON COMUNIDAD Y CLM 10 EN EL EXTITO DE LA AK 68 CON CL 80.
</t>
  </si>
  <si>
    <t>OPERATIVO DE CONTROL EN LA CALLE 99 ENTRE CARRERA 60D Y CRA 61</t>
  </si>
  <si>
    <t>RADICADO SDQS # 525522018 DEL 01-03-2018 OPERATIVO DE CONTROL I.E.P.</t>
  </si>
  <si>
    <t>RADICADO #525522018</t>
  </si>
  <si>
    <t>ELEVAR INFORME DE RESPUESTA A DSVCT</t>
  </si>
  <si>
    <t>IMPLEMENTACIÓN REDUCTORES DE VELOCIDAD</t>
  </si>
  <si>
    <t>MINIMIZAR LA VELOCIDAD EN EL SECTOR</t>
  </si>
  <si>
    <t>CLM - ING DE APOYO</t>
  </si>
  <si>
    <t xml:space="preserve">ELEVAR INFORME DE RESPUESTA A DSVCT </t>
  </si>
  <si>
    <t>RECORRIDO DE VERIFCIACION Y VISITA TECNICA DE LA CILCORUTA DE LA CL 67B CON KR 60 PARA LA POSIBILIDAD DE CONTINUARLA.</t>
  </si>
  <si>
    <t>RECORRIDO DE VERIFICACION Y VISITA TECNICA</t>
  </si>
  <si>
    <t>TRANSFORMACION EN EL SECTOR E INCENTIVAR EL USO DE LA BICICLETA</t>
  </si>
  <si>
    <t>TALLER DE SENSIBILIZACIÓN TEMA PASOS SEGUROS</t>
  </si>
  <si>
    <t>TALLER FORMATIVO Y  DE SENSIBILIZACIÓN</t>
  </si>
  <si>
    <t>GENERAR UNA CULTURA A LOS NIÑOS EN TEMAS DE SEGURIDAD VIAL</t>
  </si>
  <si>
    <t>CLM 12</t>
  </si>
  <si>
    <t>20-02-2018 ACTA DE TALLERES FORMATIVOS Y DE SENSIBILIZACION CON LOS ALUMNOS DEL LICEO SANTA HELENA</t>
  </si>
  <si>
    <t>DIAGNOSTICO SOCIAL EN LA KR 26 DESDE LA 63F A LA 68 DEL BARRIO 7 DE AGOSTO</t>
  </si>
  <si>
    <t>DIAGNOSTICO</t>
  </si>
  <si>
    <t>TRANSFORMACION EN EL SECTOR</t>
  </si>
  <si>
    <t xml:space="preserve"> RESULTADOS DEL PLAN PILOTO DE CARGUE Y DESCARGUE.  2. INFORMACIÓN DEL SEGUIMIENTO DE LA IMPLEMENTACIÓN DE REDUCTORES DE VELOCIDAD EN EL ENTORNO DEL IED JUAN FRANCISCO BERBEO.  3. INFORMACIÓN PARA EL DIAGNOSTICO SOCIAL DEL BARRIO 7 DE AGOSTO </t>
  </si>
  <si>
    <t>RESULTADO DEL PLAN PILOTO DE CARGUE Y DESCARGUE,  DIAGNOSTICO SOCIAL EN EL SECTOR</t>
  </si>
  <si>
    <t>CLM 12-DCV</t>
  </si>
  <si>
    <t>NO SE TIENE TODAVIA RESULTADO DEL PLAN PILOTO</t>
  </si>
  <si>
    <t xml:space="preserve">SOCIALIZAR RESULTADOS PLAN PILOTO DE CARGUE Y DESCARGUE </t>
  </si>
  <si>
    <t xml:space="preserve">RESULTADO DEL PLAN PILOTO DE CARGUE Y DESCARGUE </t>
  </si>
  <si>
    <t>SOLICITAR INFORMACIÓN TRABAJOS REALIZADOS EN EL SIETE DE AGOSTO
RECORRIDO POR EL POLIGONO DE INTERVENCIÓN DESDE LA CRA 25 ENTRE CALLE 63 C Y CALLE 68 Y CRA 27 ENTRE CALLE 63 C Y CALLE 68.</t>
  </si>
  <si>
    <t>DIAGNOSTICO Y RECORRIDO DE VERIFICACION</t>
  </si>
  <si>
    <t>PENDIENTE DE RESPUESTA DE LAS ENTIDADES SOBRE ACCIONES REALIZADAS EN EL BARRIO 7 AGOSTO</t>
  </si>
  <si>
    <t xml:space="preserve">
ENTREGA ELEMENTOS PARA NIÑOS ADSCRITOS AL PROGRAMA AL COLEGIO EN BICI DEL COLEGIO RAFAEL BERNAL JIMENEZ EN EL COLEGIO RAFAEL BERNAL JIMENEZ. 
</t>
  </si>
  <si>
    <t>ELEMENTOS PARA BICIUSUARIOS</t>
  </si>
  <si>
    <t>GENERAR SEGURIAL VIAL</t>
  </si>
  <si>
    <t>1. MESA DE TRABAJO SEDENTARISMO-CICLORRUTA PAR VIAL.   2. MESA DE TRABAJO ESPACIO PUBLICO.</t>
  </si>
  <si>
    <t>REUNION INTERINSTITUCIONAL Y ENCUENTRO COMUNITARIO</t>
  </si>
  <si>
    <t xml:space="preserve">SOCIALIZAR CNECTIVIDAD CICLORUTA </t>
  </si>
  <si>
    <t>CLM 12-DTI</t>
  </si>
  <si>
    <t xml:space="preserve">23-02-2018 ACTA REUNION INTERINSTITUCIONAL SOCIALIZACION CICLORUTA -PAR VIAL </t>
  </si>
  <si>
    <t>ELEVAR SOLICITUD A DCV REVISION SEMAFORICO</t>
  </si>
  <si>
    <t>MANTENIMIENTO DE SEÑALIZACION</t>
  </si>
  <si>
    <t xml:space="preserve">MEJORAR LA  MOVILIDAD DANDO SEGURIDAD VIAL </t>
  </si>
  <si>
    <t>ELEVAR SOLICITUD A DCV</t>
  </si>
  <si>
    <t xml:space="preserve">ELEVAR SOLICITUD A DTI LA CONTINUACION DE LA CICLORUTADE LA KR 60 CON CL 67B </t>
  </si>
  <si>
    <t>CICLORUTA</t>
  </si>
  <si>
    <t>ELEVAR SOLICITUD A DCV CNALIZACION Y REDUCTORES DE VELOCIDAD EN LA KR 36A ENTRE CL 63C Y CL 63</t>
  </si>
  <si>
    <t>CANCALIZACION Y REDUCTORES DEVELOCIDAD</t>
  </si>
  <si>
    <t xml:space="preserve">PRESENTACIÓN CICLORUTA PAR VIAL TRAMO NORTE Y KR 24 EN EL CONSEJO DE JUVENTUD </t>
  </si>
  <si>
    <t>SOCIALIZACION CICLORUTA</t>
  </si>
  <si>
    <t>PRESENTACION PORTAFOLIO</t>
  </si>
  <si>
    <t>HACER VISIBLE EL CLM EN LA LOCALIDAD Y DAR A CONOCE EL PORTAFOLIO</t>
  </si>
  <si>
    <t>SOCIALIZAR A LA ALCALDIA LOCAL LA PROBLEMÁTICA DE SEGURIDAD EN LA CICLORUTA EN EL TRAMO COMPRENDIDO EN AK 24 ENTRE AV NQS Y AC 80</t>
  </si>
  <si>
    <t>SOCIALIZAR PROBLEMÁTICA DE INVASION DE ESPACIO PUBLICO Y PUNTOS ESPECIFICOS A LA DCV PARA PROGRAMACION DE OPERATIVOS</t>
  </si>
  <si>
    <t>SOCIALIZACION OPERATIVOS DE CONTROL</t>
  </si>
  <si>
    <t>REUNION E PARTICIPACION</t>
  </si>
  <si>
    <t>MEJORAR LA SEÑALIZACION DANDO MAS SEGURIDAL VIAL</t>
  </si>
  <si>
    <t>CLM 12 - ING DE APOYO</t>
  </si>
  <si>
    <t xml:space="preserve">se radicó igualmente por SDQS 2853732017, donde solicitan detalles específicos de la ruta, teniendo en cuenta que la comunidad solo manifestó que es la N° 15 y no se sabe cual es la empresa, se tiene que generar la reunión con gestora de Transmilenio, el día 12 de febrero se envió correo recordando la solicitud de la información a la gestora de Transmilenio </t>
  </si>
  <si>
    <t xml:space="preserve">Gestionar con gerente de área en el comité del mes de febrero, se realiza el 26 de febrero la reunión con el equipo donde se hace la solicitud de los planes operativos a motos en el corredor de la 45 entre carreras 14 y 30 por temas de seguridad </t>
  </si>
  <si>
    <t>Realizar petición a través de SDQS, en relación a solicitud del estado de la malla vial en la calle 45 con cra 19</t>
  </si>
  <si>
    <t>traslado por competencia a trevés de SDQS radicado 255292018 el 5 de febrero de 2018</t>
  </si>
  <si>
    <t>Acta de jornada informativa 15 /02/2018</t>
  </si>
  <si>
    <t>realizar recorrido tecnico contactar a Damian Julian 3006399934</t>
  </si>
  <si>
    <t>realizar recorrido tecnico con ingeniero de apoyo</t>
  </si>
  <si>
    <t>viabilidad de solicitud de señaliacion</t>
  </si>
  <si>
    <t xml:space="preserve">Realizar acercamiento a punto de afectación reportado por la comunidad, empresa Aeroexpresos ubicada en el barrio San Luis </t>
  </si>
  <si>
    <t xml:space="preserve">acercamiento a la empresa para articular acciones que mitiguen la problemática </t>
  </si>
  <si>
    <t xml:space="preserve">Acordar con la empresa acciones que mitiguen la problemática de IEP en sector residencial </t>
  </si>
  <si>
    <t xml:space="preserve">se realizó reunión el 9 de febrero con encargados de la empresa Aeroexpresos donde se socializaron las inconformidades de la comunidad y se plantearon alternativas de mitigación, así como posibilidad de realizar jornadas de sensibilización con conductores por parte de la SDM a través del CLM </t>
  </si>
  <si>
    <t xml:space="preserve">Acta de reunión. </t>
  </si>
  <si>
    <t xml:space="preserve">Realizar recorrido técnico para solicitar la señalización correspondiente </t>
  </si>
  <si>
    <t xml:space="preserve">realizar recorrido técnico con la ingeniera de apoyo </t>
  </si>
  <si>
    <t>dar cumplimiento a las locicitudes de la comunidad para evaluar la viabilidad de los requerimientos</t>
  </si>
  <si>
    <t>recorrido técnico realizado con la ingeniera el día 14 de febrero de 2018</t>
  </si>
  <si>
    <t>Elaborar diagnostico y gestionar a nivel interno de la entidad ante la DTI</t>
  </si>
  <si>
    <t>Generar diagnostoco a otras dependencias de la SDM</t>
  </si>
  <si>
    <t>Esperar la viabilidad de la solicitud</t>
  </si>
  <si>
    <t>INGENIERA DE APOYO</t>
  </si>
  <si>
    <t>Elaborar diagnostico y gestionar a nivel interno de la entidad ante la DSVCT</t>
  </si>
  <si>
    <t>Elaborar diagnostico y gestionar a nivel interno de la entidad ante la DCV</t>
  </si>
  <si>
    <t>Articular con lider comunal la jornada de socializacion en los predios involucrados en la medida</t>
  </si>
  <si>
    <t>realizar acercamiento con lider comunal para articular la solcializacion que se va a realizar</t>
  </si>
  <si>
    <t>articular acciones entre la comunidad y la SDM</t>
  </si>
  <si>
    <t>Gestionar operativos de control en el barrio la esmeralda para el mes de marzo</t>
  </si>
  <si>
    <t>Gestionar operativos de control</t>
  </si>
  <si>
    <t>Realizar acciones de mitigacion de I.E.P atravez de la gestion de operativos de control</t>
  </si>
  <si>
    <t xml:space="preserve">el día 26 de febrero se remite a coordinacón cronograma de operativos, en el cual se incluye el barrio La Esmeralda </t>
  </si>
  <si>
    <t xml:space="preserve">correro con programación de operativos marzo </t>
  </si>
  <si>
    <t xml:space="preserve">Realizar contacto con presidente de la Junta para realizar las socializaciones correspondientes en el mes de marzo </t>
  </si>
  <si>
    <t xml:space="preserve">realizar la socialización pertienete con el apoyo de líderes del barrio </t>
  </si>
  <si>
    <t>dar respuesta a peticiones pasadas de la comunidad donde se evidenciaron diferentes necesidades correspondientes a la línea técnica local.</t>
  </si>
  <si>
    <t xml:space="preserve">Acta de socialización </t>
  </si>
  <si>
    <t xml:space="preserve">Realizar recorrido de identificación de puntos de IEP en andenes con gerente de área para ser tenidos en cuenta en las futuras intervenciones según el nivel de impacto que se evidencie </t>
  </si>
  <si>
    <t xml:space="preserve">realizar recorrido de identificación y verificación </t>
  </si>
  <si>
    <t xml:space="preserve">Identificar los puntos reportados para ser remitidos a la DCV </t>
  </si>
  <si>
    <t xml:space="preserve">Acta de recorrido y registro fotográfico </t>
  </si>
  <si>
    <t>N/A</t>
  </si>
  <si>
    <t>Se solicita realizar la implementacion de señalizacion correspondiente (horizontal y vertical) dentro del segmento señalad0. via recientemente intervenida, con circulacion de SITP, sentido unico occidente-oriente. Señalizacion SR-01, SR-38 y paraderos de SITP. ancho de calzada aproximado de 9 metros, estacionamiento en ambos costados, en un sector residencial y comercial. INCIDENTE 180215-000107</t>
  </si>
  <si>
    <t>SE REALIZA LA JORNADA DE INFORMATIVA EL DIA 22 DE FEBRERO DEL 2018</t>
  </si>
  <si>
    <t>ENVIADO DESDE ORACLE   SDM-DSC- 30555-18</t>
  </si>
  <si>
    <t>SE REALIZO JORNADA INFORMATIVA EL DIA 21 DE FEBRERO DEL 2018</t>
  </si>
  <si>
    <t xml:space="preserve">SE REALIZO EL 22 DE FEBRERO DEL 2018 JORNADA INFORMATIVA </t>
  </si>
  <si>
    <t>Se solicita implementacion de señalizacion SR-28. Sin embargo en la visita realizada, se evidencio que la señalizacion se encuentra implementada y en buen estado. Por tanto, mediante SDQS se radicara la solicitud de operativos de control para mejorar las condiciones del sector. INCIDENTE 180222-000015</t>
  </si>
  <si>
    <t>CONCIENTIZAR A LA COMUNIDAD DEL SECTOR SOBRE EL MAL PARQUEO VIA EN EL SECTOR DE PALOQUEMAO</t>
  </si>
  <si>
    <t xml:space="preserve">SE  REALIZA JORNADA INFORMATIVA </t>
  </si>
  <si>
    <t>SE REALIZO JORNADA INFORMATIVA EL DIA 27 DE FEBRERO DEL 2018</t>
  </si>
  <si>
    <t>Se solicita implementacion de señalizacion SR-28 en ambos costados del segmento. Bahias adosadas en ambos costados del segemtno (hasta la Carrera 25). Con señalizacion de zonas de cargue y descargue. Estas bahias sin embargo son utilizadas como espacios de estacionamiento irregular, asi como la calzada misma. via en pavimento rigido en regular estado, sentido unico oriente-occidente, semaforizacion a la altura de la carrera 25. paso de transporte publico, sector netamente comercial. INCIDENTE 180215-000103</t>
  </si>
  <si>
    <t>SE REALIZO EL RECORRIDO TECNICO CON EL ING DE APOYO  DONDE SE ELEVARA DTI.</t>
  </si>
  <si>
    <t>SE REALIZO RECORRIDO TECNICO CON EL ING DE APOYO DONDE ELEVARA DIRECCION DTI.</t>
  </si>
  <si>
    <t>La comunidad solicita el mejoramiento de las condiciones de accesibilidad para personas con movilidad reducida. Se solicita particularmente la adecuacion de rampas de acceso en andenes y separador, para un paso seguro y que no exponga a transeuntes a los flujos vehiculares. Se radicara mediante SDQS esta solicitud, para ser atendida. Adicionalmente el arreglo de la calzada en el acceso occidente del segmento. INCIDENTE 180222-000018</t>
  </si>
  <si>
    <t>SE REALIZARA LA JORNADA INFORMATIVA EN BARRIO LISTON IEP SECTOR</t>
  </si>
  <si>
    <t>SE REALIZO LA JORNADA INFORMATIVA  EL DIA 22 DE FEBFRERO DEL 2018</t>
  </si>
  <si>
    <t>SE REALIZO RECORRIDO TECNICO CON EL ING DE APOYO DONDE ELEVARA DIRECCION IDU..</t>
  </si>
  <si>
    <t>SE REMITE OFICIO DE SOLICITUD A IDU - SDM-DSC-180115-000094</t>
  </si>
  <si>
    <t>SE REALIZARA LA JORNADA INFORMATIVA EN BARRIO VOTO NACIONAL IEP SECTOR</t>
  </si>
  <si>
    <t>SE REALIZARA LA JORNADA INFORMATIVA EN BARRIO SANTA ISABEL IEP SECTOR</t>
  </si>
  <si>
    <t>SE REALIZARA LA JORNADA INFORMATIVA EN BARRIO  ESTANZUELA IEP SECTOR</t>
  </si>
  <si>
    <t>REALIZAR EL DIAGNOSTICO TECNICO Y ACTUALIZAR APLICATIVO EN CL 20SUR ENTRE AV CARACAS Y KR 16 SUR RESTREPO  SEÑAL SR-28</t>
  </si>
  <si>
    <t>INGRESADO AL APLICATIVO ORACLE MEDIANTE INCIDENTE No 180213-000122</t>
  </si>
  <si>
    <t xml:space="preserve">APLICATIVO ORACLE No 180213-000122 </t>
  </si>
  <si>
    <t>INGRESADO AL APLICATIVO ORACLE MEDIANTE INCIDENTE No  180213-000123</t>
  </si>
  <si>
    <t>APLICATIVO ORACLE No  180213-000123</t>
  </si>
  <si>
    <t>INGRESADO AL APLICATIVO ORACLE MEDIANTE INCIDENTE No 180213-000124</t>
  </si>
  <si>
    <t>APLICATIVO ORACLE No 180213-000124</t>
  </si>
  <si>
    <t xml:space="preserve">INGRESADO AL APLICATIVO ORACLE MEDIANTE INCIDENTE No180213-000125
</t>
  </si>
  <si>
    <t xml:space="preserve">APLICATIVO ORACLE No 180213-000125
 </t>
  </si>
  <si>
    <t>AGENDAR JORNADA INFORMATIVA EN LA CLL 3 Y 4 SUR ENTRE KR 10 Y AV CARACAS.</t>
  </si>
  <si>
    <t>SE REALIZA JORNADA INFORMATIVA EL DIA 07/02/2018</t>
  </si>
  <si>
    <t>ACTA 07/02/2018</t>
  </si>
  <si>
    <t>AGENDAR OPERATIVOS DE IEP CON HERRAMIENTA SDQS EN LA CLL 3 Y 4 SUR ENTRE KR 10 Y AV CARACAS.</t>
  </si>
  <si>
    <t>SE RADICAN EL DIA 19/02/2018 OPERATIVOS DE CONTROL A LA IEP POR LA HERRAMIENTA SDQS CON # DE RADICADO 404892018</t>
  </si>
  <si>
    <t xml:space="preserve"> # DE RADICADO 404892018</t>
  </si>
  <si>
    <t>PROGRAMAR SEGUNDA JORNADA DE ACTAS DE ACEPTACIÓN DE LOS REDUCTORES DE VELOCIDAD TIPO RESALTO PORTÁTIL EN LA KR 34 ENTRE CL 30 Y CL 31SUR</t>
  </si>
  <si>
    <t>SE DA TRMITE A NVEL INTERNO MEDIANTE MEMO 
SDM-DSC-33986-18</t>
  </si>
  <si>
    <t>SDM-DSC-33986-18</t>
  </si>
  <si>
    <t>PROGRAMAR SEGUNDA JORNADA DE ACTAS DE ACEPTACIÓN DEL CAMBIO DE SENTIDO VIAL EN LA KR 14B ENTRE CL 1 Y CL 1 SUR.</t>
  </si>
  <si>
    <t>SE DA TRAMITE MEDIANTE MEMO 
SDM-DSC-33985-18</t>
  </si>
  <si>
    <t>SDM-DSC-33985-18</t>
  </si>
  <si>
    <t>AGENDAR JORNADA INFORMATIVA POR IEP EN LA PLAZA DE MERCADO RESTREPO Y PARQUE CARLOS E RESTREPO</t>
  </si>
  <si>
    <t>SE REALIZA JORNADA INFORMATIVA EL DÍA 14/02/2018</t>
  </si>
  <si>
    <t>ACTA 14/02/2018</t>
  </si>
  <si>
    <t>AGENDAR OPERATIVOS DIURNO Y NORCTURNO DE IEP CON HERRAMIENTA SDQS EN LA CLL 3 Y 4 SUR ENTRE KR 10 Y AV CARACAS.</t>
  </si>
  <si>
    <t>SE RADICAN EL DIA 19/02/2018 OPERATIVOS DE CONTROL A LA IEP POR LA HERRAMIENTA SDQS CON # DE RADICADO 405132018</t>
  </si>
  <si>
    <t xml:space="preserve"> # DE RADICADO 405132018</t>
  </si>
  <si>
    <t>AGENDAR OPERATIVOS DE IEP CON HERRAMIENTA SDQS EN LA CLL 5 SUR CON KR 12A</t>
  </si>
  <si>
    <t>SE RADICAN EL DIA 26/02/2018 OPERATIVOS DE CONTROL A LA IEP POR LA HERRAMIENTA SDQS CON # DE RADICADO 490542018</t>
  </si>
  <si>
    <t xml:space="preserve"> # DE RADICADO 490542018</t>
  </si>
  <si>
    <t>AGENDAR OPERATIVOS DE IEP CON HERRAMIENTA SDQS EN LA CLL 6 SUR ENTRE KR 19 Y KR 24 Y CLL 12SUR Y AV CARACAS</t>
  </si>
  <si>
    <t>SE RADICAN EL DIA 26/02/2018 OPERATIVOS DE CONTROL A LA IEP POR LA HERRAMIENTA SDQS CON # DE RADICADO 490732018</t>
  </si>
  <si>
    <t xml:space="preserve"> # DE RADICADO 490732018</t>
  </si>
  <si>
    <t>AGENDAR OPERATIVOS DE IEP CON HERRAMIENTA SDQS EN LA CLL 6 SUR CON KR 15 A LA KR 18</t>
  </si>
  <si>
    <t>SE RADICAN EL DIA 26/02/2018 OPERATIVOS DE CONTROL A LA IEP POR LA HERRAMIENTA SDQS CON # DE RADICADO 490912018</t>
  </si>
  <si>
    <t xml:space="preserve"> # DE RADICADO 490912018</t>
  </si>
  <si>
    <t>REALIZAR RECORRIDO DE TECNICO CON ING DE APOYO PARA IDENTIFICAR VIABILIDAD DE IMPLEMENTACIÓN DE REDUCTORES DE VELOCIDAD EN LA KR 13 CON CLL 3SUR Y CLL 2SUR Y SEÑALIZACIÓN EN LA KR 12 A CON CLL 2SUR</t>
  </si>
  <si>
    <t>SE REALIZA RECORRIDO DE TECNICO CON ING DE APOYO EVIDENCIANDO PROBLEMÁTICA EN EL SECTOR.</t>
  </si>
  <si>
    <t>VER ACTAS DEL 20 DE FEB/2018</t>
  </si>
  <si>
    <t>ENVIAR SOLICITUD DE SINCRONIZACIÓN SEMAFORICA EN LA AV CARACAS EN CLL 3 SUR Y AVENIDA CARACAS CON CLL 2SUR  A DTI</t>
  </si>
  <si>
    <t>ENVIAR SOLICITUD DE EVALUACIÓN DE DOBLE SENTIDO EN LA CALLE 10 SUR ENTRE CRA 10BIS Y CRA 10 AL AREA DE DSV</t>
  </si>
  <si>
    <t>ELEVAR SOLICITUD A LA DCV DE MEDIDAS DE PACIFICACIÓN EN LA CLL 3SUR ENTRE CRA 15 Y 11</t>
  </si>
  <si>
    <t xml:space="preserve">EVIAR SOLICITUD DE SEÑALIZACIÓN DE ZONA ESCOLAR A DCV EN LA CALLE 2SUR CON KR 12A </t>
  </si>
  <si>
    <t>ENVIAR SOLICITUD DE SEÑALIZACIÓN SR-16 DSV EN LA CRA 14B CON CLL 1</t>
  </si>
  <si>
    <t>CLM 15</t>
  </si>
  <si>
    <t>SE RADICAN EL DIA 26/02/2018 OPERATIVOS DE CONTROL A LA IEP POR LA HERRAMIENTA SDQS CON # DE RADICADO 491352018</t>
  </si>
  <si>
    <t xml:space="preserve"> # DE RADICADO 491352018</t>
  </si>
  <si>
    <t>SE RADICAN EL DIA 26/02/2018 OPERATIVOS DE CONTROL A LA IEP POR LA HERRAMIENTA SDQS CON # DE RADICADO 491422018</t>
  </si>
  <si>
    <t xml:space="preserve"> # DE RADICADO 491422018</t>
  </si>
  <si>
    <t xml:space="preserve">RADICAR OPERATIVO DE CONTROL POR HERRAMIENTA SDQS EN LA CRA 18 CON CL 20 SUR </t>
  </si>
  <si>
    <t>SE RADICAN EL DIA 26/02/2018 OPERATIVOS DE CONTROL A LA IEP POR LA HERRAMIENTA SDQS CON # DE RADICADO 491462018</t>
  </si>
  <si>
    <t xml:space="preserve"> # DE RADICADO 491462018</t>
  </si>
  <si>
    <t>RADICAR OPERATIVO DE CONTROL POR HERRAMIENTA SDQS EN LA CLL 20 SUR CON KR 24G Y 24F</t>
  </si>
  <si>
    <t>SE RADICAN EL DIA 26/02/2018 OPERATIVOS DE CONTROL A LA IEP POR LA HERRAMIENTA SDQS CON # DE RADICADO 491562018</t>
  </si>
  <si>
    <t xml:space="preserve"> # DE RADICADO 491562018</t>
  </si>
  <si>
    <t>SE RADICAN EL DIA 05/03/2018 OPERATIVOS DE CONTROL A LA IEP POR LA HERRAMIENTA SDQS CON # DE RADICADO 562652018</t>
  </si>
  <si>
    <t xml:space="preserve"> # DE RADICADO 562652018</t>
  </si>
  <si>
    <t xml:space="preserve">REALIZAR RECORRIDO DE VERIFICACIÓN CON ING APOYO CLM 15 PARA VERIFICAR LA VIABILIDDA DE IMPLEMENTACIÓN DE REDUCTORES DE VELOCIDAD EN CLL 16A SUR CON KR 24B BIS </t>
  </si>
  <si>
    <t>CLM 15 ING</t>
  </si>
  <si>
    <t xml:space="preserve">CERRADA </t>
  </si>
  <si>
    <t>SE DESARROLLA CRONOGRAMA PARA DAR CUMPLIMIENTO Y SEGUIMIENTO AL MISMO</t>
  </si>
  <si>
    <t>ACTA Y LISTADOS 06/02/18</t>
  </si>
  <si>
    <t xml:space="preserve">DESARROLLO DE JORNADAS INFORMATIVAS INCENTIVANDO EL USO DE LA BICI </t>
  </si>
  <si>
    <t>REALIZAR CONVOCATORIA EN EL BARRIO PRADERA PARA SOCIALIZAR CÓDIGO NACIONAL DE TRÁNSITO LUGARES PROHIBIDO PARA PARQUEAR</t>
  </si>
  <si>
    <t>SE ESTABLECE CONTACTO CON REFERENTE DE ALCALDIA LOCAL PARA EL ACEPCAMIENTO CON LA PRESIDENTE DE JUNTA DE ACCION COMUNAL 
EMA PULIDO CEL 3103024576
SE DESAROLLA ENCUENTRO COMUNITARIO EN LE BARRIO PRADERA CON LA LIDER COMUNAL EMMA PULIDO</t>
  </si>
  <si>
    <t xml:space="preserve">ACTA
LISTADO DE ASISTENCIA </t>
  </si>
  <si>
    <t>SE REALIZARA JORNADA INFORMATIVA EN EL BARRIO MUZU DE ACUERDO A LA DISPOSICIÓN DE AGENDA Y A LA DIRECCIÓN DE REFERENCIA</t>
  </si>
  <si>
    <t xml:space="preserve">ACTA 
LICATDO DE ASISTENCIA </t>
  </si>
  <si>
    <t xml:space="preserve">ARTICULACION CON EL GESTOR DE TRANSMILENIO PARA DESARROLLO DE PERSONALIZACION DE LA TARJETA TRANSMILENIO BARRIO GALAN </t>
  </si>
  <si>
    <t>CLM - 16</t>
  </si>
  <si>
    <t>SE REALIZARA ARTICULACIÓN CON EL GESTOR DE TRANSMILENIO PARA DAR CUMPLIMIENTO A LA COMUNIDAD CON RESPECTO A LA PERSONALIZACIÓN DE LA TARJETA TU LLAVE SE PROGRAMA PARA EL DIA MIERCOLES 28 DE FEBRERO</t>
  </si>
  <si>
    <t>CONTACTO  TELEFONICO</t>
  </si>
  <si>
    <t>DESARROLLO DE JORNADA INFORMATIVA DE ACUERDO A LOS REQUERIMIENTOS Y SOLICITUDES DE LA COMUNIDAD DEL BARRIO GALAN</t>
  </si>
  <si>
    <t>CONFORME A LA SOLICITUD DE LA COMUNIDAD SE DESARROLLA JORNADA INFORMATIVA EN EL BARRIO GALAN FOMENTANDO EL RESPETO DE LAS NORMAS DE TRÁNSITO Y EL CNT LEY 769 DEL 2006</t>
  </si>
  <si>
    <t>SE DESARROLLARA RECORRIDO TECNICO EN COMPAÑÍA DE LA INGENIERA A SOLICITUDES DE LA COMUNIDAD</t>
  </si>
  <si>
    <t xml:space="preserve">PROGRAMAR RECORRIDO TECNICO </t>
  </si>
  <si>
    <t xml:space="preserve">DAR RESPUESTA A SOLICITUDES </t>
  </si>
  <si>
    <t xml:space="preserve">CONFORME A LA SOLICITUD DE LA COMUNIDAD SE DESARRA RECORRIDO TECNICO EN EL BARRIO MILENTA VERIFICANDO LAS PROBLEMATICAS Y NECESIDADES PARA MITIGAR LA ACCIDENTALIDAD EN VIA </t>
  </si>
  <si>
    <t>ACTA 
15/02/18</t>
  </si>
  <si>
    <t xml:space="preserve">DESARROLLO DE RECORRIDO TECNICO EN COMPAÑÍA DE LA INGENIERA DAYANNA </t>
  </si>
  <si>
    <t xml:space="preserve">RECORRIDO TECNICO CARRERA 50 CON CALLE 3 GLORIETA AV FERROCARRIL PARQUE EL SOL </t>
  </si>
  <si>
    <t>CONFORME A LA SOLICITUD DE LA COMUNIDAD SE DESARROLLARA RECORRIDO TECNICO EN COMAÑIA DE LA INGENIERA OBSERVAR LA VIABILIDAD DE IMPLEMENTACION DE SEÑALIZACION EN CARRERA 50 CON CALLE 3 GLORIETA AV FERROCARRIL PARQUE EL SOL</t>
  </si>
  <si>
    <t>ACTA 
27/02/18</t>
  </si>
  <si>
    <t>DESARROLLO DE JORNADA INFORMATIVA EN LA CARRERA 35B  DE LA CALLE 1 A LA CALLE 1B</t>
  </si>
  <si>
    <t xml:space="preserve">DE ACUERDO A LA SOLICITUD DE LA COMUNIDAD DEL BARRIO SANTA MATILDE SE DESARROLLARA JORNADA INFORMATIVA </t>
  </si>
  <si>
    <t xml:space="preserve">DAR CUMPLIMINETO A LAS RESPECTIVAS SOLICITUDES DE LA COMUNIDAD </t>
  </si>
  <si>
    <t xml:space="preserve">DE ACUERDO A LA SOLICITUD DE LA COMUNIDAD SE AGENDARA PARA EL MES DE FEBRERO JORNADA INFORMATIVA EN EL BARRIO SANTA MATILDE COSTADO DEL BANCO CAJA SOCIAL Y DAVIVIENDA </t>
  </si>
  <si>
    <t xml:space="preserve">Acta 
Listado de Asistencia </t>
  </si>
  <si>
    <t xml:space="preserve">PROGRAMACION DE RECORRIDO TECNICO CON LA INGENIERA </t>
  </si>
  <si>
    <t xml:space="preserve">RECORRIDO TECNICO BARRIO EL TEJAR  </t>
  </si>
  <si>
    <t>INGENIERA Y CLM 16</t>
  </si>
  <si>
    <t>CONFORME A LA SOLICITUD DE LA COMUNIDAD SE AGENDARA RECORRIDO TECNICO EN COMPAÑÍA DE LA INGENIERA LUZ MARINA CALDERON 2302532/ ROSALBA BELTRAN 3115060498</t>
  </si>
  <si>
    <t xml:space="preserve">REALIZAR RADICADO SDQS PARA OPERATIVOS DE CONTROL EN EL BARRIO PTE,. ARANDA </t>
  </si>
  <si>
    <t>INGRESAR A LA PLATAFORMA SDQS OPERATIVOS DE RESTITUCION DEL ESPACIO PUBLICO EN LA DIRECCION CLL 50 HASTA LA CLL 60 ENTRE CR, 13 Y CRR 18B</t>
  </si>
  <si>
    <t>SE REALIZA RADICADO SDQS BAJO EL NUMERO 480732018 EN EL CUAL SE SOLICITAN OPERATIVOS DE CONTROL.</t>
  </si>
  <si>
    <t xml:space="preserve">PROGRAMAR RECORRIDO TECNICO CON LA INGENIERA </t>
  </si>
  <si>
    <t xml:space="preserve">RECORRIDO TECNICO EN EL BARRIO ALQUERIA CONFORME A LA SOLICITUD DE LA COMUNIDAD </t>
  </si>
  <si>
    <t xml:space="preserve"> SE PROGRAMARA RECORRIDO CON LA INGENIERA PARA DAR CUMPLIMIENTO AL MISMO CONFORME A LA SOLICITUD DE LA COMUNIDAD </t>
  </si>
  <si>
    <t xml:space="preserve">PROGRAMAR JORNADA INFORMATIVA </t>
  </si>
  <si>
    <t xml:space="preserve">REALIZAR JORNADAS INFORMATIVAS </t>
  </si>
  <si>
    <t xml:space="preserve">RECUPERACION DEL ESPACIO PUBLICO </t>
  </si>
  <si>
    <t>SE REALIZA JORNADA INFORMATIVA EN EL BARRIO MILENTA EN DONDE SE PRESENTA IEP POR PARTE DE VEHICULOS DEL COMERCIO DE LA CARRERA 68. LA JORNADA SE REALIZA EL 16 DE FEBRERO A LAS DOS DE LA TARDE CON UN TOTAL DE 20 PERSONAS INFORMADAS.</t>
  </si>
  <si>
    <t xml:space="preserve">REMITIR POR SDQS OPERATIVOS A LA CARRERA 56 ENTRE CALLE 2 Y CALLE 3 </t>
  </si>
  <si>
    <t xml:space="preserve">RADICAR SDQS </t>
  </si>
  <si>
    <t>SE REALIZA RADICADO SDQS BAJO EL NUMERO 553722018 EN EL CUAL SE SOLICITAN OPERATIVOS DE CONTROL.</t>
  </si>
  <si>
    <t xml:space="preserve">REALIZAR RECORRIDO DE VERIFICACION PARA ATENDER SOLICITUDES </t>
  </si>
  <si>
    <t xml:space="preserve">RECORRIDOS TECNICOS PARA MIRAR TEMAS DE SEÑALIZACION </t>
  </si>
  <si>
    <t xml:space="preserve">RESPUESTA A CIUDADANOS </t>
  </si>
  <si>
    <t>EN EL TRANSCURSO DE LA SEMANA SE ACORDARA RECORRIDO TECNICO EN COMPAÑÍA DE LA INGENIERA PARA DAR CUMPLIMIENTO AL MISMO ANDRES AGUILAR3195990950 RICARDO SALAZAR 3006532362 JUAN CADAVID 3142876057</t>
  </si>
  <si>
    <t>ACTA Y FOTOGRAFIAS 
27/02/18</t>
  </si>
  <si>
    <t>SE REALIZA RECORRIDO TECNICO CONFORME A LA SOLICITUD DE LA COMUNIDAD EN EL BARRIO SALAZAR GOMEZ EN COMPAÑÍA DE LA REFERENTE DE LA UPZ 111</t>
  </si>
  <si>
    <t>ACTA 
21/02/18</t>
  </si>
  <si>
    <t xml:space="preserve">ELEVAR SOLICITUD A LA DCV PARA EVALUACION DE LOS REDUCTORES DE VELOCIDAD </t>
  </si>
  <si>
    <t xml:space="preserve">ELEVAR SOLICITUD A LA DCV </t>
  </si>
  <si>
    <t xml:space="preserve">ELEVAR SOLICITUD A LA DCV PARA MANTENIMIENTO DE SEÑALIZACION HORIZONTAL  </t>
  </si>
  <si>
    <t>REALIZAR ENCUENTRO COMUNITARIO CON LA COMUNIDAD</t>
  </si>
  <si>
    <t xml:space="preserve">MIRAR SOLICITUDES DE LA COMUNIDAD POR  SEÑALIZACION </t>
  </si>
  <si>
    <t>RECEPCIONAR SOLICITUDES DE LA COMUNIDAD</t>
  </si>
  <si>
    <t xml:space="preserve">SE REALIZO ENCUENTRO COMUNITARIO EL DIA 23 DE FEBRERO A LAS 12 DEL MEDIO DIA CON LA COMUNIDAD </t>
  </si>
  <si>
    <t xml:space="preserve">REALIZAR RECORRIDO TECNICO PARA ATENDER SOLICITUDES DE LA COMUNIDAD </t>
  </si>
  <si>
    <t>CLM - 17</t>
  </si>
  <si>
    <t xml:space="preserve">REALIZAR ENCUENTRO COMUNITARIO PARA MIRAR SOLICITUDES DE LOS DOCENTES </t>
  </si>
  <si>
    <t xml:space="preserve">REALIZAR ENCUENTRO COMUNITARIO </t>
  </si>
  <si>
    <t xml:space="preserve">ESCUCHAR SOLICITUDES DE LOS DOCENTES </t>
  </si>
  <si>
    <t>CLM - 18</t>
  </si>
  <si>
    <t xml:space="preserve">ELABORAR DIAGNOSTICO Y GESTIONAR A NIVEL INTERNO DE LA ENTIDAD ANTE LA DCV </t>
  </si>
  <si>
    <t xml:space="preserve">ELABORAZION DE DIAGNOSTICO </t>
  </si>
  <si>
    <t xml:space="preserve">ELABORAR DIAGNOSTICO Y GESTIONAR ANTE LA ALCALDIA LOCAL </t>
  </si>
  <si>
    <t xml:space="preserve">ELABORAR DIAGNOSTICO Y GESTIONAR ANTE LA DCV </t>
  </si>
  <si>
    <t xml:space="preserve">EL CLM ESTA A LA ESPERA DEL RADICADO CORRESPONDIENTE AL RESULTADO DE LA SOCIALIZACIÓN QUE RADICARA LA INGENIERA DE APOYO EN ESA MEDIDA LA INGENIERA RADICA LA PETICION CPN EL NUMERO N SDM DSC 36629 </t>
  </si>
  <si>
    <t xml:space="preserve">EL CLM ESTA A LA ESPERA DEL RADICADO CORRESPONDIENTE AL RESULTADO DE LA SOCIALIZACIÓN QUE RADICARA LA INGENIERA DE APOYO. ESA MEDIDA LA INGENIERA RADICA LA PETICION CPN EL NUMERO N SDM DSC 36593  </t>
  </si>
  <si>
    <t xml:space="preserve">EL CLM ESTA A LA ESPERA DEL RADICADO CORRESPONDIENTE AL RESULTADO DE LA SOCIALIZACIÓN QUE RADICARA LA INGENIERA DE APOYO. ESA MEDIDA LA INGENIERA RADICA LA PETICION CPN EL NUMERO N SDM DSC 36646 </t>
  </si>
  <si>
    <t>EL CLM ESTA A LA ESPERA DEL RADICADO CORRESPONDIENTE AL RESULTADO DE LA SOCIALIZACIÓN QUE RADICARA LA INGENIERA DE APOYO. ESA MEDIDA LA INGENIERA RADICA LA PETICION CPN EL NUMERO N SDM DSC N 36578</t>
  </si>
  <si>
    <t>EL CLM ESTA A LA ESPERA DEL RADICADO CORRESPONDIENTE AL RESULTADO DE LA SOCIALIZACIÓN QUE RADICARA LA INGENIERA DE APOYO EN .ESA MEDIDA LA INGENIERA RADICA LA PETICION  NUMERO SDM DSC 36565</t>
  </si>
  <si>
    <t>EL CLM ESTA A LA ESPERA DEL RADICADO CORRESPONDIENTE AL RESULTADO DE LA SOCIALIZACIÓN QUE RADICARA LA INGENIERA DE APOYO.  EN .ESA MEDIDA LA INGENIERA RADICA LA PETICION  NUMERO SDM DSC 36599</t>
  </si>
  <si>
    <t>EL CLM ESTA A LA ESPERA DEL RADICADO CORRESPONDIENTE AL RESULTADO DE LA SOCIALIZACIÓN QUE RADICARA LA INGENIERA DE APOYO.  EN .ESA MEDIDA LA INGENIERA RADICA LA PETICION  NUMERO SDM DSC 36569</t>
  </si>
  <si>
    <t xml:space="preserve">EL CLM ESTA A LA ESPERA DEL RADICADO CORRESPONDIENTE AL RESULTADO DE LA SOCIALIZACIÓN QUE RADICARA LA INGENIERA DE APOYO.  EN .ESA MEDIDA LA INGENIERA RADICA LA PETICION  NUMERO SDM DSC 36558 </t>
  </si>
  <si>
    <t xml:space="preserve">EL CLM ESTA A LA ESPERA DEL RADICADO CORRESPONDIENTE AL RESULTADO DE LA SOCIALIZACIÓN QUE RADICARA LA INGENIERA DE APOYO.  EN .ESA MEDIDA LA INGENIERA RADICA LA PETICION  NUMERO SDM DSC 36628 </t>
  </si>
  <si>
    <t xml:space="preserve">EL CLM ESTA A LA ESPERA DEL RADICADO CORRESPONDIENTE AL RESULTADO DE LA SOCIALIZACIÓN QUE RADICARA LA INGENIERA DE APOYO.  EN .ESA MEDIDA LA INGENIERA RADICA LA PETICION  NUMERO SDM DSC 36640 </t>
  </si>
  <si>
    <t>EL CLM ESTA A LA ESPERA DEL RADICADO CORRESPONDIENTE AL RESULTADO DE LA SOCIALIZACIÓN QUE RADICARA LA INGENIERA DE APOYO.  EN .ESA MEDIDA LA INGENIERA RADICA LA PETICION  NUMERO SDM DSC 36635</t>
  </si>
  <si>
    <t xml:space="preserve">EL CLM ESTA A LA ESPERA DEL RADICADO CORRESPONDIENTE AL RESULTADO DE LA SOCIALIZACIÓN QUE RADICARA LA INGENIERA DE APOYO.  EN .ESA MEDIDA LA INGENIERA RADICA LA PETICION  NUMERO SDM DSC 36622 </t>
  </si>
  <si>
    <t xml:space="preserve">EL CLM ESTA A LA ESPERA DEL RADICADO CORRESPONDIENTE AL RESULTADO DE LA SOCIALIZACIÓN QUE RADICARA LA INGENIERA DE APOYO.  EN .ESA MEDIDA LA INGENIERA RADICA LA PETICION  NUMERO SDM DSC 36609 </t>
  </si>
  <si>
    <t xml:space="preserve">EL CLM ESTA A LA ESPERA DEL RADICADO CORRESPONDIENTE AL RESULTADO DE LA SOCIALIZACIÓN QUE RADICARA LA INGENIERA DE APOYO.  EN .ESA MEDIDA LA INGENIERA RADICA LA PETICION  NUMERO SDM DSC 36604 </t>
  </si>
  <si>
    <t xml:space="preserve">EN EL MARCO DEL PLNA DE CHOQUE CANDELARIA (SOCIALIZACIÓN BANDAS EN AGREGADO) LA COMUNIDAD LE SOLICITA AL CLM OTRAS ACCIONES COMO JORNADAS INFORMATIVAS Y OPERATIVOS POR IEP EN LA CLL 12 C CON KRA 5 </t>
  </si>
  <si>
    <t xml:space="preserve">EL CLM AGENDARA LAS RESPECTIVAS JORNADAS INFORMATIVAS PARA EL MES DE FEBRERO  EN ESTE CASO SE REALIZA LA JORNADA EL DIA 27 DE FEB DEL PRESENTE AÑO Y A LA LUZ DEL CORREO QUE NOS ENVIA LA COORDINACIÓN DE PROGRAMACION DE OPERATIVOS ESTOS SE AGENDARAN PARA FINES PERTINENTES. SIN EMBARGO EL CLM RADICA PETICION POR IEP A TRAVES DEL SDQS 419862018 </t>
  </si>
  <si>
    <t>EL CLM AGENDARA LAS RESPECTIVAS JORNADAS INFORMATIVAS PARA EL MES DE FEBRERO  Y A LA LUZ DEL CORREO QUE NOS ENVIA LA COORDINACIÓN DE PROGRAMACION DE OPERATIVOS ESTOS SE AGENDARAN PARA FINES PERTINENTES.  EN ESE SENTIDO EL CLM EL DIA 9 DE FEBRERO REALIZA LA RESPECTIVA JORNADA ACTA Y LISTADO COMO EVIDENCIA, ADICIONAL A ELLO SE ELEVA OPERATIVO POR IEP A TRAVES DEL SDQS N : 420122018</t>
  </si>
  <si>
    <t xml:space="preserve">EL CLM ESTA A LA ESPERA DEL RADICADO CORRESPONDIENTE AL RESULTADO DE LA SOCIALIZACIÓN QUE RADICARA LA INGENIERA DE APOYO.  SA MEDIDA LA INGENIERA RADICA LA PETICION  NUMERO SDM DSC  37523 </t>
  </si>
  <si>
    <t xml:space="preserve">EL CLM ESTA A LA ESPERA DEL RADICADO CORRESPONDIENTE AL RESULTADO DE LA SOCIALIZACIÓN QUE RADICARA LA INGENIERA DE APOYO. SA MEDIDA LA INGENIERA RADICA LA PETICION  NUMERO SDM DSC  37523 </t>
  </si>
  <si>
    <t xml:space="preserve">EL CLM ESTA A LA ESPERA DEL RADICADO CORRESPONDIENTE AL RESULTADO DE LA SOCIALIZACIÓN QUE RADICARA LA INGENIERA DE APOYO.  EN .ESA MEDIDA LA INGENIERA RADICA LA PETICION  NUMERO SDM DSC 37523 </t>
  </si>
  <si>
    <t>EL CLM ESTA A LA ESPERA DEL RADICADO CORRESPONDIENTE AL RESULTADO DE LA SOCIALIZACIÓN QUE RADICARA LA INGENIERA DE APOYO . SA MEDIDA LA INGENIERA RADICA LA PETICION  NUMERO SDM DSC  37526</t>
  </si>
  <si>
    <t>EL CLM ESTA A LA ESPERA DEL RADICADO CORRESPONDIENTE AL RESULTADO DE LA SOCIALIZACIÓN QUE RADICARA LA INGENIERA DE APOYO. SA MEDIDA LA INGENIERA RADICA LA PETICION  NUMERO SDM DSC  37526</t>
  </si>
  <si>
    <t xml:space="preserve">. EL CLM ESTA A LA ESPERA DEL RADICADO CORRESPONDIENTE AL RESULTADO DE LA SOCIALIZACIÓN QUE RADICARA LA INGENIERA DE APOYO,SA MEDIDA LA INGENIERA RADICA LA PETICION  NUMERO SDM DSC  37526 </t>
  </si>
  <si>
    <t>EL CLM ESTA A LA ESPERA DEL RADICADO CORRESPONDIENTE AL RESULTADO DE LA SOCIALIZACIÓN QUE RADICARA LA INGENIERA DE APOYO. SA MEDIDA LA INGENIERA RADICA LA PETICION  NUMERO SDM DSC  37527</t>
  </si>
  <si>
    <t>EL CLM ESTA A LA ESPERA DEL RADICADO CORRESPONDIENTE AL RESULTADO DE LA SOCIALIZACIÓN QUE RADICARA LA INGENIERA DE APOYO SA MEDIDA LA INGENIERA RADICA LA PETICION  NUMERO SDM DSC  37527</t>
  </si>
  <si>
    <t xml:space="preserve">EL CLM ESTA A LA ESPERA DEL RADICADO CORRESPONDIENTE AL RESULTADO DE LA SOCIALIZACIÓN QUE RADICARA LA INGENIERA DE APOYO SA MEDIDA LA INGENIERA RADICA LA PETICION  NUMERO SDM DSC  37527 </t>
  </si>
  <si>
    <t>EL CLM AGENDARA LAS RESPECTIVAS JORNADAS INFORMATIVAS PARA EL MES DE FEBRERO  Y A LA LUZ DEL CORREO QUE NOS ENVIA LA COORDINACIÓN DE PROGRAMACION DE OPERATIVOS ESTOS SE AGENDARAN PARA FINES PERTINENTES. EN ESTA MEDIDA EL CLM REALIZA LA JORNADA INFORMATIVA PERTINENTE EN EL SECTOR SOCIALIZANDO LA NORMA POR IEP A LOS CIUDADANOS EL DIA 9 DE FEB  ACTA LISTADO Y EVIDENCIA FOTOGRAFICA.  EL CLM SIN EMBARGO ELEVA SDQS N DE RADICADO: 420702018</t>
  </si>
  <si>
    <t xml:space="preserve">ACTA, LISTADO Y EVIDENCIA FOTOGRAFICA COMO EVIDENCIA  </t>
  </si>
  <si>
    <t xml:space="preserve">EL CLM REALIZA 2 TALLERES EN MATERIA DE SEGURIDAD VIAL EN LA EMPRESA 472 EL 30 DE ENERO DEL PRESENTE AÑO </t>
  </si>
  <si>
    <t>EL CLM ESTA A LA ESPERA DEL RADICADO CORRESPONDIENTE AL RESULTADO DE LA SOCIALIZACIÓN QUE RADICARA LA INGENIERA DE APOYO. SA MEDIDA LA INGENIERA RADICA LA PETICION  NUMERO SDM DSC  37528</t>
  </si>
  <si>
    <t xml:space="preserve">EL CLM ESTA A LA ESPERA DEL RADICADO CORRESPONDIENTE AL RESULTADO DE LA SOCIALIZACIÓN QUE RADICARA LA INGENIERA DE APOYOSA MEDIDA LA INGENIERA RADICA LA PETICION  NUMERO SDM DSC  37528  </t>
  </si>
  <si>
    <t>EL CLM ESTA A LA ESPERA DEL RADICADO CORRESPONDIENTE AL RESULTADO DE LA SOCIALIZACIÓN QUE RADICARA LA INGENIERA DE APOYO. SA MEDIDA LA INGENIERA RADICA LA PETICION  NUMERO SDM DSC  37531</t>
  </si>
  <si>
    <t xml:space="preserve">EL CLM ESTA A LA ESPERA DEL RADICADO CORRESPONDIENTE AL RESULTADO DE LA SOCIALIZACIÓN QUE RADICARA LA INGENIERA DE APOYO SA MEDIDA LA INGENIERA RADICA LA PETICION  NUMERO SDM DSC  37531 </t>
  </si>
  <si>
    <t>EL CLM ESTA A LA ESPERA DEL RADICADO CORRESPONDIENTE AL RESULTADO DE LA SOCIALIZACIÓN QUE RADICARA LA INGENIERA DE APOYO SA MEDIDA LA INGENIERA RADICA LA PETICION  NUMERO SDM DSC  37533</t>
  </si>
  <si>
    <t xml:space="preserve">EL CLM AGENDARA LAS RESPECTIVAS JORNADAS INFORMATIVAS PARA EL MES DE FEBRERO  Y A LA LUZ DEL CORREO QUE NOS ENVIA LA COORDINACIÓN DE PROGRAMACION DE OPERATIVOS ESTOS SE AGENDARAN PARA FINES PERTINENTES. EN ESE SENTIDO EL CLM REALIZA LA RESPECTIVA JORNADA A LA LUZ DE LA NORMA Y ENTREGA VOLANTES INFORMATIVOS EN EL SECTOR EL DIA 9 DE FEBRERO ACTA Y LISTADO COMO EVIDENCIA, ADICIONAL A ELLO EL CLM ELEVA SDQS CON LA PETICION N DE RADICADO: 421072018 </t>
  </si>
  <si>
    <t xml:space="preserve">EL CLM ESTA A LA ESPERA DEL RADICADO CORRESPONDIENTE AL RESULTADO DE LA SOCIALIZACIÓN QUE RADICARA LA INGENIERA DE APOYO SA MEDIDA LA INGENIERA RADICA LA PETICION  NUMERO SDM DSC  37533 </t>
  </si>
  <si>
    <t>EL CLM ESTA A LA ESPERA DEL RADICADO CORRESPONDIENTE AL RESULTADO DE LA SOCIALIZACIÓN QUE RADICARA LA INGENIERA DE APOYO SA MEDIDA LA INGENIERA RADICA LA PETICION  NUMERO SDM DSC  37535</t>
  </si>
  <si>
    <t>OPERATIVOS  Y ACCIONES TECNICAS</t>
  </si>
  <si>
    <t>EL CLM AGENDARA LAS ACCIONES CORRESPONDIENTES PARA SU CUMPLIMIENTO Y ELEVA OPERATIVO A TRAVES DEL SDQS N DE RADICADO 421652018</t>
  </si>
  <si>
    <t xml:space="preserve">REALIZACIÓN DE RECORRIDO TECNICO POR SOLICITUD DE SEÑAL DE TRANSITO CRA 6 N 11 - 90 </t>
  </si>
  <si>
    <t xml:space="preserve">RECORRIDO TECNICO </t>
  </si>
  <si>
    <t>SOLICITAR EN 3 SEMANAS UN ESPACIO CON EL ALCALDE LOCAL</t>
  </si>
  <si>
    <t>BUSCAR QUE EL ALCALDE LOCAL CONOZCA EL PADRINO DE LA LOCALIDAD DESIGNADO POR SDM</t>
  </si>
  <si>
    <t xml:space="preserve">REALIZACION DE RECORRIDO </t>
  </si>
  <si>
    <t xml:space="preserve">APOYAR EL RECORRIDO DEL EVENTO DEL DIA DE LA MUJER A TRAVES DE UN TALLER PARA BICI USUARIOS. </t>
  </si>
  <si>
    <t xml:space="preserve">TALLER EN SEGURIDAD VIAL PARA BICI USUARIOS </t>
  </si>
  <si>
    <t xml:space="preserve">ENVIO DE RESULTADOS DE LAS ACCIONES DE LA PEATONALIZACION DE LA CALLE 11 ENTRE KRA 4 Y 7 8LOS RESULTADOS DE LA PEATONALIZACION SE SOLICITAN PARA SABER SI ESTA SERA UNA MEDIDA TENTATIVA O NO) ENVIAR MAIL A LA DCVDE LA SDM </t>
  </si>
  <si>
    <t xml:space="preserve">INFORMACION SOBRE LA PEATONALIZACION DE LA CL 11 ENTRE CRA 7 Y 4 </t>
  </si>
  <si>
    <t>Incidente No. 180110-000063.                        CONCEPTO TECNICO 18-479</t>
  </si>
  <si>
    <t xml:space="preserve">DIAGNÓSTICO DE LA VISITA: Las personas en condición de discapacidad visual informan de la dificultad para cruzar la Avenida Caracas a la altura de la Kr 9, dado que no encuentran ayuda para cruzar. La Avenida Caracas es una vía arterial con presencia de transporte público y alto flujo vehicular y peatonal. La Kr 9 es una vía intermedia con presencia de transporte público, opera en sentido occidente – oriente, y también presenta alto flujo vehicular y peatonal. En la intersección de la Avenida Caracas con la Kr 9 se encuentra la Estación Molinos de Transmilenio, esta estación posee semáforos con fase peatonal, los cuales se encuentran dañados al momento de la visita. REQUERIMIENTO: Se solicita a la DCV incluir en los semáforos de dicha intersección, un aditamiento sonoro que oriente a los discapacitados visuales, además del mantenimiento de los semáforos dañados.
</t>
  </si>
  <si>
    <t>SE REALIZA  SOCIALIZACION DEL C.N.T  EL SABADO 27 DE ENERO DE 2018</t>
  </si>
  <si>
    <t>Incidente No. 180110-00004.                        CONCEPTO TECNICO 18-480</t>
  </si>
  <si>
    <t>DIAGNÓSTICO DE LA VISITA: La Cl 48X es una vía que pertenece a la malla vial intermedia de la ciudad, con presencia de transporte público, paraderos del SITP, alto flujo vehicular y peatonal, vía de uso comercial, construida en concreto en regular estado, con 7 metros de ancho aproximadamente, pendiente alta, opera en sentido único occidente - oriente, sin demarcación. Se observan señales SR-28 al costado sur. Al momento de la visita se observan vehículos estacionados al costado norte. REQUERIMIENTO: Se solicita a la DSVCT evaluar posible cambio de sentido de único occidente – oriente a oriente – occidente.</t>
  </si>
  <si>
    <t>Incidente No.180122-000092.                        CONCEPTO TECNICO 18-484</t>
  </si>
  <si>
    <t xml:space="preserve">DIAGNÓSTICO DE LA VISITA: La Cl 34B sur y la Kr 12 Bis son vías que pertenecen a la malla vial intermedia de la ciudad, con presencia de transporte público y paraderos del SITP, con flujo vehicular medio, pendientes medias, construidas en asfalto en buen estado, con 8 m de ancho aproximadamente, operan en doble sentido, con demarcación deteriorada de línea central, flechas direccionales, línea de pare, senderos peatonales y pérdida de reductores de velocidad tipo estoperol. Se observan señales SR-28 al costado oriental y occidental de la Kr 12 Bis, y señal dúplex SP-47/SR-30 al costado occidental. En la intersección de la Cl 34B sur con Kr 12 Bis se encuentra una señal SR-39 (sentido de circulación doble) que informa a los conductores que transitan por la Cl 34B sur hacia el occidente que pueden girar a la izquierda para tomar la Kr 12 Bis hacia el sur, sin embargo, esta indicación es contradictoria dada la presencia de señales SR-28 a ambos costados de la Kr 12 Bis dando a entender que se convierte en un solo sentido norte – sur entre la Kr 34B sur y la Cl 36B sur, por lo cual se solicita aclaración de los sentidos viales. Adicionalmente, la comunidad informa de los choques presentados en dicha intersección, a pesar de los reductores de velocidad tipo estoperol presentes, por lo cual solicitan reductores de velocidad más restrictivos.
REQUERIMIENTO: De acuerdo con lo encontrado en la visita, se solicita aclaración de los sentidos viales de la Kr 12 Bis entre la Kr 34B sur y la Cl 36B sur y evaluar la posibilidad de implementar reductores de velocidad más restrictivos.
</t>
  </si>
  <si>
    <t>Incidente No180130-000003.                        CONCEPTO TECNICO 18-490</t>
  </si>
  <si>
    <t>SE PROGRAMA RECORRIDO PARA EL MIERCOLES 7 DE FEBRERO</t>
  </si>
  <si>
    <t xml:space="preserve">Una vez revisada la base de datos de la Gerencia Única de PMT (GUPT), para la dirección Carrera 5R entre Calle 49G Sur y Calle 50A Sur en la localidad Rafael Uribe Uribe, se encontró lo siguiente: PMT autorizado mediante COI No 51 de 2017 con Prórroga autorizada mediante COI No 5 de 2018, vigente hasta el 19 abril de 2018, para cierre total de calzada para rehabiltación vial, se autorizaron los siguientes desvíos: Desvío sentido Norte - Sur: Los vehículos particulares que transitaban por la Carrera 5R hacia el Sur, deberán tomar la Carrera 5N al Sur y la Calle 50A Sur hacia el occidente, en donde retomaran su reccorrido habitual. Desvío sentido Sur - Norte: Los vehículos particulares que transitaban por la Carrera 5R hacia el Norte, deberán tomar la Carrera 5N hacia el norte y la Calle 49G Sur hacia el occidente, en donde retomaran su recorrido habitual. Desvío sentido Occidente - Norte: Los vehículos particulares que transitaban por la Calle 50A Sur y tomaban la Carrera 5R hacia el norte, deberán tomar la Carrera 5T hacia el norte y la Calle 49G Sur hacia el occidente, en donde retomaran su reccorrido habitual. Durante el cierre de la Carrera 5R, se realizará cambio de sentido vial de la Calle 50A Sur entre Carrera 5R y Carrera 5T, como desvío para la circulación de las rutas del SITP. De acuerdo con lo anterior, la SDM aclara que el desvío autorizado para las rutas del SITP es la Carrera 5T, para lo cual, el contratista presentó las respectivas actas de socialización con la comunidad. Se adjuntan al presente correo las actas en mención. Respecto al uso de la Carrera 5N y 5M como desvío de rutas del SITP, la SDM informa que se realizó visita de seguimiento a PMT  el día 5 de febrero de 2018, una vez identificados los incumplimientos y afectación generada se notificó al contratista al respecto mediante oficio SDM-DCV-23683-18, mediante el cual se  indica "...todas las rutas del SITP deben tomar únicamente el desvío autorizado: Calle 50A Sur (al occidente) – Carrera 5T (al norte) – Calle 49G Sur (al occidente), empalmando con el recorrido habitual..." y se solicita "...subsanar los incumplimientos evidenciados y acatar las recomendaciones dadas a la mayor brevedad, con el fin de mitigar los riesgos potenciales de las condiciones de movilidad, de los diferentes actores de la vía en el área de influencia de la obra...". </t>
  </si>
  <si>
    <t>Incidente No. 180130-000001.                        CONCEPTO TECNICO 18-488                            SE RADICA LA SOLICITUD DE OPERATIVOS DE CONTROL EL 29 DE ENERO DEL 2018 CON NUMERO DE RADICADO  194172018</t>
  </si>
  <si>
    <t xml:space="preserve">DIAGNÓSTICO DE LA VISITA: La Dg 48Y sur y la Kr 5U son vías que pertenecen a la malla vial intermedia de la ciudad, con presencia de transporte público y paraderos del SITP, con alto flujo vehicular y peatonal, construidas en asfalto en buen estado, con 10 m de ancho aproximadamente, operan en doble sentido, con demarcación deteriorada de línea central de camellón, flechas direccionales, línea de pare, senderos peatonales y pérdida de reductores de velocidad tipo bandas en agregado (sobre la Dg 48Y sur) y estoperoles (sobre la Kr 5U hacia el norte). Presencia de Parque Marruecos y Colegio Marruecos - Molinos. La comunidad informa de choques presentados con heridos en la intersección. REQUERIMIENTO: Dado lo encontrado en la visita se solicita a la DSVCT evaluar la posible implementación de una intersección semafórica o alguna medida de gestión de tránsito más restrictiva de la existente, que mitigue los riesgos de accidentes, considerando la numerosa presencia de niños en el sector. </t>
  </si>
  <si>
    <t xml:space="preserve">ENVIA INFORME Y REALIZAR DE SEGUNDA VISITA </t>
  </si>
  <si>
    <t xml:space="preserve">ING-LIDA DE LA PEÑA </t>
  </si>
  <si>
    <t>SE REALIZARA SEGUNDA VISITA EL DIA 20 DE FEBRERO DEL 2018</t>
  </si>
  <si>
    <t>SE ENVIARA INFORME EL 1 DE MARZO A LA ESPERA DE RESPUESTAS DE LA COMUNIDAD SEGÚN VOLANTE INFORMATIVO</t>
  </si>
  <si>
    <t>SOLICITAR OPERATIVO DE CONTROL  A LA CL 48 B CON KR 9 Y SOLICITAR EL CAMBIO DE UBICACIÓN DEL PARADERO DE LA 394 A12</t>
  </si>
  <si>
    <t>EN EL MARCO DE LA SOCIALIZACION DE ACTAS DE VECINDA SE REALIZA ENCUENTRO COMUNITARIO POR SOLICITUD DE LA COMUNIDAD.</t>
  </si>
  <si>
    <t>SE REALIZA ASOLICITUD POR LA SDQS CON NUMERO DE RAICADO 404922018 Y 405092018</t>
  </si>
  <si>
    <t>REALIZAR SEGUNDA VISITA PARA SOCIALIZAR CAMBIO DE SENTIDO  DE LA TV 18 ENTRE CL 44 SUR Y DG 45 SUR DE BOBLE A UNICO SENTIDO.</t>
  </si>
  <si>
    <t xml:space="preserve">SE REALIZO SEGUNDA VISITA EL DIA 20 DE FEBRERO DEL 2018 CON 18 ATENDIDOS Y  17 VOLANTES  </t>
  </si>
  <si>
    <t xml:space="preserve">SOLICITAR SR/28 EN AMBOS CONSTADOS DE LA DG 48K BIS SUR ENTRE TV 6B BIS Y TV 5X A LA DTI </t>
  </si>
  <si>
    <t xml:space="preserve">Incidente No180130-000003                       CONCEPTO TECNICO 18-490        </t>
  </si>
  <si>
    <t>DIAGNÓSTICO DE LA VISITA: La Dg 48K Bis sur pertenece a la malla vial local de la ciudad, sin presencia de transporte público, con flujo vehicular bajo, se encuentra construida en concreto en buen estado, con 7 m de ancho aproximadamente, opera en doble sentido de circulación, no posee demarcación. Se observa señal SR-01 en la esquina que da prioridad a la Tv 6B Bis. Al momento de la visita se observan vehículos estacionados a ambos costados de la Dg 48K Bis sur y algunos son pintados en la vía. REQUERIMIENTO: Dado lo encontrado en la visita se solicita a la DTI concepto de estacionamiento a ambos costados de la Dg 48K Bis sur.</t>
  </si>
  <si>
    <t>SOLICITAR A LA DCV REDUCTORES DE VELOCIDAD EN LA KR 22A ENTRE CL 40 SUR Y 41B SUR</t>
  </si>
  <si>
    <t xml:space="preserve">Incidente No.180206-000048                       CONCEPTO TECNICO 18-491        </t>
  </si>
  <si>
    <t>DIAGNÓSTICO DE LA VISITA: La Kr 22A es una vía que pertenece a la malla vial local de la ciudad, sin presencia de transporte público, con bajo flujo vehicular y peatonal, construida en asfalto en buen estado, con 6 m de ancho aproximadamente, opera en doble sentido, demarcación deteriorada de línea central, línea de borde, sendero peatonal y línea de pare. La Cl 40 sur es una vía intermedia con paso de transporte público, presenta demarcación deteriorada de línea central, línea de borde, flechas direccionales y pérdida de reductores de velocidad tipo estoperol. La Cl 41B sur es una vía intermedia con paso de transporte público no presenta demarcación. Se observan señales SR-01 que dan prioridad a la Cl 40 sur y a la Cl 41B sur. Sobre la Kr 22A se ubican dos jardines infantiles y es el paso para los estudiantes del Colegio Distrital Restrepo Millán. Los residentes del sector informan de los accidentes presentados en las intersecciones con la Cl 40 sur y la Cl 41B sur, y las altas velocidades que se alcanzan en las horas pico, por lo cual solicitan reductores de velocidad. REQUERIMIENTO: Considerando que la Kr 22A es utilizada por población infantil y que se encuentra entre dos vías intermedias, se solicita evaluar la posibilidad de implementar reductores de velocidad que mitiguen los choques presentados, en especial en las intersecciones con la Cl 40 sur y la Cl 41B sur.</t>
  </si>
  <si>
    <t xml:space="preserve">PROGRAMAR REUNION CON LA SDIS </t>
  </si>
  <si>
    <t xml:space="preserve">SE REALIZA ENCUENTRO COMUNITARIO PARA SOCIALIZAR EL PROYECTO DE PLAZAS  </t>
  </si>
  <si>
    <t xml:space="preserve">ARQUITECTO CARLOS URREGO </t>
  </si>
  <si>
    <t xml:space="preserve">SOLICITAR OPERATIVOS DE CONTROL EN HORAS DEL DIA Y DE LA NOCHE CL 48 P BIS SUR N° 02 - 06 </t>
  </si>
  <si>
    <t xml:space="preserve">EN EL MARCO DE LA LINEA DE PARTICIPACION SE REALIZA ENCUENTRO COMUNITARIO EN LAS ZONAS DE LOS PUENTES CON LA PROBLEMÁTICA DE PARQUEADERO INFORMAL. </t>
  </si>
  <si>
    <t>CLM 18</t>
  </si>
  <si>
    <t xml:space="preserve">SE REALIZA LA SOLICITUD DE OPERATVIOS DE CONTROL EN LA CL 48 P BIS SUR N° 02 - 06 BARRIO LOS PUENTES CON NUMERO DE RADICADO POR LA SDQS  406132018 </t>
  </si>
  <si>
    <t>LA ING DE APOYO SE COMPROMETE A ENVIAR INFORME A LA DSV-CT  EN LA CL 48 B Y CL 48 F SUR CON KR 9</t>
  </si>
  <si>
    <t xml:space="preserve">LA ING DE APOYO LIDA DE LA APEÑA SE COMPROMETE A SOLICITAR CAMBIO DE SENTIDO VIAL A LA DSV-CT EN LA CL 49 G SUR POR KR 5 U </t>
  </si>
  <si>
    <t xml:space="preserve">LA ING DE APOYO LIDA DE L APEÑA SE COMPROMETE A SOLICITAR CAMBIO DE SENTIDO VIAL A LA DSV-CT EN LA CL 49 G SUR POR KR 5 U </t>
  </si>
  <si>
    <t xml:space="preserve">Incidente No.180221-000113                       CONCEPTO TECNICO 18-492        </t>
  </si>
  <si>
    <t>DIAGNÓSTICO DE LA VISITA: La Kr 5U pertenece  a la malla vial local de la ciudad, sin presencia de transporte público, con flujo vehicular bajo, se encuentra construida en asfalto en buen estado, con 10 m de ancho aproximadamente, opera en doble sentido de circulación hasta la Kr 5U y continua en sentido único desde la Kr 5U hacia el oriente; presenta demarcación deteriorada de línea central, flechas direccionales, sendero peatonal, línea de pare, resalto virtual, pictogramas de zona escolar, señal dúplex SP-47/SR-30-30 (zona escolar / velocidad máxima 30Km/h) y señal SR-01 que da prioridad a la Cl 49G sur. La Cl 49G sur es una vía que pertenece a la malla vial intermedia con paso de transporte público y existencia de paraderos del SITP, se evidencia señal SR-38 en la intersección con la Kr 5U que advierte al conductor que la Cl 49G sur opera en sentido único S-N, sin embargo, dado que la Kr 5U no es continua en este punto, los conductores, especialmente aquellos que se dirigen hacia el oriente desde la Kr 5U, toman un tramo de la Cl 49G sur en contravía. REQUERIMIENTO: Dado la distribución de las calles del sector y que la Kr 5Y presenta sentido único oriente – occidente, los conductores deben desplazarse hasta la Kr 9 para continuar hacia el oriente, razón por la cual se solicita el cambio de sentido de único a doble en la intersección con la Kr 5U o en algún tramo sobre la Cl 49G sur.</t>
  </si>
  <si>
    <t xml:space="preserve">LA ING DE APOYO SE COMPROMETE A ENVIAR INFORME A LA DSV-CT  TV 18 ENTRE CL 44 C SUR Y DG 45 SUR </t>
  </si>
  <si>
    <t xml:space="preserve">LA ING DE APOYO SE COMPROMETE A ENVIAR INFORME A LA DSV-CT </t>
  </si>
  <si>
    <t xml:space="preserve">LA ING DE APOYO LIDA DE L APEÑA SE COMPROMETE A SOLICITAR REDUCTORES DE VELOCIDAD Y SR 28  EN LA TV 20 BIS ENTRE CL 46 SUR Y DG 45 SUR </t>
  </si>
  <si>
    <t xml:space="preserve">Incidente No.180221-000114                       CONCEPTO TECNICO 18-493                          Incidente No.180221-000117                                               CONCEPTO TECNICO 18-494        </t>
  </si>
  <si>
    <t>DIAGNÓSTICO DE LA VISITA: La Tv 20 Bis es una vía que pertenece a la malla vial local de la ciudad, sin presencia de transporte público, con bajo flujo vehicular y peatonal, construida en asfalto en buen estado, con 6 m de ancho aproximadamente, opera en doble sentido, se observa demarcación deteriorada de flechas direccionales, resalto virtual, señal SR-01 que da prioridad a la Cl 46 sur y señal dúplex SP-47/SR-30-30 (zona escolar / velocidad máxima 30Km/h). Los residentes del sector informan de las altas velocidades que alcanzan algunos vehículos, en especial de motos en las horas pico, las cuales además utilizan los andenes cuando se presenta congestión vehicular y desvíos en la Cl 46 sur, por lo cual solicitan reductores de velocidad. Además informan que debido al pico y placa aplicado a los vehículos de cargue y descargue sobre la Cl 46 sur, sector de las Cerámicas, se desplazó el estacionamiento permanente de camiones de acarreos hacia la Tv 20 sur, situación ésta que fue evidenciada en el recorrido realizado. REQUERIMIENTO: Dado lo observado en la visita, se solicita a la DCV evaluar la implementación de reductores de velocidad y a la a la DTI realizar el estudio para la viabilidad de la implementación de señales SR-28.</t>
  </si>
  <si>
    <t xml:space="preserve">AGENDAR RECORRIDO TECNICO EN LA DG 32 A SUR N° 11 D 40 COLEGIO JOSE MARTI SEDE D, DG 32 N° 11 G -46 Y KR 12 B N° 32 A - 37 SUR PARA REDUCTORES DE VELOCIDAD PORTATILES </t>
  </si>
  <si>
    <t xml:space="preserve">SE REALIZA LLAMADA EL 05/02/2018 Y SE CONCRETA LOS TALLERES DE SENSIBILIZACION 20/02/2018- KR 18 A BIS B # 80 A -21 JARDIN MINUTO DE MARIA </t>
  </si>
  <si>
    <t>LLAMADA TELEFONICA A  LA SRA JULIE VARGAS 3202464392</t>
  </si>
  <si>
    <t xml:space="preserve">SE REALIZA EN VARIAS OCASIONES LLAMADA AL TELEFONO FIJO Y CEL SIN RECIBIR RESPUESTA HASTA QUE SE REALIZA ACERCAMIENTO AL COLEGIO, EL CUAL ES RETIRADO E INSEGURO </t>
  </si>
  <si>
    <t>SE REALIZA LLAMADA CON LA GESTORA DE TRANSMILENIO EL DIA 27/12/2018 Y SE PROGRAMA RECORRIDO PARA EL 8 DE FEBRERO</t>
  </si>
  <si>
    <t xml:space="preserve">VIA TELEFONICA, ACTA </t>
  </si>
  <si>
    <t>SE COMPLETA LA ACCION CON EL ACOMPAÑAMIENTO AL RECORRIDO EL DIA 8 DE FEBRERO 2018</t>
  </si>
  <si>
    <t>ING APOYO</t>
  </si>
  <si>
    <t>SE REALIZA RECORRIDO TECNICO EL 16/02/2018</t>
  </si>
  <si>
    <t>SE REALIZA COMO JORNADA INFORMATIVA PORQUE NO SE CONTABA EL NUMERO DE PERSONAS PARA REALIZAR EL TALLER 07/02/2018</t>
  </si>
  <si>
    <t>SE ELEVA SOLICTUD EL DIA 05/02/2018 A TM VIA EMAIL SOLICITANDO QUE SE DE RESPUESTA A LA CIUDADANA</t>
  </si>
  <si>
    <t xml:space="preserve">E MAIL </t>
  </si>
  <si>
    <t>SE REALIZA JORNADA INFORMATIVA CON EL SUPERMERCADO EL LIDER EL 19/02/2018</t>
  </si>
  <si>
    <t xml:space="preserve">MANTENER COMUNICACIÓN CON DTI PARA  SEGUIR CONDUCTO REGULAR </t>
  </si>
  <si>
    <t xml:space="preserve">SE SOLICITA EL 01/02/2018 MATERIAL POP PARA EL TEMA DE CARGA Y DESCARGA Y EL ING NOS DIO INFORMACION POR MEDIO DE EMAIL DEL DECRETO 520 </t>
  </si>
  <si>
    <t xml:space="preserve">ACTA, EMAIL </t>
  </si>
  <si>
    <t># INCIDENTE 180205-000054</t>
  </si>
  <si>
    <t xml:space="preserve">ORACLE </t>
  </si>
  <si>
    <t># INCIDENTE 180205-000055</t>
  </si>
  <si>
    <t># INCIDENTE 180205-000057</t>
  </si>
  <si>
    <t># INCIDENTE 180205-000059</t>
  </si>
  <si>
    <t>SE REALIZA ENCUENTRO COMUNITARIO EN EL SALON COMUNAL DE CANDELARIA LA NUEVA III SECTOR EL DIA 10/02/2018</t>
  </si>
  <si>
    <t xml:space="preserve">JORNADA INFORMATIVA IEP TV 65 CON 59 CAMILO RIVERA MADELENA </t>
  </si>
  <si>
    <t>SE REALIZA JORNADA INFORMATIVA EN EL SECTOR EL DIA 13/02/2018</t>
  </si>
  <si>
    <t>SE REALIZA JORNADA INFORMATIVA EN EL SECTOR EL DIA 16/02/2018</t>
  </si>
  <si>
    <t>ASISTIR A PROXIMA REUNION QUE SE PROGRAME VIA TELEFONICA EL 19/02/2018 CON TM GESTORA ELIZABETH 3004009669</t>
  </si>
  <si>
    <t xml:space="preserve">SE REALIZA LLAMADA TELEFONICA DONDE LA GESTORA DE TRANSMILENIO NOS INDICA QUE AUN NO HAY FECHA PROGRAMADA HASTA QUE NO SE REALICEN ACCIONES PARA DARA A CONOCER A LA COMUNIDAD ESTARA INFORMANDO CUANDO SE HARA LA PROXIMA REUNION A LOS CLM  </t>
  </si>
  <si>
    <t xml:space="preserve">JORNADA INFORMATIVA IEP CON LOS DUEÑOS DE LOS VEHICULOS EN ABANDONO SECTOR CASAGRANDE </t>
  </si>
  <si>
    <t xml:space="preserve">JORNADA INFORMATIVA IEP CON LOS DUEÑOS DE LOS VEHICULOS EN ABANDONO </t>
  </si>
  <si>
    <t>SE REALIZA JORNADA INFORMATIVA 08/02/2018</t>
  </si>
  <si>
    <t>LLAMAR A LIDERES PARA CONCRETAR FECHA DE REUNION</t>
  </si>
  <si>
    <t>SE REALIZA LLAMADA TELEFONICA 02/07 /2018 AL SR ALVARO CASTAÑEDA PRESIDENTE DE JAC Y SE CONCRETA REUNION COMUNITARIA PARA EL 10/02/2018 -3112433946</t>
  </si>
  <si>
    <t xml:space="preserve">LLAMADA TELEFONICA </t>
  </si>
  <si>
    <t>SE REALIZA ENCUENTRO COMUNITARIO 10/02/2018</t>
  </si>
  <si>
    <t xml:space="preserve">ELEVAR OP POR SDQS Kr 67 C ENTRE Kr 18N, 18Q, TV 18P BIS A ENTRE DG 69 A . FRENTE AL PARQUE DEPORTIVO </t>
  </si>
  <si>
    <t>NÚMERO DE RADICADO 333892018</t>
  </si>
  <si>
    <t>REALIZAR UNAJORNADA INFORMATIVA CON NIÑOS DEL COMEDOR EN LA JORNADA TARDE.</t>
  </si>
  <si>
    <t>REALIZAR UN AJORNADA INFORMATIVA CON NIÑOS DEL COMEDOR EN LA JORNADA TARDE.</t>
  </si>
  <si>
    <t xml:space="preserve">SE REALIZÓ JORNADA INFORMATIVA EL DÍA  07/02/2018. CON LOS NIÑOS DEL COMEDOR COMUNITARIO </t>
  </si>
  <si>
    <t>ASISTIR A LA REUNIÓN DEL DÍA 21 DE FEBRERO DE 2018</t>
  </si>
  <si>
    <t>SE ASISTE A REUNION EL DIA 21/02/2018</t>
  </si>
  <si>
    <t>ASISTIR A REUNIÓN DEL 14 DE FEBRERO 2018</t>
  </si>
  <si>
    <t>SE ASISTE A REUNION EL DIA 14/02/2018</t>
  </si>
  <si>
    <t xml:space="preserve">ASISTIR A REUNION DEL 6 DE MARZO </t>
  </si>
  <si>
    <t xml:space="preserve">ELEVAR OPERATIVOS POR MEDIO DEL SDQS QUINTAS DEL SUR VIA PRINCIPAL </t>
  </si>
  <si>
    <t>ELEVAR OPERATIVOS POR MEDIO DEL SDQS</t>
  </si>
  <si>
    <t xml:space="preserve">JORNADA INFORMATIVA SECTOR RODRIGO LARA BONILLA </t>
  </si>
  <si>
    <t xml:space="preserve">ELEVAR OPERATIVOS POR MEDIO DEL SDQS SECTOR CASA DE IGUALDAD  Y OPORTUNIDADES </t>
  </si>
  <si>
    <t xml:space="preserve">GESTIONAR INFORMACION Y ENVIAR INFORMACION AL SR RUBEN GUALDRON SOBRE RUTAS DE TM PROYECTADAS EN EL SECTOR DIVINO NIÑO </t>
  </si>
  <si>
    <t xml:space="preserve">GESTIONAR INFORMACION Y ENVIAR INFORMACION AL SR RUBEN GUALDRUON SOBRE RUTAS DE TM PORYECTADAS EN EL SECTOR DIVINO NIÑO </t>
  </si>
  <si>
    <t>RECORRIDO TECNICO SENALIZACION TRV 49 D N° 68 G 60</t>
  </si>
  <si>
    <t xml:space="preserve">JORNADA INFORMATIVA SECTOR VIA PRINCIPAL HACIA ACACIAS  </t>
  </si>
  <si>
    <t xml:space="preserve">CONVOCAR REUNION CON LA COMUNIDAD  DE LA JOYA VIA TELEFONICA </t>
  </si>
  <si>
    <t xml:space="preserve">CONVOCAR REUNION CON LA COMUNIDAD VIA TELEFONICA </t>
  </si>
  <si>
    <t xml:space="preserve">SE CONVOCO LA REUNION EL DIA 19/02/2018 PARA EL 15 DE MARZO A LAS 4:00 PM </t>
  </si>
  <si>
    <t>REUNIÓN CON EL RECTOR DEL COLEGIO RODRIGO LARA PARA ABRIR ESPACIOS CON ESTUDIANTES Y LA DTDI</t>
  </si>
  <si>
    <t>SE REALIZA REUNION CON EL RECTOR EN EL COLEGIO LARA BONILLA EL 21/02/2018</t>
  </si>
  <si>
    <t xml:space="preserve">OFICIAR A DCV MEDIATE ORACLE KR 77 ENTRE CALLE 60 A SUR Y CALLE 59 REDUCTORES DE VELOCIDAD  SALE DE UN ENCUENTRO </t>
  </si>
  <si>
    <t xml:space="preserve">OFICIAR A DCV MEDIATE ORACLE KR 70 ENTRE CALLE 60 A SUR Y CALLE 59 REDUCTORES DE VELOCIDAD  SALE DE UN ENCUENTRO </t>
  </si>
  <si>
    <t>SE OFICIO MEDIANTE ORACLE EL DÍA 22/02/2018 NUMERO DE INCIDENTE 180222000179</t>
  </si>
  <si>
    <t xml:space="preserve">OFICIAR A DCV PARA QUE EVALUEN VIABILIDAD DE REALIZAR MANTENIMIENTO A LAS BANDAS </t>
  </si>
  <si>
    <t xml:space="preserve">GESTIONAR OP KR 18 D # 73 -50 SUR POR IEP </t>
  </si>
  <si>
    <t xml:space="preserve">OFICIAR MEDIANTE ORACLE A DCV PARA QUE EVALUEN LA VIABILIDAD DE IMPLEMTAR LOS REDUCTORES </t>
  </si>
  <si>
    <t xml:space="preserve">GESTIONAR OP SECTOR ACACIAS KR 19 A CALL 60 B SUR </t>
  </si>
  <si>
    <t>PROGRAMAR REUNIÓN CON LA JAC SECTOR LA ESTRELLA BAJA. ALICIA CASTILLO 3212908082</t>
  </si>
  <si>
    <t>PROGRAMAR REUNIÓN CON LA jac SECTOR LA ESTRELLA BAJA. ALICIA CARTILLO 3212908082</t>
  </si>
  <si>
    <t>JORNADA INFORMATIVA POR IEP EN CL 19 D.SECTOR ACACIAS</t>
  </si>
  <si>
    <t>JORNADA INFORMATIVA POR IEP EN CL 19 D.SECTRO ACACIAS</t>
  </si>
  <si>
    <t xml:space="preserve">JORNADA INFORMATIVA IEP. SECTOR LIDER  </t>
  </si>
  <si>
    <t xml:space="preserve">TALLER DE SENSIBILIZACIÓN EN EL COLEGIO SAN FRANCISCO </t>
  </si>
  <si>
    <t xml:space="preserve">REUNIÓN PARA EL DÍA 7 DE MARZO </t>
  </si>
  <si>
    <t xml:space="preserve">GESTIONAR ACTIVIDAD BICI PENSANTE </t>
  </si>
  <si>
    <t xml:space="preserve">ASISTENCIA PROXIMA COMISION DE MOVILIDAD </t>
  </si>
  <si>
    <t>LLAMAR  AL RECTOR PARA TEMA DEL ENCUENTRO SIM  CON CONDUCTORES DE LAS RUTAS DE VEREDAS</t>
  </si>
  <si>
    <t xml:space="preserve">TEMAS PASOS SEGUROS  A LOS CONDUCTORES Y ACOMPAÑANTES DE LA MISMA Y DOCENTES </t>
  </si>
  <si>
    <t xml:space="preserve">ENCUENTRO </t>
  </si>
  <si>
    <t>SE DA EL ENCUENTRO DONDE LA COMINIDAD SOLICITAN REDUCTORES DE VELOCIDAD EN SECTOR</t>
  </si>
  <si>
    <t xml:space="preserve">SE SOLICITARA VISITA TECNICA </t>
  </si>
  <si>
    <t>EN LA VEREDA NAZARETH</t>
  </si>
  <si>
    <t>SE DA EL ENCUENTRO DONDE LA COMUNIDAD SOLICITAN REDUCTORES DE VELOCIDAD EN SECTOR</t>
  </si>
  <si>
    <t xml:space="preserve">SE DAS INICIO AL ENCUENTRO COMUNITARIO EN EL COLEGIO  JAIME GARZON </t>
  </si>
  <si>
    <t xml:space="preserve"> VEREDA AURAS </t>
  </si>
  <si>
    <t>SE ELEVA LA SOLICITUD DE OPERATIVO DE CONTROL A TRAVES DE LA PLATAFORMA SDQS CON RADICADO # 195552018 SE REALIZO LA JORNADA INFORMATIVA EL 21 DE MARZO DEL 2018</t>
  </si>
  <si>
    <t>SE REALIZO LA JORNADA INFORMATIVA EL 21 DE MARZO DEL 2018</t>
  </si>
  <si>
    <t>SE ELEVA LA SOLICITUD DE OPERATIVO DE CONTROL A TRAVES DE LA PLATAFORMA SDQS CON RADICADO # 195592018 SE REALIZO LA JORNADA INFORMATIVA EL 21 DE MARZO DEL 2018</t>
  </si>
  <si>
    <t>Incidente No. 180122-000098.                             CONCEPTO TECNICO 01-557                     SE REALIZO LA JORNADA INFORMATIVA EL 21 DE MORZO DEL 2018</t>
  </si>
  <si>
    <t>Incidente No. 180129-000093.                   CONCEPTO TECNICO 01-559        SE REALIZO LA JORNADA INFORMATIVA EL 22 DE MARZO DEL 2018</t>
  </si>
  <si>
    <t>Mediante memorando SDM-DSC-44518-2018 se envía resultados de la socialización.</t>
  </si>
  <si>
    <t>MEMORANDO</t>
  </si>
  <si>
    <t>REALIZAR TERCERA VISITA Y CONTACTAR A ADMINISTRADORA DE ALTOS DE SANTANA</t>
  </si>
  <si>
    <t>EN LA TERCERA SEMANA DE MARZO SE ENVIRÁ RESULTADOS DE LA SOCIALIZACIÓN</t>
  </si>
  <si>
    <t>SE ELEVA LA SOLICITUD DE OPERATIVO DE CONTROL A TRAVES DE LA PLATAFORMA SDQS #   457162018 SE REALIZA JORNADA INFORMATIVA EL 28 DE FEBRERO DEL 2018.                                                                                       Incidente No. 180305-000110.                   CONCEPTO TECNICO 01-568</t>
  </si>
  <si>
    <t>SDQS/ACTA/ORACLE</t>
  </si>
  <si>
    <t xml:space="preserve">SE ELEVA LA SOLICITUD DE OPERATIVO DE CONTROL A TRAVES DE LA PLATAFORMA SDQS #   457162018. DIAGNÓSTICO DE LA VISITA: La Kr 11A pertenece a la malla vial local de la ciudad, sin presencia de transporte público, se encuentra construida en asfalto en regular estado en algunos sectores entre la Cl 119 y Cl 121 y en buen estado entre la Cl 121 y Cl 123, con 8m aproximadamente de ancho, opera en sentido sur - norte, con demarcación en buen estado de línea central, líneas de borde, flechas direccionales, pictogramas de zona escolar y reductores de velocidad tipo estoperol, también en buen estado; se observan señales dúplex SP-47/SR-30-30 (zona escolar / velocidad máxima 30Km/h), SR-28 a ambos costados de la Kr 11A, pero a pesar de ello se observa alto estacionamiento permanente a ambos costados. Se encuentra en la intersección con la Cl 121, señal SR-01 que da prioridad a la Kr 11A, la cual no es acatada por los conductores, además de una retícula en bandas en agregado que tampoco es acatada, y un reductor de velocidad sobre la Kr 11A costado norte de la intersección, al parecer implementado por la comunidad, en mal estado. Los residentes del sector informan de los choques presentados en la intersección y las altas velocidades que alcanzan los vehículos.
REQUERIMIENTO: Dado lo encontrado en la visita, y considerando que las medidas de señalización que se han adoptado en el sector no han sido efectivas para minimizar las velocidades de los vehículos, se solicita a la DSVCT evaluar alguna medida de pacificación del tránsito que mitigue los riesgos de accidentes.
</t>
  </si>
  <si>
    <t>SE ELEVA LA SOLICITUD DE OPERATIVO DE CONTROL A TRAVES DE LA PLATAFORMA SDQS #   457382018 SE REALIZARA LA JORNADA INFORMATIVA EL MES DE MARZO   Incidente No. 180305-000113.                   CONCEPTO TECNICO 01-569</t>
  </si>
  <si>
    <t>SDQS/ORACLE</t>
  </si>
  <si>
    <t>SE ELEVA LA SOLICITUD DE OPERATIVO DE CONTROL A TRAVES DE LA PLATAFORMA SDQS #   457382018.  ESTE PUNTO HABÍA SIDO ATENDIDO MEDIANTE INCIDENTE  No. 180215-000121, EL 14 DE FEBRERO DE 2018.</t>
  </si>
  <si>
    <t>SE ELEVA LA SOLICITUD DE OPERATIVO DE CONTROL A TRAVES DE LA PLATAFORMA SDQS #   457472018 SE REALIZO LA JORNADA INFORMATIVA EL 23 DE MARZO DEL 2018</t>
  </si>
  <si>
    <t>SE ELEVA LA SOLICITUD DE OPERATIVO DE CONTROL A TRAVES DE LA PLATAFORMA SDQS #   521972018 SE REALIZARO LA JORNADA INFORMATIVA EL 23 DE MARZO DEL 2018</t>
  </si>
  <si>
    <t>SE ELEVA LA SOLICITUD DE OPERATIVO DE CONTROL A TRAVES DE LA PLATAFORMA SDQS #   522072018 SE REALIZO LA JORNADA INFORMATIVA EL 23 DE MARZO DEL 2018</t>
  </si>
  <si>
    <t>SE ELEVA LA SOLICITUD DE OPERATIVO DE CONTROL A TRAVES DE LA PLATAFORMA SDQS #522142018    SE REALIZO LA JORNADA INFORMATIVA EL 23 DE MARZO DEL 2018</t>
  </si>
  <si>
    <t>SE RADICA EL OPERATIVO DE CONTROL POR SDQS CON # 521892018 Y SE REALIZO JORNADA INFORMATIVA EL 22 DE MARZO DEL 2018</t>
  </si>
  <si>
    <t>Incidente No. 180305-000114.                   CONCEPTO TECNICO 01-570</t>
  </si>
  <si>
    <t>DIAGNÓSTICO DE LA VISITA: La Kr 7A y Kr 7C pertenecen a la malla vial local de la ciudad, se encuentran construidas en concreto en mal estado, con 7 m aproximadamente de ancho, operan en doble sentido. La Kr 7C presenta demarcación deteriorada de línea de pare y sendero peatonal a la altura de la Cl 182, además de un reductor de velocidad, al parecer implementado por la comunidad. Sobre la Kr 7A se ubica el Gimnasio Infantil Pleyade y se observa señal dúplex SP-47/SR-30-30 (zona escolar / velocidad máxima 30Km/h). En la Kr 7A y Kr 7C existen señales SR-01 que dan prioridad a la Cl 182. La comunidad informa de las altas velocidades de algunos vehículos del SITP para llegar al parqueadero ubicado sobre la Cl 182, por lo cual el CLM informa que solicitó su reubicación en días recientes.
REQUERIMIENTO: Se informa a la comunidad que considerando el mal estado de las vías no es posible la implementación de reductores de velocidad, por lo cual se solicitará a la Alcaldía Local la rehabilitación de las Kr 7A y Kr 7C.</t>
  </si>
  <si>
    <t>marzo</t>
  </si>
  <si>
    <t>REVISION TIEMPPOS DE SEMANFORISACION CALLE 183 CON CARRERA 9               JORNADA GRUPO GUIA EN CALLE 183 CON CARRERA 9</t>
  </si>
  <si>
    <t xml:space="preserve">SE ENVIA CORREO DE SOLICITUD DEL GRUPO GUIA EL 5 DE MARZO           Incidente No. 180305-000115.                   CONCEPTO TECNICO 01-571 </t>
  </si>
  <si>
    <t xml:space="preserve">DIAGNÓSTICO DE LA VISITA: La Cl 183 y la AK 9 pertenecen a la malla vial intermedia de la ciudad, con presencia de transporte público, doble sentido de circulación, alto volumen vehicular y presencia de semáforos con fase peatonal. En la visita se observa que se encuentra en ampliación la Cl 183 y la AK 9 presenta un bache en la calzada occidental, en la intersección con la Cl 183, generando pérdidas en los tiempos de arranque de los vehículos y disminución de la velocidad sentido norte – sur; se encuentra además, estacionamiento irregular sobre la Cl 183 generando mayor congestión vehicular. En conversación telefónica con la peticionaria se indica que los tiempos del semáforo están de acuerdo con los volúmenes vehiculares y que los problemas de congestión presentados obedecen a la obra que se desarrolla sobre la Cl 183, al mal estado de la AK 9 y al estacionamiento irregular sobre ambas vías. El CLM informa que ha solicitado la presencia del grupo guía en la intersección.
REQUERIMIENTO: Dado lo encontrado en la visita se solicitará a la DCV operativos de control de estacionamiento irregular en el sector y mayor presencia del grupo guía.
</t>
  </si>
  <si>
    <t>ENVIAR RESULTADOS ALA DCV EN LA CALLE 114A CON KR 15 B</t>
  </si>
  <si>
    <t>Mediante memorando SDM-DSC-44514-2018 se envía resultados de la socialización.</t>
  </si>
  <si>
    <t>TERMINAR EL PROCESO POR MAL ESTADO DE LA VIA KR 7 C ENTRE CL 182 Y KR 7A</t>
  </si>
  <si>
    <t>NO VIABLE</t>
  </si>
  <si>
    <t>DIAGNÓSTICO DE LA VISITA: La Kr 7A y Kr 7C pertenecen a la malla vial local de la ciudad, se encuentran construidas en concreto en mal estado, con 7 m aproximadamente de ancho, operan en doble sentido. La Kr 7C presenta demarcación deteriorada de línea de pare y sendero peatonal a la altura de la Cl 182, además de un reductor de velocidad, al parecer implementado por la comunidad. Sobre la Kr 7A se ubica el Gimnasio Infantil Pleyade y se observa señal dúplex SP-47/SR-30-30 (zona escolar / velocidad máxima 30Km/h). En la Kr 7A y Kr 7C existen señales SR-01 que dan prioridad a la Cl 182. La comunidad informa de las altas velocidades de algunos vehículos del SITP para llegar al parqueadero ubicado sobre la Cl 182, por lo cual el CLM informa que solicitó su reubicación en días recientes.
REQUERIMIENTO: Se informa a la comunidad que considerando el mal estado de las vías no es posible la implementación de reductores de velocidad, por lo cual se solicitará a la Alcaldía Local la rehabilitación de las Kr 7A y Kr 7C.</t>
  </si>
  <si>
    <t>PREGUNTAR ALA DCV ACERCA DE LA SEÑALIZACION HORIZONTALES EN LA TV 7D CON CALLE 180 BIS</t>
  </si>
  <si>
    <t>Incidente No. 180319-000007.                   CONCEPTO TECNICO 01-574</t>
  </si>
  <si>
    <t>DIAGNÓSTICO DE LA VISITA: Se observa que la Tv 7D es una vía construida en asfalto en buen estado, de 5 m de ancho aproximadamente, vía aledaña a parque vecinal, se observa que se estaba realizando demarcación de zona escolar pero no se concluyó. La comunidad informa que la Tv 7D fue cerrada a la altura de la Cl 180 Bis por los vecinos del sector indicando que es una vía peatonal.  
REQUERIMIENTO: De acuerdo con lo encontrado en la visita, se solicita a la DCV la razón por la cual se encuentra la señalización de zona escolar inconclusa.</t>
  </si>
  <si>
    <t>SE REALIZARA SEGUNDA VISITA EN 1 SEMANA EN LA CALLE 181C CON KR 11</t>
  </si>
  <si>
    <t>AGENDAR SOCIALIZACION</t>
  </si>
  <si>
    <t>SOLICITAR LA PRESENCIA DEL GRUPO GUIA Y OPERATIVOS DE CONTROL EN LA CALLE 183 CON KR 9</t>
  </si>
  <si>
    <t>ENVIAR INFORME DE RESULTADOS ALA DSVCT DE LA KR 8 CON CALLE 107</t>
  </si>
  <si>
    <t>JORNADA INFORMATIVA CALLE 110 CON KR 8      OPERATIVO DE CONTROL CALLE 110 CON KR 8</t>
  </si>
  <si>
    <t>SOLICITAN TACHONES EN LA MITAD DE LA VIA SOLO BAJANDO TRANSVESAL 5C # 127-70          SOLICITAN PARE TV 5C CON CALLE 127A             REVISAR SEÑALIZACION ACTUALMENTE ESTA EN DOBLE VIA TV 5C # 127A BIS      OPERATIVO DE CONTROL TV 5C CON CL 127A</t>
  </si>
  <si>
    <t>AGENDAR RECORRIDO Y OPERATIVOS DE CONTROL</t>
  </si>
  <si>
    <t>SOLICITAR ALA DCV REDUCTORES MAS RESTRICTIVOS ALA DSVCT EVALUAR OTRA MEDIDA DE GESTION EN LA KR 11A ENTRE CL 119 Y 123</t>
  </si>
  <si>
    <t>Incidente No. 180305-000110.                   CONCEPTO TECNICO 01-568</t>
  </si>
  <si>
    <t>REALIZAR SEGUNDA VISITA PARA EL CAMBIO DE SENTIDO DE LA CALLE 124 ENTRE AK 9 Y AK 11</t>
  </si>
  <si>
    <t>OPERATIVO DE CONTROL EN LA CALLE 112 CON KR 7 FRENTE AL ROMI Y JORNADA INFORMATIVA</t>
  </si>
  <si>
    <t>SOLICITUD REUBICACION PARADERO SITP CALLE 147 CON KR 7 EDIFICIO CAMINOS DE CEDRITOS</t>
  </si>
  <si>
    <t>SE ENVIO EL CORREO A TRANSMILENIO EL 20 DE MARZO SOLICITANDO LA REUBICACION DEL PARADERO</t>
  </si>
  <si>
    <t>RECORRIDO TECNICO CARREA 7 # 166-51</t>
  </si>
  <si>
    <t>AGENDAR RECORRIDOS</t>
  </si>
  <si>
    <t>OPERATIVOS DE CONTROL EN LA CARRERA 16 ENTRE 184 A LA 1878 KR 15 CON 185 CL 184 ENTRE 15 Y 15B   SEÑALIZACION DE SR 28 EN LA CL 184 BIS # 15B -09</t>
  </si>
  <si>
    <t>SOLICITAR ALA DCV REDUCTORES MAS RESTRICTIVOS EN LA CALLE 114A CON CARRERA 18A</t>
  </si>
  <si>
    <t>Incidente No.  180305-000116.                   CONCEPTO TECNICO 01-572</t>
  </si>
  <si>
    <t>DIAGNÓSTICO DE LA VISITA: La Cl 114A es una vía local sin presencia de transporte público con flujo vehicular bajo, se encuentra construida en asfalto en buen estado, con un ancho de 8 m aproximadamente, opera en doble sentido de circulación, con demarcación en buen estado de línea central de camellón, líneas de borde, flechas direccionales, pictograma de zona escolar, reductor de velocidad tipo resalto deteriorado y pérdida de estoperoles, presencia de señales SR-28 a ambos costados de la vía, señal dúplex SP-47/SR-30-30 (zona escolar / velocidad máxima 30Km/h) y señal SR-01 sobre la Kr 18A  que da prioridad a la Cl 114A. La Kr 18A opera en doble sentido, no se observa demarcación pero si señales dúplex SP-47/SR-30-30 (zona escolar / velocidad máxima 30Km/h). A pesar de las señales existentes, la comunidad informa de choques presentados en la intersección. Al momento de la visita se observan algunos vehículos estacionados sobre la Kr 18A, y otros a altas velocidades.  
 REQUERIMIENTO: De acuerdo con lo anterior se solicita a la DCV estudiar la viabilidad de implementación de los reductores de velocidad más restrictivos sobre la Cl 114A y la Kr 18A.</t>
  </si>
  <si>
    <t>SOLICITAR ALA DTI  SEÑAL SR-28 EN LA KR 22 ENTRE AC 161 Y CL 159A Y CL 159A ENTRE KR 21A Y AUTOPISTA NORTE</t>
  </si>
  <si>
    <t>Incidente No.  180305-000118.                   CONCEPTO TECNICO 01-573</t>
  </si>
  <si>
    <t>DIAGNÓSTICO DE LA VISITA: La Kr 22 y la Cl 159A son vías locales, sin presencia de transporte público, se encuentran construidas en asfalto en buen estado, con presencia de bahías adyacentes al parque vecinal, ambas son vías cerradas. Sobre la Kr 22 se observa señal dúplex SP-47/SR-30-30 (zona escolar / velocidad máxima 30Km/h), pictograma de zona escolar, resalto virtual y señal SR-01 que da prioridad a la AC 161. Al momento de la visita se observa alto estacionamiento en la bahía de la Cl 159A y sobre la Kr 22 entre AC 161 y Cl 159A.
 REQUERIMIENTO: Dado lo encontrado en la visita, se solicita a la DTI evaluar la implementación de señales SR-28 sobre la Kr 22 y AC 161.</t>
  </si>
  <si>
    <t>JORNADAS INFORMATIVAS EN LA CL 160 160A 161 CON 16B    CL 163 CON 18 KFC     CL 162 CON KR 17A-44       OPERATIVOS DE CONTROL  CL 161 CON KR 19    CL 161 CON AUTO NORTE    KR 16B # 167B-75     KR   16B CON 161     CL 163 CON 15</t>
  </si>
  <si>
    <t>OPERATIVO DE CONTROL EN LA AV 9 # 117A-63</t>
  </si>
  <si>
    <t>AGENDAR OPERATIVOS</t>
  </si>
  <si>
    <t>OPERATIVO DE CONTROL EN LA KR 16 ENTRE 150 Y 151      RECORRIDO POR SR 28 EN LA CALLE 151 # 16-70</t>
  </si>
  <si>
    <t>AGENDAR OPERATIVOS Y RECORRIDOS</t>
  </si>
  <si>
    <t>JORNADA INFORMATIVA CALLE 173 ENTRE 19 Y AUTO NORTE OPERATIVOS DE CONTROL CALLE 173 ENTRE AUTO NORTE Y KR 19    SEÑALIZACION CALLE 173 CON AUTO NORTE Y KR 19</t>
  </si>
  <si>
    <t>AGENDAR OPERATIVOS JORNADAS Y RECORRIDOS</t>
  </si>
  <si>
    <t>OPERATIVOS DE CONTROL CALLE 136 # 13-32 Y SR 28 EN LA CLLE 136 # 13-32</t>
  </si>
  <si>
    <t>AGENDAR OPERATIVOS  Y RECORRIDOS</t>
  </si>
  <si>
    <t>RECORRIDO TECNICO DE LA ING DE APOYO DE REDUCTORES DE VELOCIDAD EN LA KR 21 CON CL 114 Y 114A Y EN LA KR 23 CON CL 114</t>
  </si>
  <si>
    <t>AGENDAR RECORRIDOS TECNICOS</t>
  </si>
  <si>
    <t>RECORRIDO TECNICO REDUCTORES DE VELOCIDAD EN LA KR 21 CON CALLE 114 Y 114 A Y EN LA KR  23 CON CL 114</t>
  </si>
  <si>
    <t>SOLICITAR ALA DCV REDUCTORES DE VELOCIDAD Y SEÑAL SR 01 EN LA TV 5C #127-70</t>
  </si>
  <si>
    <t xml:space="preserve">SOLICITAR SEÑALES SR 28 A DTI CL 175 ENTRE AUTO NORTE Y KR 19A </t>
  </si>
  <si>
    <t>SOLICITAR ALA DTI SEÑALES DE SR 28 EN LA CL 185 Y 184A Y 184 BIS ENTRE KR15 Y KR 15B</t>
  </si>
  <si>
    <t>SOLICITAR SEÑALES DE SR 38 KR 16 CON CL 151</t>
  </si>
  <si>
    <t>SOLICITAR ALA DTI SR 28 COSTADO SUR CALLE 136 CON KR 19</t>
  </si>
  <si>
    <t>SOLICITAR ALA DCV ACLARACION DE SEÑALES VIALES EN LA TV 5C CL 127 A BIS</t>
  </si>
  <si>
    <t>RECORRIDO TECNICO REDUCTORES DE VELOCIDAD EN LA CALLE 128B# 32-51</t>
  </si>
  <si>
    <t xml:space="preserve">RECORRIDO TECNICO ING DE APOYO/SEÑALIZACION EN LA ZONA DE LA CL 148 CON KR 21 </t>
  </si>
  <si>
    <t xml:space="preserve">SEÑALIZACION EN LA ZONA DE LA CL 148 CON KR 21 </t>
  </si>
  <si>
    <t>RECORRIDO TECNICO ING DE APOYO/MANTENIMIENTO  DE SEÑALIZACION DE ZONA ESCOLAR EN LA KR 21 # 132-46</t>
  </si>
  <si>
    <t>MANTENIMIENTO  DE SEÑALIZACION DE ZONA ESCOLAR EN LA KR 21 # 132-46</t>
  </si>
  <si>
    <t>REUNION CON EL SR FELIPE DE LA TESORERIA DISTRITAL       ENVIAR A BIBIANA DIRECCION DE PRADERA NORTE</t>
  </si>
  <si>
    <t>OEPRATIVOS DE CONTROL EN LA CALLE 171 A CON KR 6</t>
  </si>
  <si>
    <t>OPERATIVOS DE CONTROL  CALLE 116 CON KR 5 RECORRIDO TECNICO  POR SEÑALIZACION EN LA CALLE 116 CON KR 5 Y VISITA PARA VER EL HORARIO DE CARGUE Y DESCARGUE</t>
  </si>
  <si>
    <t>AGENDAR OPERATIVOS Y RECORRIDOS TECNICOS</t>
  </si>
  <si>
    <t xml:space="preserve">1. INFORMAR A LOS CIUDADANOS FRENTE A LAS PROHIBICIONES DE PARQUEO EN VIA  2. RADICADO SDQS </t>
  </si>
  <si>
    <t>Familias</t>
  </si>
  <si>
    <t xml:space="preserve">1. INFORMAR A LOS CIUDADANOS FRENTE A LAS PROHIBICIONES DE PARQUEO EN VIA 2. ENVIAR SOLIICTUD VIA CORREO ELECTRONICO 3.RADICADO SDQS </t>
  </si>
  <si>
    <t>INFORMAR A LOS CIUDADANOS FRENTE A LAS PROHIBICIONES DE PARQUEO EN VIA</t>
  </si>
  <si>
    <t>MEMORANDO 180222-000037</t>
  </si>
  <si>
    <t>MEMORANDO  180222-000038</t>
  </si>
  <si>
    <t>MEMORANDO  180222-000041</t>
  </si>
  <si>
    <t>MEMORANDO  180227-000078</t>
  </si>
  <si>
    <t>MEMORANDO 180226-000177</t>
  </si>
  <si>
    <t>MEMORANDO 180226-000180</t>
  </si>
  <si>
    <t xml:space="preserve"> MEMORANDO 180226-000182</t>
  </si>
  <si>
    <t>REALIZAR RECORRIDO DE VERIFICACION DONDE SE PUEDA EVIDENCIAR LAS PROBLEMATICAS QUE HAY EN EL SECTOR</t>
  </si>
  <si>
    <t xml:space="preserve">ACTA DE RECORRIDO </t>
  </si>
  <si>
    <t xml:space="preserve">Solicitar operativos de control a policía de tránsito por SDQS sector de la capilla y Cra 4 Este desde la 43 hasta la 47
</t>
  </si>
  <si>
    <t>NUMERO RADICADO SDQS</t>
  </si>
  <si>
    <t xml:space="preserve"> RADICADO SDQS 12-03-2018  #  628432018 - 624162018</t>
  </si>
  <si>
    <t xml:space="preserve">1. Solicitar operativos de control a policía de tránsito por SDQS Calle 93 A entre 11 B Y 13.
2. Realizar Jornada Informativa en la Calle 93 A entre 11 B Y 13.
</t>
  </si>
  <si>
    <t>1. SOLICITAR POR MEDIO DE SDQS OPERATIVOS DE CONTROL POR IEP           2. REALIZAR JORNADA INFORMATIVA</t>
  </si>
  <si>
    <t xml:space="preserve">1. NUMERO RADICADO SDQS                                   2. INFORMAR A LOS CIUDADANOS FRENTE A LAS PROHIBICIONES DE PARQUEO EN VIA </t>
  </si>
  <si>
    <t xml:space="preserve">1. RADICADO SDQS 12-03-2018  # 624762018    2.  ACTA Y LISTADO DE CIUDADANOS DE JORNADA INFORMATIVA REALIZADA EL 09-03-2018 SE INFORMA UN TOTAL DE 5 CIUDADANOS   </t>
  </si>
  <si>
    <t>Solicitar operativos de control a policía de tránsito por SDQS Cra 1 Este No. 47ª -15</t>
  </si>
  <si>
    <t xml:space="preserve"> RADICADO SDQS 12-03-2018  #  628682018</t>
  </si>
  <si>
    <t xml:space="preserve"> Realizar Jornada Informativa por Invasión de Espacio Publico en la Universidad Gran Colombia Sede Chapinero Cll 42 con 12 y la Cll 44 con 13 y Avda Caracas.</t>
  </si>
  <si>
    <t xml:space="preserve">ACTA Y LISTADO DE CIUDADANOS DE JORNADA INFORMATIVA REALIZADA EL 15-03-2018 SE INFORMA UN TOTAL DE 4 CIUDADANOS   </t>
  </si>
  <si>
    <t xml:space="preserve">1. REALIZAR JORNADA INFORMATIVA POR IEP EN EL ENTORNO DE PARQUE LOURDES </t>
  </si>
  <si>
    <t xml:space="preserve">ACTA Y LISTADO DE CIUDADANOS DE JORNADA INFORMATIVA REALIZADA EL 27-03-2018 SE INFORMA UN TOTAL DE 36 CIUDADANOS   </t>
  </si>
  <si>
    <t>SOLICITUD A ALCALDIA LOCAL DE OPERATIVOS DE CONTROL A VENTAS AMBULANTES EN LA CALL 60 CON CRA 13 QUE OBSTACULIZAN EL PARADERO DEL SITP</t>
  </si>
  <si>
    <t xml:space="preserve">REUNION INTERINSTITUCIONAL ALCALDIA LOCAL CHAPINERO  </t>
  </si>
  <si>
    <t xml:space="preserve">REUNION INTERINSTITUCIONAL SOLICITANDO OPERATIVO DE CONTROL POR PARTE DE ALCALDIA LOCAL Y POLICIA DE VIGILANCIA </t>
  </si>
  <si>
    <t xml:space="preserve">ACTA DE REUNION REALIZADA EL 20-03-2018 CON LA ALCALDIA LOCAL DE CHAPINERO </t>
  </si>
  <si>
    <t>CONSULTA GERENTE DE AREA ACCIONES DE MOVILIDAD QUE SE TENGAN CONTEMPLADAS REALIZAR EN EL SECTOR</t>
  </si>
  <si>
    <t xml:space="preserve">COMITÉ DE AREA DEL MES DE ABRIL </t>
  </si>
  <si>
    <t>NOVIEMBRE</t>
  </si>
  <si>
    <t>DICIEMBRE</t>
  </si>
  <si>
    <t xml:space="preserve">ENVIARLE A LA PRESIDENTA DEL VERJON LAS ACCIONES Y AVANCES DE LOS RECORRIDOS EN EL VERJON. EN ESA MEDIDA EL CENTRO LOCAL ENVIA EL MAIL EL DIA 7 DE MARZO DEL 2018 MAIL COMO EVIDENCIA EADJUNTO AL ACTA DEL DIA 13 DE FEBRERO DEL 2018 </t>
  </si>
  <si>
    <t>EL CLM AGENDARA RECORRIDO TECNICO PARA FINES PERTINENTES, SIN EMBARGO AL REALIZARLO LA INGENIERA: " NO SE VE VIABILIDAD DE LA SOLICITUD DEBIDO AL MAL ESTADO DE LA VIA ACTA DEL 9 DE MARZO DE 2018 COMO EVIDENCIA.</t>
  </si>
  <si>
    <t>EL CLM ENVIA MAIL A LA INGENIERA DE APOYO PARA EL ENVIO DE LOS INCIDENTES CORRESPONDIENTES EL DIA 7 DE MARZO DEL 2018. (MAIL ADJUNTO AL ACTA DE SOCIALIZACION DEL 13 DE FEBRERO DE 2018). EN ESE ORDEN DE IDEAS LA INGENIERA ELEVA LA SOLICITUD CON EL N DE RADICADO: SDM - DSC - 46016-18</t>
  </si>
  <si>
    <t>EL CLM REALIZA RECORRIDO COMO RESPUESTA DEL ENCUENTRO COMUNITARIO ACTA DEL 15 DE FEBRERO COMO EVIDENCIA (DICHO RECORRIDO SE REALIZA ESE MISMO DIA APROVECHANDO LA PRESENCIA EN EL ENCUENTRO DE LA INGENIERA)</t>
  </si>
  <si>
    <t xml:space="preserve">EL CLM ESTA A LA ESPERA DEL RADICADO PARA DARLE CIERRE A LA GESTION LOCAL. EN ESA MEDIDA LA INGENIERA ENVIA EL N DE INCIDENTE PARA SU RESPECTIVA TRAZABILIDAD N 180311- 000017 </t>
  </si>
  <si>
    <t xml:space="preserve">EL CLM ESTA A LA ESPERA DEL RADICADO PARA DARLE CIERRE A LA GESTION LOCALEN ESA MEDIDA LA INGENIERA ENVIA EL N DE INCIDENTE PARA SU RESPECTIVA TRAZABILIDAD N 180311- 000018 </t>
  </si>
  <si>
    <t xml:space="preserve">EL CLM ESTA A LA ESPERA DEL RADICADO PARA DARLE CIERRE A LA GESTION LOCALEN ESA MEDIDA LA INGENIERA ENVIA EL N DE INCIDENTE PARA SU RESPECTIVA TRAZABILIDAD N 180311- 000019 </t>
  </si>
  <si>
    <t xml:space="preserve">EL CLM ESTA A LA ESPERA DEL RADICADO PARA DARLE CIERRE A LA GESTION LOCALEN ESA MEDIDA LA INGENIERA ENVIA EL N DE INCIDENTE PARA SU RESPECTIVA TRAZABILIDAD N 180311- 000020 </t>
  </si>
  <si>
    <t xml:space="preserve">EL CLM ESTA A LA ESPERA DEL RADICADO PARA DARLE CIERRE A LA GESTION LOCALEN ESA MEDIDA LA INGENIERA ENVIA EL N DE INCIDENTE PARA SU RESPECTIVA TRAZABILIDAD N 180311- 000021 </t>
  </si>
  <si>
    <t xml:space="preserve">EL CLM AGENDA PARA EL DIA 21 DE MARZO /2018 LAS REPECTIVAS CAPACITACIONES. SIN EMBARGO A TRAVES DE LA REUNION DE PARTICIPACION CON EL PRESIDENTE DE LA JAC DEL DORADO EL DIA 22 DE MARZO DE PROGRAMA NUEVA FECHA DIA: 27 DE MARZO </t>
  </si>
  <si>
    <t xml:space="preserve">SE SOLICITA A LA INGENIERA DE APOYO A TRAVES DEL MAIL RECORRIDO EL DIA 9 DE MARZO DEL 2018- SE REALIZA RECORRIDO TECNICO EN LA ZONA ACTA DEL 9 DE MARZO DEL 2018 COMO EVIDENCIA </t>
  </si>
  <si>
    <t xml:space="preserve">EL CLM AGENDA PARA EL DIA 21 DE MARZO /2018 EL RESPECTIVO  RECORRIDO TECNICO Y LOS OPERATIVOS EN LA ZONA. SIN EMBARGO EN EL MARCO DEL RECORRIDO NO SE LE DA VIABILIDAD PUES EL RUIDO SE DEBE A LA INTOLERANCIA DE LOS CONDUCTORES POR LOS TIEMPOS SEMAFORICOS. ACTA DEL DIA 9 DE MARZO COMO EVIDENCIA </t>
  </si>
  <si>
    <t xml:space="preserve">ACTA, MAIL Y  LISTADO COMO EVIDENCIA </t>
  </si>
  <si>
    <t>EL CLM AGENDA PARA EL DIA 22 DE MARZO/2018 PARA EL RECORRIDO TECNICO CON LA COMUNIDAD. EL CLM ADELANTA EL RECORRIDO PARA EL DIA 9 DE MARZO DEL PRESENTE AÑO ACTA COMO EVIDENCIA</t>
  </si>
  <si>
    <t>GESTIONAR CON EL GRUPO GUIA  PARA APOYAR LOS INTERSECCIONES VIALES DE LA CARRERA 7 CON CALLE 19.</t>
  </si>
  <si>
    <t>EL CLM GESTIONARA CON EL GRUPO GUIA PARA APOYAR LOS INTERSECCIONES VIALES. SE REALIZO LA JORNADA INFORMATIVA EL DIA 15 DE MARZO CON EL GRUPO GUIA  ACTA Y EVIDENCIA FOTOGRAFICA.</t>
  </si>
  <si>
    <t xml:space="preserve">ACTA , LISTADO , Y  EVIDENCIA FOTOGRAFICA. </t>
  </si>
  <si>
    <t>MARZO</t>
  </si>
  <si>
    <t>SOCIALIZACION DE LOS PUNTOS PRIORIZADOS POR PARTE DEL CLM A LA DRA CAROLINA SANTANDER</t>
  </si>
  <si>
    <t xml:space="preserve">EL CLM LE ENVIA A LA INGENIERA LAURA VANESA PERDOMO LA TRAZABILIDAD DE LOS PUNTOS PARA EMPEZAR A CONTRUIR EL DOCUMENTO EL DIA 6 DE MARZO DE 2018 MAIL COMO EVIDENCIA. ADICIONAL A ELLO EL CLM ENVIA EL INFORME EL DIA 20 DE MARZO DEL 2018 , MAIL COMO EVIDENCIA ADJUNTO AL ACTA DEL 1 DE MARZO DE 2018. </t>
  </si>
  <si>
    <t>ACTA, MAIL Y LISTADO COMO EVIDENCIA</t>
  </si>
  <si>
    <t>ELEVAR ANTE TRANSMILENIO LA SOLICITUD DE RECORRIDO PARA ABORDAR EL TEMA DE FRECUENCIAS DE LOS BUSES Y ASISTIR</t>
  </si>
  <si>
    <t>REALIZACION DE RECORRIDO CON TRANSMILENIO PARA FINES PERTINENTES</t>
  </si>
  <si>
    <t xml:space="preserve">EL CLM ENVIA A EL GESTOR DE TRANSMILENIO EL REQUERIMIENTO RECIBIDO POR PARTE DE LA COMUNIDAD PARA REALIZAR EL RESPECTIVO RECORRIDO SE ENVIA MAIL AL FUNCIONARIO EL DIA 12 DE MARZO DE 2018 (MAIL ADJUNTO EN ACTA COMO EVIDENCIA) </t>
  </si>
  <si>
    <t xml:space="preserve">JORNADS INFORMATIVAS  Y OPERATIVO POR IEP POR PARTE DEL CLM (YA SE REALIZO POR PARTE DEL CLM LA RESPECTIVA AGENDA DE TRABAJO </t>
  </si>
  <si>
    <t>EL CLM AGENDA JORNADA INFORMATIVA EL DIA 21 DE MARZO DE 2018 Y OPERATIVOS EL DIA 21 DE MARZO DE 2018 ACTAS COMO EVIDENCIA DEL 21 DE MARZO DE 2018</t>
  </si>
  <si>
    <t xml:space="preserve">ELEVAR SOLICITUD POR PARTE DE LA INGENIERA DE APOYO </t>
  </si>
  <si>
    <t>EL CLM ESPERA EL RADICADO DE SOLICITUD POR PARTE DE LA INGENIERA DE APOYO PARA EL RESPECTIVO CIERRE DE LA APT</t>
  </si>
  <si>
    <t xml:space="preserve">ACTA DEL RECORRIDO COMO EVIDENCIA </t>
  </si>
  <si>
    <t>REALIZACION DE RECORRIDO CON TRANSMILENIO Y ELEVAR POR SDQSLA PETICION  PARA FINES PERTINENTES</t>
  </si>
  <si>
    <t xml:space="preserve">EL CLM ENVIA A EL GESTOR DE TRANSMILENIO EL REQUERIMIENTO RECIBIDO POR PARTE DE LA COMUNIDAD PARA REALIZAR EL RESPECTIVO RECORRIDO SE ENVIA MAIL AL FUNCIONARIO EL DIA 12 DE AMRZO DE 2018 (MAIL ADJUNTO EN ACTA COMO EVIDENCIA) ADICIONAL A ELLO EL CLM ENVIA SDQS CON N 682032018 </t>
  </si>
  <si>
    <t>SE ENVIA VIA MAIL LA TRAZABILIDAD CORRESPONDIENTE AL PRESIDENTE DE LA JUNTA COMO RESPUESTA A LAS SOLICITUDES DE LA COMUNIDAD.</t>
  </si>
  <si>
    <t>EL CLM ENVIA A TRAVES DE MAIL LA TRAZABILIDAD DE LAS ACCIONES A LA COMUNIDAD PARA EVIDENCIAR EL TRABAJO DEL CLM EN CAMPO</t>
  </si>
  <si>
    <t>ENVIAR CORREO ELECTONICO PARA FINES PERTINENTES</t>
  </si>
  <si>
    <t xml:space="preserve">ELEVAR CORRE A PERSONERIA </t>
  </si>
  <si>
    <t xml:space="preserve">EL CLM ENCIA A PERSONERIA LAS ACCIONES DEL COLEGIO JORGE SOTO DEL CORRAL </t>
  </si>
  <si>
    <t xml:space="preserve">ACTA  Y MAIL COMO EVIDENCIA </t>
  </si>
  <si>
    <t xml:space="preserve">AGENDAMIENTO DE OPERATIVO POR IEP Y SOCIALIZACION DE ACTIVIDADES DEL CLM A LA LUZ DE RECORRIDOS A LIDERES COMUNITARIOS </t>
  </si>
  <si>
    <t xml:space="preserve">AGENDAMIENTO DE OPERATIVOS POR IEP Y  </t>
  </si>
  <si>
    <t xml:space="preserve">ACTA Y LISTADOI COMO EVIDENCIA </t>
  </si>
  <si>
    <t xml:space="preserve">AGENDAMIENTO DE REUNION </t>
  </si>
  <si>
    <t xml:space="preserve">LA GESTORA DE ALTO IMPACTO AGENDARA REUNION CON LAS ENTIDADES CORRESPONDIENTES. </t>
  </si>
  <si>
    <t xml:space="preserve">AGENDAR OPERATIVOS POR SDQS </t>
  </si>
  <si>
    <t xml:space="preserve">ACTA Y LISTADO COMOE VIDENCIA </t>
  </si>
  <si>
    <t xml:space="preserve">REALIZACION DE LA SEGUNDA JORNADA DE SOCIALIZACION CLL 6 ENTRE KRA 3 ESTE Y KRA 5 A ESTE  </t>
  </si>
  <si>
    <t xml:space="preserve">REALIZACION DE LA SEGUNDA JORNADA DE SOCIALIZACION </t>
  </si>
  <si>
    <t xml:space="preserve">AGENDAR SEGUNDA JORNADA DE SOCIALIZACION POR PARTE DEL CLM </t>
  </si>
  <si>
    <t xml:space="preserve">AGENDAR SEGUNDA JORNADA DE SOCIALIZACION POR PARTE DEL CLM Y SE LLEVA A CABO EL DIA 27 DE MARZO DE 2018 ACTA COMO EVIDENCIA </t>
  </si>
  <si>
    <t xml:space="preserve">ACTA Y LISTADOS COMO EVIDENCIA </t>
  </si>
  <si>
    <t xml:space="preserve">REALIZACION DE LA SEGUNDA JORNADA DE SOCIALIZACION CLL 6D ENTRE KRA 3 ESTE Y KRA 5 ESTE  </t>
  </si>
  <si>
    <t>diciembre</t>
  </si>
  <si>
    <t xml:space="preserve">Se realiza operativo de control de velocidad el 14 de Febrero de 2018 a las 9:00am se realiza solicitud de operativo en sdqs radicado 718922018 y se realizan jornadas informativas en colegio francisco javier matiz los dias 6 ,7 y 21 de marzo de 2018
</t>
  </si>
  <si>
    <t>SE REALIZA RADICADO SDQS UMV #815802018 SE REALIZA RADICADO SDQS A ACUEDUCTO #815872018</t>
  </si>
  <si>
    <t>Se realiza jornada informativa el 16 de Marzo de 2018 a las 2:30pm.</t>
  </si>
  <si>
    <t>Elevar solicitud a la DCV sobre la implementación de reductores de velocidad en la Kr 10 este entre cl 28 y 27b bis sur.</t>
  </si>
  <si>
    <t>Elevar solicitud a la DCV a través de ORACLE</t>
  </si>
  <si>
    <t>Se realiza jornada informativa el 16 de Marzo de 2018 a las 9:00am.</t>
  </si>
  <si>
    <t>Realizar jornadas informativas en la Urbanización parque la Roca</t>
  </si>
  <si>
    <t>Se hizo una jornada informativa el 16-03-18 a las 2:30pm, se realizaran mas jornadas.</t>
  </si>
  <si>
    <t>Remitir información a Gestora de Transmilenio</t>
  </si>
  <si>
    <t>Reubicación de paradero</t>
  </si>
  <si>
    <t xml:space="preserve">Coordinar con Policia de Transito operativos </t>
  </si>
  <si>
    <t>Jornadas informativas en el barrio guacamayas sector II en coordinación con la ALSC.</t>
  </si>
  <si>
    <t>Coordinar jornadas informativas</t>
  </si>
  <si>
    <t>La jornada informativa esta programada para el 6 de marzo y el Encuentro comunitario para el 9 de marzo.</t>
  </si>
  <si>
    <t>La jornada informativa de IEP se adelanto el 6 de marzo y esta pendiente el encuentro comunitatio para el mes de abril.</t>
  </si>
  <si>
    <t xml:space="preserve"> La reunion de seguimiento esta proyectada para  marzo  donde se hara el seguimiento sobre el cambio de sentido vial- Se realizo reunion el 16 de marzo de seguimiento con la DSV  y con la comunidad.</t>
  </si>
  <si>
    <t>BASE DE DATOS Y ACTA DEL 13 /03/2018</t>
  </si>
  <si>
    <t>El 16 de de febrero se realizo recorrido de verificacion donde se encontro que las solictudes ya estan en proceso en la DCV- La DSC remitio a la DCV memorando con radicado No SDM-DSC-3347-15, en donde se solicita la evaluacion para implementacion de reductores de velocidad sobre la KR 12 entre CL 74B sur y CL 73 sur.  Por  otro lado el operativo se solicto por la SDQS No. 513392018  y la  jornada informativa esta programada para el 6 de marzo - El 6 de marzo se dio cumplimiento al compromiso  de la jornada informativa adquirido en la reunión.</t>
  </si>
  <si>
    <t>BASE DE DATOS Y ACTA DEL 06/03/2018</t>
  </si>
  <si>
    <t>La gestora local  El 13 de marzo de 2018   realizo el taller  solictado por la comunidad.</t>
  </si>
  <si>
    <t>BASE DE DATOS Y ACTA DEL13 /03/2018</t>
  </si>
  <si>
    <t>LA GESTORA SOCIAL  COORDINARA TALLERES DE SEGURIDAD VIAL CON LAS PERSONAS ENCARGADAS.</t>
  </si>
  <si>
    <t xml:space="preserve">LA GESTORA LOCAL AGENDARA LAS CAPACITACIONES PERTINENTES PARA EL MES DE MARZO.  </t>
  </si>
  <si>
    <t>LA GESTORA SOCIAL COORDINARA TALLERES DE SEGURIDAD VIAL CON LAS PERSONAS ENCARGADAS.</t>
  </si>
  <si>
    <t>En el mes de marzo se agendaran operativos de recuperacion por la herramienta sdqs</t>
  </si>
  <si>
    <t>La gestora social coordinara la realizacion de jornada informativa y el envio de la solicitud de operativos en el sector por IEP.</t>
  </si>
  <si>
    <t>La Gestora  Social de movilidad  en articulación con Policía de Vigilancia  llevaron a cabo reunión con la comunidad  de los Conjuntos  residenciales  de Capri donde se  recordó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La administradora y comunidad presento la problemática de invasión de espacio público, por vehículos y motos parqueados en la entrada de los conjuntos que obstaculizan la entrada.
La gestora informa que en el sector se hará jornada informativa donde se entregaran volantes ¿Dónde se puede estacionar? De acuerdo al Código Nacional de Tránsito y posteriormente se radicara la solicitud de operativos de control por la SDQS.
Desde el Centro Local de Movilidad se hará la gestión de acuerdo a la competencia.</t>
  </si>
  <si>
    <t>En el mes de marzo se agendaran aoperativos de recuperacion por la herramienta SDQS  y se agendara jornada informativa. En cumplimiento al compromiso el  14 de marzo se realizo jornada informativa de IEP y el 28 se radico la solictud de operativos y quedo con el  No radicado 776642018.</t>
  </si>
  <si>
    <t xml:space="preserve"> En cumplimiento al compromiso el  14 de marzo se realizo jornada informativa de IEP y el 28 se radico la solictud de operativos y quedo con el  No radicado 776642018.</t>
  </si>
  <si>
    <t>BASE DE DATOS Y ACTA DEL 14/03/2018</t>
  </si>
  <si>
    <t>la solicitud de operativo se agendara porla heramienta SDQS en la KR 14L #73-48 SUR  Barrio Casa Rey</t>
  </si>
  <si>
    <t>Se da inicio al recorrido de verificación en la KR 14L #73-48 SUR  Barrio Casa Rey donde se evidencia problemática de IEP en el sector por parte de vehículos en estado de abandono y mal parqueados lo que impide el ingreso a sus predios a los mismo residentes del sector.</t>
  </si>
  <si>
    <t xml:space="preserve">El dia 02/04/2018 Se radica operativo de control a la IEP por el medio sdqs con # 790852018 para la direccion KR 14L #73-48 SUR  Barrio Casa Rey </t>
  </si>
  <si>
    <t>Radicado SDQS # 790852018 DEL DIA 02/04/2018</t>
  </si>
  <si>
    <t>la solicitud de operativo se agendara porla heramienta SDQS en la AV PRINCIPAL BARRIO DANUBIO CL 56 entre AV CARACAS hasta la DG 56 SU</t>
  </si>
  <si>
    <t>Se da inicio al recorrido de verificación en la AV PRINCIPAL BARRIO DANUBIO CL 56 entre AV CARACAS hasta la DG 56 SUR donde se evidencia gran problemática de IEP en el sector por parte de vehículos en estado de abandono y mal parqueados lo que impide la libre circulación del SITP y servicio alimentador también el ingreso a sus predios de los mismos residentes del sector.</t>
  </si>
  <si>
    <t>El dia 02/04/2018 Se radica operativo de control a la IEP por el medio sdqs con #  790932018 para la direccion AV PRINCIPAL BARRIO DANUBIO CL 56 entre AV CARACAS hasta la DG 56 SUR</t>
  </si>
  <si>
    <t>Radicado SDQS # 790932018 DEL DIA 02/04/2018</t>
  </si>
  <si>
    <t>la solicitud de operativo se agendara porla heramienta SDQS en la AV PRINCIPAL BARRIO FISCALA CL 65 sur entre AV CARACAS hasta la TV 2 este sur</t>
  </si>
  <si>
    <t>Se da inicio al recorrido de verificación en la AV PRINCIPAL BARRIO FISCALA CL 65 sur entre AV CARACAS hasta la TV 2 este sur donde se evidencia gran problemática de IEP en el sector por parte de vehículos en estado de abandono y mal parqueados lo que impide la libre circulación del SITP y servicio alimentador también el ingreso a sus predios de los mismos residentes del sector.</t>
  </si>
  <si>
    <t>El dia 02/04/2018 Se radica operativo de control a la IEP por el medio sdqs con #  791172018 para la direccion AV PRINCIPAL BARRIO FISCALA CL 65 sur entre AV CARACAS hasta la TV 2 este sur</t>
  </si>
  <si>
    <t>Radicado SDQS # 791172018  DEL DIA 02/04/2018</t>
  </si>
  <si>
    <t>La Gestora  Social de movilidad  desarrollo la reunión recordando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El presidente del salón comunal Olivares junto con la Coordinadora del Jardín del barrio solicitaron que desde el CLM se realice talleres   enfocados en seguridad vial a la comunidad del sector.Desde el Centro Local de Movilidad se hará la gestión de acuerdo a la competencia.</t>
  </si>
  <si>
    <t>En el mes de Abril se realizaran talleres de sencibilizacion según la agenda de trabajo. Con el presidente  y la coordiandora del jardin  de Olivares se agendo  el taller para padres para el 19 de abril.</t>
  </si>
  <si>
    <t>La Gestora  Social de movilidad   se dirigió  a la comunidad participante a quienes se  les informo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El grupo de adulto mayor agradeció la participación de Movilidad en el espacio y solicito muy respetuosamente la realización   de Jornada lúdico pedagógica con el grupo en general.  Desde el Centro Local de Movilidad se hará la gestión de acuerdo a la competencia.</t>
  </si>
  <si>
    <t>En el mes de Abril se realizaran talleres de sencibilizacion según la agenda de trabajo.</t>
  </si>
  <si>
    <t>La gestora social enviara solicitud  al ingeniero del CLM para que programe  el recorrido de verificacion.</t>
  </si>
  <si>
    <t>La Gestora  Social de movilidad   se dirigió  a la comunidad participante a quienes se  les informo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La comunidad solicita recorrido de verificación  Solicitud de señalización de zona escolar y reductores de velocidad en la KR  14 C con CL 74 A sur UPA San Juan Bautista, colegio Santa Librada  para  la sede primaria el colegio Ciudad Bolívar , colegio Cortijo, Jardines infantiles- profesora Maryury   3154599825 y comunidad del sector Desde el Centro Local de Movilidad se hará la gestión de acuerdo a la competencia.</t>
  </si>
  <si>
    <t>En el mes de Abril se realizara el recorrido de verificacion tecnico según la agenda de trabajo del ING del CLM - El  15  de marzo se realiza recorrido tecnico  se da respuesta  con el incidente en Oracle No. 180321-000036 se envio   a DCV el 21 de marzo  para su verificacion</t>
  </si>
  <si>
    <t xml:space="preserve"> El  15  de marzo se realiza recorrido tecnico  se da respuesta  con el incidente en Oracle No. 180321-000036,enviada  a DCV el 21 de marzo  para su verificacion</t>
  </si>
  <si>
    <t xml:space="preserve">Acta 15/03/2018 e informe de seguimiento   Ingeniero Local </t>
  </si>
  <si>
    <t>El Ing elevara la solicitud  a la DCV para mantenimiento de la señalizacion Zona Escolar en la  kr 14c entre cl 74c syr y la cl 73d bis sur barrio santa librada</t>
  </si>
  <si>
    <t>Se realiza recorrido tecnico acargo del Ing Yeison Gomez en la kr 14c entre cl 74c syr y la cl 73d bis sur barrio santa librada para observar la viabilidad de señalizacion Zona Escolar.</t>
  </si>
  <si>
    <t>En el mes de  Marzo -Abril se realizara por parte del Ing el tramite de elevar la solicitud a la dependencia correspondiente.</t>
  </si>
  <si>
    <t xml:space="preserve"> El  15  de marzo se realiza recorrido tecnico  se da respuesta  con el incidente en Oracle No. 180321-000036, enviada   a DCV el 21 de marzo  para su verificacion</t>
  </si>
  <si>
    <t>No se considera Viable la peticion  ya que existen señales en el tramo vial de SR-28 ambos costados se le comunicara al peticionario el consepto tecnico.</t>
  </si>
  <si>
    <t>Se realiza recorrido tecnico acargo del Ing Yeison Gomez en la kr 14l # 73-48 sur Barrio casa Loma donde no es viable la señalizacion SR-28.</t>
  </si>
  <si>
    <t>En el mes de  Marzo -Abril se  le hara saber el consepto tecnico al peticionario.</t>
  </si>
  <si>
    <t xml:space="preserve"> El  15  de marzo se realiza recorrido tecnico  se da respuesta  con el incidente en Oracle No. 180321-000047 El ING del CLM indica no viable ya existen las señales.</t>
  </si>
  <si>
    <t>El dia 21/03/2018 el CLM Usme Se comunica linea telefonica donde se le explico el consepto tecnico que dio el Ing de la sdm indica no viable ya existen las señales.</t>
  </si>
  <si>
    <t xml:space="preserve">El Ing elevara la solicitud  a la DTI para Viabilidad de señalizacion de tonelage en la cl 84 sur con tv 1 este av llano barrio Bulevar  </t>
  </si>
  <si>
    <t>Se realiza recorrido tecnico acargo del Ing Yeison Gomez en la cl 84   C sur con TV 1 este av llano barrio Bulevar para observar la viabilidad de señalizacon de tonelage en el sector.</t>
  </si>
  <si>
    <t xml:space="preserve"> El  15  de marzo se realiza recorrido tecnico  se da respuesta  con el incidente en Oracle No. 180321-000042, enviada  a DCV el 21 de marzo  para su verificacion</t>
  </si>
  <si>
    <t>Se debe informar al peticionario de que el diseño de la señalizacion para la kr 14 con cl 104 sur av caracas Barrio Brazuelos se encuentra en implementacion.</t>
  </si>
  <si>
    <t>Se realiza recorrido tecnico acargo del Ing Yeison Gomez en la kr 14 con cl 104 sur av caracas Barrio Usme para observar la viabilidad de señalizacon Zona Escolar.</t>
  </si>
  <si>
    <t>En el mes de  Marzo -Abril se se le hara saber el consepto tecnico al peticionario.</t>
  </si>
  <si>
    <t xml:space="preserve"> El  15  de marzo se realiza recorrido tecnico  en el l Ing de la sdm donde  indica que la implementacion de señalizacion de  zona  esta en proceso de implementacion colegio Brazuelos.</t>
  </si>
  <si>
    <t>Acta 03/04/2018 el CLM Usme Realiza reunion interistitucional el colegio brazuelos donde la gestora explica el consepto tecnico que dio el Ing de la SDM donde  indica que la implementacion de señalizacion de  zona  esta en proceso de implementacion.</t>
  </si>
  <si>
    <t>El Ing elevara la solicitud  a la DCV para la Viabiliad de señalizacion SR-28 en la cl 130 bis # 14-70 sur conjunto Capri barrio Usme</t>
  </si>
  <si>
    <t>Se realiza recorrido tecnico acargo del Ing Yeison Gomez en la cl 130 bis # 14-70 sur conjunto Capri barrio Usme para observar la viabilidad de señalizacion  SR-28.</t>
  </si>
  <si>
    <t xml:space="preserve"> El  15  de marzo se realiza recorrido tecnico  se da respuesta  con el incidente en Oracle No. 180321-000045 enviada  a DCV el 21 de marzo  para su verificacion.</t>
  </si>
  <si>
    <t>La gestora social  agendara jornada informativa para socializar la implementacion del diseño de señalizacion barrio santa isabel y arizona.</t>
  </si>
  <si>
    <t>Se da inicio al Encuentro Comunitario  con la comunidad del barrio santa isabell y se les socializa sobre la implementacion de señalizacion con el diseño EX05-001-560-2017 que la SDM a implementado parcialmente el cual fue presentado el dia 9 de febrero de 2018 a los representantes y vesinos de las comunidades de los barrios arizona, santa isabel y , olivares, y ladrillera qresqui alcaldia lo cal y demas entidades, esta señalizacion responde  a velas por la seguridad  vial de los habitantes  del sector aplicando la normativa vigente. No ostante se haya adelantado parte de la señalizacon se tiene previsto  que esta se pondra en funcionamiento  una vez se cumplana los plazos  de las reviciones  de la alcaldia local y la SDP.</t>
  </si>
  <si>
    <t>En el mes de marzo se agendara jornada informativa.</t>
  </si>
  <si>
    <t>Por bloqueos en  la via del barrio Arizona  no fue pertinente realizar la jornada informativa en el sector  y se cordinara reuniones con la comunidad para el mes de abril.</t>
  </si>
  <si>
    <t>BASE DE DATOS Y ACTA DEL 21/03/2018</t>
  </si>
  <si>
    <t>La gestora social  agendara jornada informativa para socializar la implementacion del diseño de señalizacion barrio arizona.</t>
  </si>
  <si>
    <t>Se da inicio a la reunion contextualizada frente a la situacion y problemática  que afecta  a la cumunidad, la señora deyanira informa que la comunidad del sector de arizona se molesto a ver la señales de gransito de 17 toneladas, prohibido solo ingreso a garages  Motos y Carros  razon por la cual estas señales fueron retiradas, el delegado de la personeria informa que comprende a la comunidad , ya que esta no fue informada frente a la implementacionde dicha señalizacion, la personeria solicita sin el animo de coadministrar que  se haga una socializacion lo antes posible a la comunidad. La señora deyanira expresa preocuapacion ya que por parte  de la comunidad la culpa por la implementyacion de la señalizacion, ella se refiere que la señalizacion que nesecitan en su barrio es de 3 toneladas en la KR 4 CON CL 75B HASTA LA CL 76A por ultimo es importante mencionar que las señalis de transito que fueron retiradas  se encuentran el el predio de la señora vdeyanira la cuales son 3 de prohibido moto y carro  y las otras esta en la casa de la señora yolanda parra  2 señales de 17 toneladas. por ultimo se concluye  aue la comunidad no esta de a cuerdo  con la implemnetacion de la señalizacion.</t>
  </si>
  <si>
    <t>La gestora social agendara operativos por la herramineta SDQS  y Jornada informativa.</t>
  </si>
  <si>
    <t>Se Realiza Encuentro comunitario con la comunidad de valles de cafam donde se trataron temas de IEP en el sector y el paso de vehiculos de alto tonelage por el sector.</t>
  </si>
  <si>
    <t xml:space="preserve">En el mes de Abril  se agendara jornada informativa y se agendaron operativos  de control por la herramienta SDQS con el No. 762962018 </t>
  </si>
  <si>
    <t>Realizar jornada informativa</t>
  </si>
  <si>
    <t>Se inicia la reunion con la señora Deyanira Ortigoza presidenta de la JAC del barrio Arizona quien se acerca al CLM  para preguntar el porque no se asistio a territorio el dia 21/03/2018 a lo que la SDM informa que por bloqueos en el sector  no fue pertinente asistir, dicha informacion fue entregada por la alcaldia local  de usme, por directriz de la SDM-DSC NO ASISTIO el CLM USME.</t>
  </si>
  <si>
    <t>En el mes de abril se realizara la jornada informativa</t>
  </si>
  <si>
    <t xml:space="preserve">La Gestora  Social de movilidad  en la reunión recordo las  acciones que adelanta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La comunidad solicita talleres de seguridad vial para niños y niñas de la comunidad.
Desde el Centro Local de Movilidad se hará la gestión de acuerdo a la competencia.
</t>
  </si>
  <si>
    <t>noviembre</t>
  </si>
  <si>
    <t>SE REALIZO JORNADA INFORMATIVA DONDE SE EXPLICO LA LEY 1811 DE 2016 CNT. SENSIBILIZAR A LOS CONDUCTORES FRENTE AL BUEN USO DEL ESPACIO PUBLICO SE REALIZÓ OPERATIVO DE C ONTROL EN ARTICULACIÓN CON SECRETARIA DE SEGURIDAD EL DÍA 14 DE MARZO DE 2018</t>
  </si>
  <si>
    <t>ACTA 22-02-2018 Y ACTA 14 - 03- 2018</t>
  </si>
  <si>
    <t>EN UN PRIMER M,OMENTO DESDE EL CLM SE REALIZO ENCUENTRO COMUNITARIO EL DIA JUEVES 01-02-2018 EN EL CUAL SE ATIENDE LAS SOLICITUDES DESDE EL CLM Y POR PARTE DE LA REFERENTE DE SDIS SE ESTABLECIO PROGRAMAR LA REUNIÓN CON TRANSMILENIO PARA LA SEGUNDA SEMANA DEL MES DE MARZO. EL DÍA 16 DE MARZO DE 2018 SE REALIZO ARTICULACIÓN CON GESTOR TM VER ACTA 16 DE MARZO 2018 PARA QUE SE CONCERTEN ACTIVIDADES DE ACUERDO A LAS SOLICITUDES CON SECTOR TM</t>
  </si>
  <si>
    <t>ACTA 01-02-2018 Y ACTA 16 - 03 - 208</t>
  </si>
  <si>
    <t>SEGÚN LO ACORDADO POR VIA TELEFONICA EL DÍA 28/02/2018 SE ESTABLECIÓ REALIZAR RECORRIDOS DE VERIFICACIÓN PARA LA SEGUNDA SEMANA DEL MES DE MARZO SE REPROGRAMA RECORRIDO DE VERIFICACIÓN PARA SEGUNDA SEMANA DEL MES DE ABRIL</t>
  </si>
  <si>
    <t>RECORRIDO INTERINSTITUCIONAL E INTEGRANTES DE LA COMISIÓN DE MOVILIDAD PARA EL DÍA 02 DE MARZO DE 2018 PARA EVALUAR PARADEROS Y DEMÁS SOLICITUDES - CONSULTAR AL INTERIOR DE LA SECRETARIA LA SOLICITUD CON RELACION A LOS REDUCTORES DE VELOCIDAD DE LA CALLE 13A CON KR 54 SUR, CL 12B Y LA CL 55 SUR BANDAS EN AGREGADO TIPO CEMENTO - CONSULTAR AL INTERIOR DEL IDU LAS SOLICITUDES DE LA COMUNIDAD CON RELACION A LA INTERVENCION DE LA AV GAITAN CORTES Y KR 19C CON CL 55 SUR</t>
  </si>
  <si>
    <t xml:space="preserve">DE ACUERDO A LA RENDICION DE CUENTAS DEL SECTOR MOVILIDAD Y A LA PARTICIPACIÓN A ESTE ESPACIO POR LOS INTEGRANTES DE LA COMISIÓN DE MOVILIDAD SE REPROGRAMA EL RECORRIDO PARA EL MES DE MARZO PENDIENTE CONFIRMAR FECHA. SE REALIZO RECORRIDO DE VERIFICACIÓN TECNICO CON LOS INTEGRANTES DE LA COMISIÓN Y LAS ENTIDADES PERTINENTES COMO LO SON: IDU,TM, MOVILIDAD Y SE COMNTO CON EL ACOMPAÑAMIENTO DE LA CONTRALORA LOCAL. DE ESTA ACTIVIDAD SE DESPRENDEN MAS COMPROMISOS QUE SE TRABAJARAN DURANTE EL AÑO 2018 Y QUEDA EN SOPORTE EL ACTA DE CASA SESIÓN DE LA COMISIÓN DONDE SE VERIFICARA LOS AVANCES DE LOS MISMOS. </t>
  </si>
  <si>
    <t>VER ACTA 16-03-2018</t>
  </si>
  <si>
    <t>EL DÍA 19 DE FEBRERO DE 2018 EL EQUIPO DEL CLM 6 ADELANTA LA GESTIÓN DIRECCIONANDO LA SOLICITUD DE LA AMPLIACIÓN DE LA FRECUENCIA EN LAS RUTAS SITP P62 Y T 26 CON NUMERO DE RADICADO 411672018 SE ESTABLECE QUE PARA EL MES DE MARZO LA TERCER SEMANA DEL MES SE PROGRAMA JORNADA INFORMATIVA. EL DÍA 08 DE MARZO SE REALIZA EL ACERCAMIENTO A LAS DIRECCIIONES ESTABLECIDAS EN EL COMPROMISO</t>
  </si>
  <si>
    <t># DE RADICADO SDQS 411672018                     VER ACTA 08 - 03 -2018</t>
  </si>
  <si>
    <t>E ESTABLECE QUE PARA EL MES DE MARZO LA TERCER SEMANA DEL MES SE PROGRAMA JORNADA INFORMATIVA SE REALIZÓ RADICACIÓN POR SDQS EL DÍA 02 DE ABRIL DE 2018</t>
  </si>
  <si>
    <t>#797862018</t>
  </si>
  <si>
    <t>SE ESTABLECE QUE PARA EL MES DE MARZO LA CUARTA SEMANA DEL MES SE PROGRAMA JORNADA INFORMATIVA - SE REALIZÓ RECORRIDO DE VERIFICACIÓN EN EL QUE SE IDENTIFICA PROBLEMÁTICA EN LA ZONA  SIN EMBARGO NO CONCUERDA LA DIRECCIÓN REVISAR ACTA 06 DE MARZO DE 2018</t>
  </si>
  <si>
    <t>ACTA 06-03-2018</t>
  </si>
  <si>
    <t xml:space="preserve">SE PROGRAMA PARA 01 DE MARZO DE 2018 02:00PM, SE REALIZO JORNDA INFORMATIVA  A LOS ADMINISTRADORES DE LOS ESTABLECIMIENTOS DONDE EXPIDEN LKICENCIAS DE CONDUCCIÓN A FIN DE MITIGAR LA PROBLEMÁTICA DE MAL PARQUEO DE MOTOS SOBRE EL ANDEN  </t>
  </si>
  <si>
    <t>ACTA 01-03-2018</t>
  </si>
  <si>
    <t>SE PROGRAMA REUNIÓN 20 DE MARZO EN LA PENITENCIARIA LA PICOTA - SE REPROGRAMA LA REUNIÒN PARA EL DÌA 21 DE MARZO DE 2018 IGUALMENTE EN LA PENITENCIARIA EN REUNIÓN DEL DÍA 21 DE MARZO SE REALIZÓ NUEVAMENTE LA REUNIÓN EN EL ACTA DE LA MISMA LLEGA AL COMPROMISO DE TENER EN CUENTA LOS COMPROMISOS DE LA REUNIÓN ANTERIOR TENIENDO EN CUENTA ES UN PROCESO QUE SE ESTA MANEJANDO DIRECTAMENTE SEGURIDAD VÍAL Y EL CLM ESTA ACOMPAÑANDO REUNIONES QUE SEGURIDAD VIAL CONVOCA.</t>
  </si>
  <si>
    <t>ACTA 21 - 03 - 2018</t>
  </si>
  <si>
    <t>REPROGRAMAR SENSIBILIZACIÓN SE REALIZÓ RESOCIALIZACIÓN EL DÍA 15 DE MARZO DE 2018</t>
  </si>
  <si>
    <t>VER ACTA 15 DE MARZO 2018</t>
  </si>
  <si>
    <t>EL CLM 6 ASISTE A CONSEJO LOCAL DE GOBIERNO 13 DE MARZO DE 2018 ELABORACIÓN PLAN DE ACCION LOCAL DE GOBIERNO 2018</t>
  </si>
  <si>
    <t>VER ACTA 13 DE MARZO DE 2018</t>
  </si>
  <si>
    <t>SE REDIRECCIONA A TRAVES DE LA SDQS SOLICITUD DE OPEERATIVOS DE CONTROL</t>
  </si>
  <si>
    <t>694362018 SDQS</t>
  </si>
  <si>
    <t>EL DÍA 06 DE MARZO SE REALIZÓ REUNIÓN CON LICEO CAMPO DAVID Y EL DÍA 14 DE MARZO DE 2018 SE REALIZO REUNIÓN EN CC TUNAL CON GERENTE DE AREA</t>
  </si>
  <si>
    <t>VER ACTAS 06 - 03 - 2018 Y 14 - 03- 2018</t>
  </si>
  <si>
    <t xml:space="preserve">CLGR-CC REALIZAR MESAS DE TRABAJO PARA REVISAR LA CARACTERIZACIÓN DE LOS ESCENARIOS CRITICOS (ACCIDENTES DE TRANSITO) N LA LOCALIDAD DE TUINJUELITO. MESA 8 Y 15 DE MARZO ALACALDIA LOCAL. </t>
  </si>
  <si>
    <t xml:space="preserve">DESDE EL CLM 06 ASISTIR A LA MESA DE TRABAJO DE LOS DIAS 8 Y 15 DE MARZO PARA TRABAJARA LA CARACTERIZACIÓN DE LOS ESCENRAIOS DE PUNTOS CRITICOS DE LA LOCALIDAD DE TUNJUELITO. </t>
  </si>
  <si>
    <t xml:space="preserve">CLM, BOMBEROS Y ALCALDIA LOCAL </t>
  </si>
  <si>
    <t>EL CLM 6 ASISTE A LA MESA DEL CLGR-CC LOS DÍAS, 15 MARZO DE 2018 22 DE MARZO DE 2018 Y EL 23 DE MARZO DE 2018</t>
  </si>
  <si>
    <t>VER ACTAS 15-03-2018, 22-03-2018, 23-03-2018</t>
  </si>
  <si>
    <t xml:space="preserve">DESARROLLAR 2 ENCUENTROS COMUNITARIOS (VENECIA Y SAN VICENTE) OPERATIVO DE CONTROL Y JORNADA INFORMATIVA. </t>
  </si>
  <si>
    <t xml:space="preserve">REALIZAR ENCEUNTRO COMUNITARIO EN EL SECTOR VENECIA Y SAN VICENTE PARA TRABAJAR LA PROBLEMÁTICA DE PARQUEO IRREGULAR QUE SE PRESENTA EN EL SECTOR </t>
  </si>
  <si>
    <t xml:space="preserve">CLM Y SECRETARIA DE SEGURIDAD Y CONVIVENCIA </t>
  </si>
  <si>
    <t>EL CLM REALIZÓ JORNADA INFORMATIVA Y ACERCAMIENTO A TALLERES EL DÍA 08 DE MARZO DE 2018, SE HIZO ENCUENTRO COMUNITARIO EN VENECIA EL DÍA 06-03-2018  Y EL DÍA 09 DE MARZO DE 2018 SE REALIZÓ ENCUENTRO COMUNITARIO EN EL BARRIO SAN VICENTE</t>
  </si>
  <si>
    <t>VER ACTAS 06-03-2018, 08-03-2018, 09-03-2018 # DE RADICADO 694562018 OPERATIVOS DE CONTROL</t>
  </si>
  <si>
    <t>• INCLUSIÓN DEL COLEGIO EN EL PLAN DE CARGUE Y DESCARGUE • IMPLEMENTAR MAYOR PRESENCIA DE LA POLICÍA DE TRÁNSITO CON OPERATIVOS DE CONTROL CONSTANTES ENVIANDO EVIDENCIAS DE LA GESTIÓN REALIZADA AL LICEO</t>
  </si>
  <si>
    <t>• INCLUSIÓN DEL COLEGIO EN EL PLAN DE CARGUE Y DESCARGUE • SOLICITAR POR SDQS MAYOR PRESENCIA DE LA POLICÍA DE TRÁNSITO CON OPERATIVOS DE CONTROL CONSTANTES ENVIANDO EVIDENCIAS DE LA GESTIÓN REALIZADA AL LICEO</t>
  </si>
  <si>
    <t>POR PARTE DEL CLM SE DIRECCIONA A LA PLATAFORMA DE LA SDQS OPERATIVOS DE CONTROL CONSTANTES EN LA CL 46 SUR TENIENDO EN CUENTA LA SOLICITUD DEL LICEO CAMPO DAVID CON RESPECTO AL PARQUEO IRREGULAR, Y CON RELACIÓN DE LA INCLUSIÓN DE LAS REUNIONES FRENTE A LA PROBLEMATICA IDENTIFICADA SECTOR CERAMICAS SE DEBE ACLARAR QUE ESTAS REUNIONES SON CONVOCADAS DIRECTAMENTE POR LA SDM-DTI POR LO CUAL LA CONVOCATORIA SE ESTARA HACIENDO DE ACUERDO A LA MISMA. DURANTE LA INTERVENCIÓN DE LA CALLE 46 SUR POR PARTE DE DTI SE TENDRÁ EN CUENTA LAS CONVOCATORIAS AL COLEGIO LICEO CAMPO DAVID</t>
  </si>
  <si>
    <t>RADICADO 690632018 17 - 03- 2018</t>
  </si>
  <si>
    <t>PROGRAMAR RECORRIDOS DE VERIFICACIÒN IMPLEMENTAR SEÑALIZACIÒN SR 28 Y REDUCTORES DE VELOCIDAD EN LA DG 47SUR · 53A 79, REMITIR LA INFORMACIÒN A CONTROL Y VIGILANCIA PROBLEMÁTICA RUTAS ILEGALES, ISLA DEL SOL Y PROGRAMAR JORNADA INFORMATIVA</t>
  </si>
  <si>
    <t xml:space="preserve">PROGRAMAR RECORRIDOS DE VERIFICACIÒN Y DIRECCIONAR LOS OPERATIVOS DE CONTROL POR LA HERRAMIENTA SDQS </t>
  </si>
  <si>
    <t xml:space="preserve">SE REALIZO RECORRIDO DE VERIFICACIÒN Y TAMBIEN SE REMITIO LA SOLICITUD DE LOS OPERATIVOS POR LA SDQS  </t>
  </si>
  <si>
    <t>VER ACTA DE 06-03-2018 Y RADICADO 796292018</t>
  </si>
  <si>
    <t>PROGRAMAR JORNADA INFORMATIVA EN KR 9 # 52 - 59 SUR REMITIR SOLICITUD DE OPERATIVOS POR LA HERRAMIENTA SDQS EN LA KR 13F # 51 - 72 SUR ZONA MUEBLES</t>
  </si>
  <si>
    <t>POR PARTE DEL CLM 06 SE PROGRAMARÁ JORNADA INFORMATIVA EN EL SECTOR Y SE ENVIARÁ POR LA HERRAMIENTA SDQS LA SOLICITUD DE OPERATIVOS DE CONTROL</t>
  </si>
  <si>
    <t>RADICADO 694502018</t>
  </si>
  <si>
    <t>REALIZAR JORNADA INFORMATIVA EL DÍA 08 DE MARZO DE 2018 03:30PM - JORNADA INFORMATIVA EL DÍA 13 DE MARZO DE 2018 A LAS 09:00AM Y 10:15AM.</t>
  </si>
  <si>
    <t xml:space="preserve">SE HACE JORNADA INFORMATIVA EL 08 DE MARZO DE 2018 Y SE PROGRAMA JORNADA PARA EL DÍA 13 DE MARZO. SE REALIZA JORNADA INFORMATIVA EL DÍA 13 DE MARZO </t>
  </si>
  <si>
    <t>ACTA 08 DE MARZO DE 2018 Y 13 DE MARZO DE 2018</t>
  </si>
  <si>
    <t xml:space="preserve"> PROGRAMAR RECORRIDO DE VERIFICACIÓN EN DG 51 SUR DESDE LA KR 53A HASTA KR 54 - IMPLEMENTAR SEÑALIZACIÓN REDUCTORES DE VELOCIDAD</t>
  </si>
  <si>
    <t>SE REALIZO RECORRIDO DE VERIFICACIÓN EL DÍA 16 DE MARZO DE 2018</t>
  </si>
  <si>
    <t xml:space="preserve">PROGRAMAR RECORRIDO DE VERIFICACIÓN EN KR 11A CON CL 52  ESQUINA COLEGIO RUFINO JOSÉ CUERVO "SEMAFORO", REMITIR A TRANSMILENIO PARA MEJORAR LA FRECUENCIA DE LA RUTA SITP 674 </t>
  </si>
  <si>
    <t>EL DÌA 20 DE MARZO DE 2018SE REDIRECCIONA A TRAVES DE LA SDQS SOLICITUD DE FRECUENCIA DE RUTA SE REALIZA RECORRIDO DE VERIFICACIÓN CON ING DE APOYO REVISAR ACTA 16 DE MARZO DE 2018</t>
  </si>
  <si>
    <t>RADICADO 694532018</t>
  </si>
  <si>
    <t xml:space="preserve"> PROGRAMAR REUNIÓN CON INGENIERO DE SEGURIDAD VIAL PARA SOLICITAR INFORMACIÓN CON RELACIÓN AL TEMA DE ACCIDENTALIDAD - REUNIÓN CON BOMBEROS PARA CONSOLIDAR INFORMACIÓN FRENTE A LOS ESCENARIOS PUNTOS CRITICOS - ENTREGA A IDIGER DOCUMENTO CON LAS CORRECCIONES PERTINENTES DEL 19 AL 23 DE MARZO DE 2018</t>
  </si>
  <si>
    <t>SE REALIZA REUNIONES INTERINSTITUCIONALES CON EL FIN DE DAR RESPUESTA A LOS ESCENARIOS DE LOS PUNTOS CRITICOS DE LA LOCALIDAD DE TUNJUELITO POR IDIGER Y EL CLGR-CC LOS DÍAS 15, 22, Y 23 DE MARZO DE 2018</t>
  </si>
  <si>
    <t xml:space="preserve"> PROGRAMAR JORNADA INFORMATIVA DE PARQUEO IRREGULAR KR 33 SUR CON CL 53A Y CL 53B - DIRECCIONAR POR LA SDQS OPERATIVOS NOCTURNOS EN EL SECTOR - CONSULTAR MEDIDA IMPLEMENTADA EN LA AV GAITAN CORTES CON CL 56 A DSCT</t>
  </si>
  <si>
    <t>PROGRAMAR JORNADA INFORMATIVA DE PARQUEO IRREGULAR KR 33 SUR CON CL 53A Y CL 53B - DIRECCIONAR POR LA SDQS OPERATIVOS NOCTURNOS EN EL SECTOR - CONSULTAR MEDIDA IMPLEMENTADA EN LA AV GAITAN CORTES CON CL 56 A DSCT</t>
  </si>
  <si>
    <t xml:space="preserve"> DESDE EL CLM 06 APOYAR EL PRIMER CLOPS DE INFANCIA Y ADOLESCENCIA. APOYAR EN LA INSCRIPCIÒN DE LOS PARTICIPANTES AL ESPACIO</t>
  </si>
  <si>
    <t>DESDE EL CLM 06 APOYAR EL PRIMER CLOPS DE INFANCIA Y ADOLESCENCIA. APOYAR EN LA INSCRIPCIÒN DE LOS PARTICIPANTES AL ESPACIO</t>
  </si>
  <si>
    <t>ENVIAR DOCUMENTOS CON METAS DEL CLM - ING FELIX DISEÑO IMPLEMENTACIÒN SAMORÈ (CUATRO SEMANAS) - dcu SE COMPROMETE A FACILITAR INFORMACIÒN SOBRE IMPLEMENTACIONES EN LA LOCALIDAD DE MANERA MENSUAL- PROXIMA REUNIÒN SOMISIÒN-PADRINO EN 45 DÌAS</t>
  </si>
  <si>
    <t>CLM - ING FELIX - DCU</t>
  </si>
  <si>
    <t>SE HIZO ENVIO DE INFORMACIÓN SOLICITADA EL DÍA 20 DE MARZO DE 2018, EL DÍA 27 DE MARZO DE 2018 SE ARTICULO CON EL ALCALDE LOCAL E ING FELIX PARA IMPLEMENTAR LAS MEDIDAS DE PACIFICACIÓN EN EL SECTOR SAMORÉ  PARA REDUCIR LA VELOCIDAD EN LA CL 48C SUR</t>
  </si>
  <si>
    <t>VER ACTA 27 DE MARZO DE 2018 Y CORREO INSTITUCIONAL CLTUNJUELITO EL DÍA 20 DE MARZO, ENVIADO A PADRINO Y A COORDINADORA MARISOL</t>
  </si>
  <si>
    <t>PROGRAMAR JORNADAS DE SENSIBILIZACIÒN POR IEP COLEGIO DISTRITAL VENECIA DG 51 CON KR 55 SUR</t>
  </si>
  <si>
    <t>DIRECCIONAR POR LA HERRAMIENTA SDQS LA SOLICITUD A TRANSMILENIO DE IMPLEMENTAR Y DAR FUNCIONAMIENTO A LOS PARADEROS DE LAS INTERSECCIONES DG 52B SUR NO 61C SUR - NUEVO MUZU CON LAS RESPECTIVAS RUTAS DEL SITP 10 DE ABRIL DE 2018</t>
  </si>
  <si>
    <t>EL DÍA 02 - 04- 2018 SE REALIZA RADICACIÓN POR HERRAMIENTA SDQS</t>
  </si>
  <si>
    <t>#796732018</t>
  </si>
  <si>
    <t>CENTRO COMERCIAL CIUDAD TUNAL REALIZAR REUNIÒN PREVIA A LA IMPLEMENTACIÒN PRUEBA PILOTO CON LOS AVANCES A LOS COMPROMISOS ESTABLECIDOS  03 DE ABRIL DE 2018</t>
  </si>
  <si>
    <t xml:space="preserve"> REALIZAR PARRAFO SOBRE LA GESTIÒN DEL CLM06 PARA INCLUIR EN EL DOCUMENTO - ACTUALIZAR INFORMACIÒN DE CONTACTO EN EL DOCUMENTO.</t>
  </si>
  <si>
    <t>REALIZAR OFICIO PARA SER ENVIADO A LA DIRECCION DE SEGURIDAD VIAL Y COMPORTAMIENTO DE TRANSITO MOSTRANDO RESULTADOS 30 DE MARZO</t>
  </si>
  <si>
    <t>REALIZAR SEGUIMIENTO A LAS SOLICITUDES SECTOR TUNJUELITO VENECIA SAN VICENTE FATIMA ISLA DEL SOL CON RELACIÒN A SEÑALIZACIÒN, FRECUENCIA DE RUTAS SITP Y PRIORIZACIÒN ARREGLO VIAS. OPERATIVOS DE CONTROL SDQS Y APOYO DEL GRUPO GUIA EN EL COLEGIO ISLA DEL SOL. 11 DE ABRIL DE 2018</t>
  </si>
  <si>
    <t>#796892018</t>
  </si>
  <si>
    <t>OFICIAR A DCV PARA QUE EVALUEN LA VIABILIDAD TECNICA DE IMPLEMENTAR O REALIZAR MANTENIMIENTO A LA SEÑALIZACIÓN INDICADA.</t>
  </si>
  <si>
    <t>SOLICITAR A DSVCT EVALUAR INTERSECCION PARA POSIBLES SOLUCIONES.</t>
  </si>
  <si>
    <t>OFICIAR A DSV PARA QEU COMPLETE EL DISEÑO CON LA INCLUSIÓN DE REDUCTORES DE VELOCIDAD</t>
  </si>
  <si>
    <t>PROGRAMAR OPERATIVOS DE CONTROL POR LA SDQS EN HORAS PICO AL FRENTE DEL COLEGIO ISLA DEL SOL - SEGUIMIENTO POR PARTE DE ING DE APOYO A LAS SOLICITUD DEL SEMAFORO PEATONAL Y GESTIONAR QUE EL GRUPO GUIA ACOMPAÑE ESTUDIANTES EN HORAS PICO - PROGRAMAR TALLERES DE SENBILIZACIÒN DE ESTUDIANTES 11 DE ABRIL DE 2018</t>
  </si>
  <si>
    <t># DE RADICADO 796892018</t>
  </si>
  <si>
    <t>OFICIAR AL DTI PARA QUE SE EVALUEN LAS MEDIDAS TECNICAS DE IMPLEMENTACIÓN SR28</t>
  </si>
  <si>
    <t>OFICIAR A DSV PARA QE REALICEN MANTENIMIENTO A LA ZONA ESCOLAR EXISTENTE</t>
  </si>
  <si>
    <t xml:space="preserve">OFICIAR A DSV PARA QUE REALICE MANTENIMIENTO A LOS REDUCTORES EXISTENTES SOBRE LA CL 67B SUR </t>
  </si>
  <si>
    <t>CONSULTAR AL INTERIOR DE LA SDM PARA SABER SI HAY PROCESOS EN EL PUNTO, E INFORMAR SOBRE EL MISMO AL COLEGIO.</t>
  </si>
  <si>
    <t>RECORRIDO DE VERIFICACIÓN CON ENTIDADES SECTOR SAN BENITO Y AVANCES DE SOLICITUDES REALIZADAS EN LA REUNIÓN FECHA LIMITE 12 DE ABRIL DE 2018</t>
  </si>
  <si>
    <t>ENVIAR A LA ALCALDIA LA TERRITORALIZACIÓN PARA EL MES DE MAYO - PROXIMO CONSEJO SOCIALIZAR PROYECTO TRANSMICABLE - ASISTIR Y PARTICIPAR DE ESPACIO DIALOGOS CIUDADANOS 09:00AM CASA DE LA CULTURA</t>
  </si>
  <si>
    <t>• REMITIR OFICIO A POLICÍA DE TRANSITO PARA INFORME DE GESTIÓN DE OPERATIVOS Y COORDINAR PILOTO DE REGULACIÓN DE VELOCIDAD.
• REMITIR OFICIO AL DIRECTOR DEL INPEC Y COMANDANTE DE ARTILLERIA PARA PLAN DE CONTINGENCIA DE INGRESO Y SALIDA DE LAS INSTITUCIONES.
• GESTIONAR REUNIÓN CON EL IDU PARA CONOCER CRONOGRAMA DE TRABAJO DE TRONCAL CARACAS Y PREDIOS A ADQUIRIR.
• GESTIONAR EL OPERATIVO PEDAGÓGICO CON VENDEDORES AMBULANTES.
• REVISAR COMPROMISOS ACTA ANTERIOR.</t>
  </si>
  <si>
    <t>ING HAYDEE MATIZ</t>
  </si>
  <si>
    <t>• REALIZAR JORNADA INFORMATIVA EL DÌA 22 DE MARZO 03:30PM
• REALIZAR JORNADA INFORMATIVA EL DÌA 22 DE MARZO 05:00PM</t>
  </si>
  <si>
    <t>SE REALIZÓ JORNADA INFORMATIVA EL DÍA 22 DE MARZO DE 2018 EN LAS DOS JORNADAS VER ACTAS 22 - 03 - 2018</t>
  </si>
  <si>
    <t>ACTAS 22 - 03 - 2018</t>
  </si>
  <si>
    <t xml:space="preserve">  ENVIAR MATRIZ DILIGENCIADO DEL CLD CON RESPECTO A LAS ACCIONES A REALIZAR EN EL TERRITORIO CON RESPECTO AL POA 03 DE ABRIL DE 2018</t>
  </si>
  <si>
    <t>REALIZAR VISITA PARA PROGRAMAR JORNADA INFORMATIVA EN MES DE ABRIL.</t>
  </si>
  <si>
    <t>SE REALIZO VISITA Y SE CONCRETÓ JORNADA INFORMATIVA PARA EL MES DE ABRIL</t>
  </si>
  <si>
    <t>ACTA 27 - 03 - 2018</t>
  </si>
  <si>
    <t xml:space="preserve">ENVIAR CORREO ELECTRONICO PARA PROGRAMAR JORNADA INFORMATIVA coordinacionvenecia@medised.edu.co </t>
  </si>
  <si>
    <t xml:space="preserve">REALIZAR JORNADA INFORMATIVA EL DÍA 27-03-2018 A LAS 10AM </t>
  </si>
  <si>
    <t>SE REALIZO JORNADA INFORMATIVA EL DÍA 27 DE MARZO A LAS 10 AM Y ADICIONALMENTE A LAS 11 AM</t>
  </si>
  <si>
    <t>VER ACTAS 27 - 03 -2018</t>
  </si>
  <si>
    <t>REALIZAR JORNADA DE RESOCIALIZACIÓN</t>
  </si>
  <si>
    <t>REALIZAR JORNADA INFORMADA INFORMATIVA EL DÍA 03 DE ABRIL DE 2018</t>
  </si>
  <si>
    <t>EVALUAR EL CAMBIO DE SENTIDO VIAL - SE PROGRAMA REUNIÓN CON CONTRATISTA E ING DE INFRAESTRUCTURA ALCALDIA LOCAL</t>
  </si>
  <si>
    <t>SE RECOGIERON ACTAS DILIGENCIADAS POR LA COMUNIDAD DEL BARRIO LOS CEREZOS 1</t>
  </si>
  <si>
    <t>ACTA, REGISTRO DE ASISTENCIA.</t>
  </si>
  <si>
    <t>LA JORNADA INFORMATIVA SE LLEVÓ ACABO EL DIA 7 DE MARZO SE ASISITIÓ A REUNIÓN  INTERISTITUCIONAL CON IDU DONDE SE TRATARON LAS TNSIONES DEL BARRIO JOSE ANTONIO GALÁN EL DIA 28/02/2017</t>
  </si>
  <si>
    <t>ACTA, REGISTRO FOTOGRFICO Y REGSTRO DE ASISTENCIA</t>
  </si>
  <si>
    <t>REALIZAR JORNADAS INFORMATIVAS POR IEP EN VILLA DEL RIO CALLE 57B SUR ENTRE KR 63 Y 66, EN LA KR 83B # 62-35 SUR BOSA LA PAZ, EN LA KR 87 C CON CALLE 78 SUR EL TRIUNFO Y, REALIZAR RECORRIDOS DE VERIFICACION PARA LA IMLEMENTACION DE SEÑALIZACION VERTICAL EN LAS MISMAS DIRECCIONES.</t>
  </si>
  <si>
    <t>AL MOMENTO SE HAN REALIZADO LAS JORNADAS DEL BARRIO LA PAZ EL DIA 8 DE MARZO Y VILLA DEL RIO EL DIA 9 DE MARZO</t>
  </si>
  <si>
    <t>REALIZAR JORNADA INFORMATIVAS EN LA CALLE 69 SUR ENTRE KRAS. 88C Y 89 BIS A LA LIBERTAD, REALIZAR RECORRIDO DE VERIFICACIÓN POR IEP, CONSULTAR FECHA DE INTERVENCION DE LA VIA CON ALCALDIA LOCAL.</t>
  </si>
  <si>
    <t>SE REALIZÓ JORNADA INFORMATIVA DANDO A CONOCER EL CNT Y SUS ARTICUOS DE PROHIBIDO PARQUEAR</t>
  </si>
  <si>
    <t>REALIZAR JORNADA INFORMATIVAS EN LA CALLE 69 SUR - KRA. 88J CIUDADELA LA LIBERTAD ,REALIZAR RECORRIDO TECNICO PARA VER VIALBILIDAD DE SOLICITAR SEÑALIZACION VERTICAL Y HORIZONTAL FRENTE AL COLEGIO FRANCISCO SOCARRAS O VERIFICAR LA SOLICITUD</t>
  </si>
  <si>
    <t>RECORRIDO DE VERIFICACION  O IDENTIFICACIÓN DE INCIDENTES EN LA CALLE 58 DE LA 80 A 82 BUSES BLANCOS- FRENTE AL PARQUE CALLE 59 J - KR 80 CLARELANDIA Y REUNION DE PARTICIPACION EMPRESA DE BUSES BLANCOS.</t>
  </si>
  <si>
    <t>SE REALIZA IDENTIFICACIÓN DE AFECTACIÓN EL DIA 6 DE MARZO Y REUNIÓN DE PARTICIPACIÓN  EL DIA 7 DE MARZO  CON LA EMPRESA BUSES BLANCOS EL DIA 7 DE MARZO DE 2018.</t>
  </si>
  <si>
    <t>SOLICITUD CITA CON INFRAESTRUCTURA PARA REUNION</t>
  </si>
  <si>
    <t>LA CITA SE SOLICITO DIRECTAMENTE EN LA OFICINA DE INFRAESTRUCTURA CON EL ING CAMILO DURAN QUIEN DA A CONOCER DE FORMA VERBAL QUE SE VA REALIZAR EL DIA 13 DE MARZO A LAS 2:00 P.M EN EL DESPACHO DE ALCALDIA LOCAL.</t>
  </si>
  <si>
    <t>SOLICITAR OPERATIVOS DE CONTROL  POR SDQS EN LA CL 51B SUR ENTRE KR 86A Y 87 BETANIA</t>
  </si>
  <si>
    <t>SE SOLICITA OPERATIVOS DE CONTROL EL DIA 20/03/2018 # RADICADO SDQS 706072018</t>
  </si>
  <si>
    <t>REALIZAR JORNADA INFORMATIVA POR IEP Y SOLICTAR OPERATIVOS DE CONTROL EN LA CL 65 SUR KR 78H BOSA CENTRO</t>
  </si>
  <si>
    <t>DANDO CUMPLIMIENTO A SOLICITUD DE LA COMUNIDAD SE REALIZA INMEDIATAMENTE JORNADA INFORMATIVA FRENTE AL CENTRO COMERCIAL GRAN PLAZA EL DIA 8 DE MARZO DE 2018</t>
  </si>
  <si>
    <t>REALIZAR RECORRIDO DE VERIFICACION PARA KR 80J A LA KR 81 CON CL 76 LAURELES PENDIENTE CONSULTAR SEÑALIZACION</t>
  </si>
  <si>
    <t>REALIZAR RECORRIDO DE VERIFICACION PARA KR 80J A LA KR 81 CON CL 76 LAURELES</t>
  </si>
  <si>
    <t>DSVCT</t>
  </si>
  <si>
    <t>DANDO CUMPLIMIENTO A SOLICITUD DE LA COMUNIDAD SE REALIZA RECORRIDO CON DCVCT PARA DAR CONTINUIDAD A REQUERIMIENTO.</t>
  </si>
  <si>
    <t>SOLICITAR OBRA DE TEATRO PARA EL COLEGIO ERNESTO CARDENAL KR 80P NO. 75 - 22 BARIO LAURELES III</t>
  </si>
  <si>
    <t>ATENDER SOLICITUD DE LA COMUNIDAD EDUCATIVA</t>
  </si>
  <si>
    <t>SE REALIZO SOLICITUD DE OBRA DE TEATRO EL DIA 14/03/2018 POR MEDIO DE CORREO ELCTRONICO A Cristina Yepez Rios  cyepez@movilidadbogota.gov.co</t>
  </si>
  <si>
    <t>CORREO ENVIADO EL 14/03/2018 A LAS 10:09 AM</t>
  </si>
  <si>
    <t>REALIZAR RECORRIDO TECNICO CON ING DE APOYO PARA VERIFICAR VIABILIDAD DE SEÑALIZACIÓN EN LA CALLE 55 ENTRE 97 Y 95A CAMINOS DEL PORVENIR 7 . ASI MISMO OPERATIVOS EN LA SDQS.</t>
  </si>
  <si>
    <t>SE SOLICITO OPERATIVO DE CONTROL EL DIA 20/03/2018 YRECORRIDO TECNICO BAJO RADICADO ORACLE No. 180328-00034 del dia 28 de marzo de 2018</t>
  </si>
  <si>
    <t xml:space="preserve">SDQS # 706202018 Y RADICADO ORACLE No. 180328-00034  </t>
  </si>
  <si>
    <t>AVERIGUAR CON ACUEDUCTO EN CUANTO TIEMPO SE TERMINAN OBRAS ENTRE LAS KR 80  Y 80I CON CALLE 71 SUR HASTA LA 71C SUR BOSA NARANJOS Y SOLICITAR SEÑALIZACIÓN PARA LAS VIAS INTERVENIDAS</t>
  </si>
  <si>
    <t>AVERIGUAR CON ACUEDUCTO EN CUANTO TIEMPO SE TERMINAN OBRAS ENTRE LAS KR 80  Y 80I CON CALLE 71 SUR HASTA LA 71C SUR Y SOLICITAR SEÑALIZACIÓN PARA LAS VIAS INTERVENIDAS</t>
  </si>
  <si>
    <t>SOLICITAR SEÑALIZACIÓN REDUCTORES DE VELOCIDAD EN LA CALLE 55 CON KR 65 SUR ZONA ESCOLAR Y MANTENIMIENTO DE SEÑAL EN LA CALLE 55B CON 66 SUR VILLA DEL RIO</t>
  </si>
  <si>
    <t>SOLICITAR SEÑALIZACIÓN REDUCTORES DE VELOCIDAD EN LA CALLE 55 CON KR 65 SUR ZONA ESCOLAR Y MANTENIMIENTO DE SEÑAL EN LA CALLE 55B CON 66 SUR</t>
  </si>
  <si>
    <t>SE REALIZA RECORRIDO TECNICO BAJO RADICADO ORACLE No. 180328-00031 del dia 28 de marzo de 2018</t>
  </si>
  <si>
    <t xml:space="preserve">RADICADO ORACLE No. 180328-000341 </t>
  </si>
  <si>
    <t>LLEVAR A COBO JORNADA INFORMATIVA EN LA CVALLE 57B ENTRE KRA 70 A LA 72 SUR Y SOLICITAR OPERATIVOS POR SDQS</t>
  </si>
  <si>
    <t>REALIZAR VISITA TECNICA PARA LA VIABILIDAD EN LA KR77K CON CALLE 72B Y 73 SUR EL PALMAR</t>
  </si>
  <si>
    <t>SE REALIZA RECORRIDO TECNICO BAJO RADICADO ORACLE No. 180328-00023 del dia 28 de marzo de 2018</t>
  </si>
  <si>
    <t xml:space="preserve">RADICADO ORACLE No. 180328-000323 </t>
  </si>
  <si>
    <t>REALIZAR VISITA TECNICA CON EL INGENIERO PARA REVISAR PROBLEMÁTICA SOBRE AFECTACIÓN DE INFRAESTRUCTURA DE CASAS UBICADAS FRENTE A LOS REDUCTORES DE VELOCIDAD EN LA KR 78A BIS CON CALLE 73 B SUR LLANO ORIENTAL</t>
  </si>
  <si>
    <t>SE REALIZA RECORRIDO TECNICO BAJO RADICADO ORACLE No. 180328-00025 del dia 28 de marzo de 2018</t>
  </si>
  <si>
    <t xml:space="preserve">RADICADO ORACLE No. 180328-000025 </t>
  </si>
  <si>
    <t>REALIZAR VISITA TECICA PARA REVISAR MANTENIMIENTO DE REDUCTORES DE VELOCIDAD EN LA KRA 78C- CALLE 73B CARBONEL</t>
  </si>
  <si>
    <t>REALIZAR VISITA TECNICA PARA REVISAR VIABILIDAD DE LA INSTALACIÓN DE REDUCTORES DE VELOCIDAD EN LA CRA 88GH-CALLE 70 SUR SAN ANTONIO</t>
  </si>
  <si>
    <t>SE REALIZA RECORRIDO TECNICO BAJO RADICADO ORACLE No. 180328-00027 del dia 28 de marzo de 2018</t>
  </si>
  <si>
    <t xml:space="preserve">RADICADO ORACLE No. 180328-000027 </t>
  </si>
  <si>
    <t>GESTIONAR SOLICITUD PARA MANTENIMIENTO O REEMPLAZO DE REDUCTORES DE VELOCIDAD EN LA CALLE 61 SUR CON KR 96 ATALAYAS II</t>
  </si>
  <si>
    <t>VERIVIFAR  SEÑALIZACIÓN ESCOLAR PARA EL COLEGIO JOSE ORTEGA Y GASET CL 64 SUR No. 81-18</t>
  </si>
  <si>
    <t>GESTIONAR SOLICITUD SEÑALIZACION REDUCTORES DE VELOCIDAD  KR 91 A KRA 92 CON CL 64 SUR   -  GESTIONAR SOLICITUD DE VIABILIDAD PAR VIAL CRA 89 BIS Y 90 CON CL 62A PARA QUE QUEDE EN UN SOLO SENTIDO VIAL</t>
  </si>
  <si>
    <t>GESTIONAR SOLICITUD SEÑALIZACION REDUCTORES DE VELOCIDAD  KR 91 A KRA 92 CON CL 64 SUR   -  GESTIONAR SOLICITUD DE VIABILIDAD PAR VIAL CRA 89 BIS Y 90 CON CL 62A PARA QUE QUEDE EN UN SOLO SENTIDO VIAL-LAS MARGARITAS</t>
  </si>
  <si>
    <t>1. GESTIONAR SOLICITUD DE SEÑALIZACION EN LA CALLE 73 CON CRA 81 SUR.         2. GESTIONAR SOLICITUD SEÑALIZACION COLEGIO CAFAM LA ESPERANZA CLL 77A 86 40 SUR  (AMBOS CASOS REDUCTORES VELOCIDAD)   BOSA LAURELES</t>
  </si>
  <si>
    <t>GESTIONAR SOLICITUD DE SEÑALIZACION PARA ZONA ESCOLAR KR 77M CL 72B SUR (REDUCTORES DE VELOCIDAD)BARRIO EL PALMAR</t>
  </si>
  <si>
    <t xml:space="preserve">PRESENTAR PARA EL PROXIMO CGL LAS METAS COMO SECTOR </t>
  </si>
  <si>
    <t>GESTIONAR SOLICITUD DE SEÑALIZACION PARA ZONA ESCOLAR KR 77J CON CL 69B BARRIO SAN PABLO II</t>
  </si>
  <si>
    <t>OFICIAR A DCV PARA QUE EVALUEN LA VIABILIDAD DE IMPLEMENTAR MANTENIMIENTO A LA SEÑALIZACIÓN EXISTENTE  EN LA KR 77K ENTRE CL 72B SUR Y CL 73 C SUR</t>
  </si>
  <si>
    <t xml:space="preserve">OFICIAR A DCV PARA QUE EVALUEN LA VIABILIDAD DE IMPLEMENTAR MANTENIMIENTO A LA SEÑALIZACIÓN EXISTENTE </t>
  </si>
  <si>
    <t>SOLICITAR A DCV PARA QUE EVALUEN LA VIABILIDAD DE IMPLEMENTAR O REALIZAR MANTENIMIENTOS A LOS DISPOSITIVOS EXISTENTES.EN LA KR 78C CON CL 73B SUR</t>
  </si>
  <si>
    <t>OFICIAR A DCV PARA QUE EVALUEN LA VIABILIDAD DE IMPLEMENTAR SEÑALIZACIÓN (PORTÁTILES SOBRE LA INTERSECCIÓN) EN L KR 88H CON CL 70 SUR</t>
  </si>
  <si>
    <t>OFICIAR A DCV PARA QUE EVALUEN LA VIABILIDAD DE IMPLEMENTAR SEÑALIZACIÓN (PORTÁTILES SOBRE LA INTERSECCIÓN)</t>
  </si>
  <si>
    <t>OFICIAR A DCV Y DTI PARA EVALUAR LA VIABILIDAD DE IMPLEMNTAR REDUTORES DE VELOCIDAD Y SR -28 EN LA CALLE 55 SUR ENTRE KR 95A Y 97</t>
  </si>
  <si>
    <t xml:space="preserve">RECORRIDO TECNICO REDUCTORES DE VELOCIDAD EN LA DG 47A BIS SUR No 81 J 33 VEGAS DE SANTANA </t>
  </si>
  <si>
    <t>SE REALIZO VISITA TECNICA Y POR PARTE DEL INGENIERO LOCAL SE DA CONCEPTO DE QUE NO  ES VIABLE CON NUMERO DE INCIDENTEI 180228000005</t>
  </si>
  <si>
    <t xml:space="preserve"> HERRAMIENTA ORACLE Y ACTA</t>
  </si>
  <si>
    <t>EN DESARROLLO DEL RECORRIDO SE OBSERVA QUE EN EL PUNTO NDE REFERENCIA EL INGENIERO ALEJANDRO GONZALEZ DE DSVCT QUE HAY UN INCIDENTE EN PROCESO EN LA KR 78X CL 51 A SUR</t>
  </si>
  <si>
    <t>SE SUBE A HERRAMIENTA ORACLE CON NUMERO DE INCIDENTE 180228000139</t>
  </si>
  <si>
    <t xml:space="preserve"> HERRAMIENTA ORACLE </t>
  </si>
  <si>
    <t>SE SUBE A HERRAMIENTA ORACLE CON NUMERO DE INCIDENTE 180301000132</t>
  </si>
  <si>
    <t>RADICAR POR SDQS</t>
  </si>
  <si>
    <t xml:space="preserve">SE REALIZO RADICADO POR SDQS PARA OPERATIVO CON NUMERO 623302018 </t>
  </si>
  <si>
    <t>SE REALIZO RADICADO POR SDQS PARA OPERATIVO CON NUMERO 704872018</t>
  </si>
  <si>
    <t xml:space="preserve">SE REALIZO RADICADO POR SDQS PARA OPERATIVO CON NUMERO 623592018 </t>
  </si>
  <si>
    <t xml:space="preserve">SE REALIZO RADICADO POR SDQS PARA OPERATIVO CON NUMERO 624002018 </t>
  </si>
  <si>
    <t>SE ELEVA SOLICITUD A DCV CON NUMERO DE INCIDENTE 180319000004</t>
  </si>
  <si>
    <t>SE REALIZO RADICADO POR SDQS PARA OPERATIVO CON NUMERO 623722018</t>
  </si>
  <si>
    <t>GESTORA ELIZABETH</t>
  </si>
  <si>
    <t>SE RECIBE CORREO POR PARTE DE LA DCV  A CARGO DE LA GERENTE DE AREA DIANA LORENA URREGO  DONDE SE CONSIGNA LA INFORMACION SOLICITADA SOBRE DISEÑOS Y SEÑALIZACION EL DIA 13 DE MARZO DEL 2018</t>
  </si>
  <si>
    <t xml:space="preserve">SE REALIZO JORNADA I.E.P CON 21 CIUDADANOS INFORMADOS A TRAVES DE VOLANTES </t>
  </si>
  <si>
    <t xml:space="preserve">SE REALIZO RADICADO POR SDQS PARA OPERATIVO CON NUMERO 623832018 </t>
  </si>
  <si>
    <t>TALLERES PEDAGOGICOS EN TEMAS DE SEGURIDAD VIAL CON TALLER DE PADRES DE FAMILIA EN TEMAS DE SEGURIDAD VIAL</t>
  </si>
  <si>
    <t>SE REALIZA TALLER DE SEGURIDAD VIAL A LOS PADRES DE FAMILIA EL DIA 10 DE MARZO DEL 2018 CON 65 PERSONAS</t>
  </si>
  <si>
    <t>SOLICITUD DE CAMBIO DE SENTIDO VIAL EN KR 69C #CLL 21</t>
  </si>
  <si>
    <t>SE REALIZA RECORRIDO TECNICO EL DIA  09-03-18 Y SE CIERRA CON INCIDENTE No180320000003</t>
  </si>
  <si>
    <t>SOLICITUD DE SR-28 EN LA KR 79C CON CL 38C</t>
  </si>
  <si>
    <t>SE REALIZA RECORRIDO TECNICO EL DIA 3 DE ABRIL DEL 2018</t>
  </si>
  <si>
    <t>RADICAR SOLICITUD DE OPERATIVO DE CONTROL POR SDQS</t>
  </si>
  <si>
    <t>RADICAR POR SDQS LA SOLICITUD</t>
  </si>
  <si>
    <t>SE ENVIARA SOLICITUD A DCV</t>
  </si>
  <si>
    <t>ELEVAR SOLICITUD A LA CL 42F SUR ENTRE KR 88A Y KR 88F</t>
  </si>
  <si>
    <t>SE REALIZA RECORRIDO TECNICO EL DIA  09-03-18 Y SE CIERRA CON INCIDENTE No180301-000132</t>
  </si>
  <si>
    <t>ENVIAR SOLICITUD A DCV</t>
  </si>
  <si>
    <t>ELEVAR SOLICITUD A DCV EN LA KR 88D BIS X CL 42 F SUR</t>
  </si>
  <si>
    <t>SE CIERRA CON ENVIO A DCV INCIDENTE No 180320000001</t>
  </si>
  <si>
    <t>ELEVAR LA SOLICITUD A DCV</t>
  </si>
  <si>
    <t>ELEVAR SOLICITUD A DCV EN LA KR 90 X CL 42SUR</t>
  </si>
  <si>
    <t>SE CIERRA CON INCIDENTE No 180320000007</t>
  </si>
  <si>
    <t>ENVIAR INFORMACIÓN DE LA SEÑALIZACIÓN SOLICITADA</t>
  </si>
  <si>
    <t>ENVIAR INFORMACIÓN DE LA SEÑALIZACIÓN SOLICITADA  J..A.C TAIRONA</t>
  </si>
  <si>
    <t xml:space="preserve">SE ENVIA CORREO ELECTRONICO A LA PRESIDENTE DE LA JAC EL DIA 2 DE ABRIL </t>
  </si>
  <si>
    <t>ENVIAR INFORMACIÓN DE LA SEÑALIZACIÓN SOLICITADA PATIO BONITO 2 SECTOR</t>
  </si>
  <si>
    <t>REALIZAR JORNADA INFORMATIVA COLEGIO SANTA LUISA</t>
  </si>
  <si>
    <t>SE REALIZA JORNADA I.E.P CON 16 CIUDADANOS INFORMADOS SOBRE MAL PARQUEO AL INGRESO DEL COLEGIO SANTA LUISA</t>
  </si>
  <si>
    <t>SE ENVIARA SOLICITUD A LA DCV</t>
  </si>
  <si>
    <t>ELEVAR SOLICITUD A DCV PARA REDUCTORES DE VELOCIDAD EN LA KR 88B Y KR 89 X CL 2A</t>
  </si>
  <si>
    <t>SE CIERRA CON INCIDENTE No 180319000004</t>
  </si>
  <si>
    <t>RECORRIDO TECNICO PARA TEMA DE SEÑALIZACION</t>
  </si>
  <si>
    <t>REALIZAR RECORRIDO TECNICO EN LA KR 80 I #54-18 SUR</t>
  </si>
  <si>
    <t xml:space="preserve">SE REALIZO RECORRIDO TECNICO </t>
  </si>
  <si>
    <t>SE ENVIARA  SOLICITUD A SEGURIDAD VIAL</t>
  </si>
  <si>
    <t>ELEVAR A DIRECCION DE SEGURIDAD VIAL POSIBLE CAMBIO DE SENTIDO VIAL  EN LA KR 88 X CL 6A</t>
  </si>
  <si>
    <t>SE CIERRA CON INCIDENTE No 180320000003</t>
  </si>
  <si>
    <t>SOLICITUD DE REDUCTORES DE VELOCIDAD EN KR 69D CON CL 19 SUR</t>
  </si>
  <si>
    <t>REALIZAR RECORRIDO TECNICO</t>
  </si>
  <si>
    <t>SE REALIZA RECORIDO TECNICO EL DIA 9 DE MARZO</t>
  </si>
  <si>
    <t>SOLICITUD DE SEÑALIZACION SR-28 A DTI</t>
  </si>
  <si>
    <t xml:space="preserve">ELEVAR SOLICITUD A DTI  EN LA CL 21 SUR X KR 69C </t>
  </si>
  <si>
    <t>SE REALIZARA SOLICITUD DE REDUCTORES DE VELOCIDAD A DCV</t>
  </si>
  <si>
    <t>ELEVAR SOLICITUD A DCV EN LA KR 69 D X CL 19 SUR</t>
  </si>
  <si>
    <t>SE CIERRA CON INCIDENTE No 180320000000</t>
  </si>
  <si>
    <t>SE REALIZARA MEMORANDO A DSVCT</t>
  </si>
  <si>
    <t xml:space="preserve">ELEVAR SOLICITUD DE SEÑALIZACIN EN  KR 91 x CL 41 SUR </t>
  </si>
  <si>
    <t>SE CIERRA CON INCIDENTE No 180320507</t>
  </si>
  <si>
    <t xml:space="preserve">1.TALLER DE SENCIBILIZACIÓN  EN TEMAS DE SEGURIDAD VIAL .2. RECORRIDO </t>
  </si>
  <si>
    <t xml:space="preserve">REALIZAR  TALLERES Y RECORRIDO </t>
  </si>
  <si>
    <t xml:space="preserve">SE REALIZA RECORRIDO TECNICO EL DIA 15 DE MARZO </t>
  </si>
  <si>
    <t xml:space="preserve">REALIZAR RECORRIDO TECNICO EN EL COLEGIO RODRIGO ARENAS </t>
  </si>
  <si>
    <t>OPERATIVO DE CONTROL POR SDQS EN KR 69C CON CL 8 HASTA LA 6</t>
  </si>
  <si>
    <t xml:space="preserve">REALIZAR  RADICADO POR SDQS </t>
  </si>
  <si>
    <t>GESTORA PATRICIA</t>
  </si>
  <si>
    <t>SE REALIZO RADICADO POR SDQS PARA OPERATIVO CON NUMERO 762072018</t>
  </si>
  <si>
    <t>SE ENVIARA SOLICITUD A LA DIRECCION DE SEGURIDAD VIAL</t>
  </si>
  <si>
    <t>ELEVAR A DSCVT EN  LA KR 80 I #54-18 SUR</t>
  </si>
  <si>
    <t>SE CIERRA CON INCIDENTE No 180320-000202</t>
  </si>
  <si>
    <t>SE ENVIARA SOLICITUD DE SEÑALIZAION A LA DCV</t>
  </si>
  <si>
    <t>ELEVAR SOLICITUD  DE LA KR 100A # 38C SUR</t>
  </si>
  <si>
    <t>SE CIERRA CON INCIDENTE No 180320000005</t>
  </si>
  <si>
    <t>SE ENVIARA SOLICITUD DE ZONA ESCOLAR A DCV</t>
  </si>
  <si>
    <t>ELEVAR SOLICITUD A DCV DE CL 49 SUR X KR 78</t>
  </si>
  <si>
    <t>SE CIERRA CON INCIDENTE No 180320000002</t>
  </si>
  <si>
    <t>OPERATIVO POR SDQS EN CALLE 21 CON KR 69A Y 69C</t>
  </si>
  <si>
    <t>SE REALIZO RADICADO POR SDQS PARA OPERATIVO CON NUMERO 792192018</t>
  </si>
  <si>
    <t>OPERATIVO PARA RADICAR EN SDQS  CLL 37 SUR ENTRE 72J Y 72I</t>
  </si>
  <si>
    <t>SE REALIZO RADICADO POR SDQS PARA OPERATIVO CON NUMERO 792272018</t>
  </si>
  <si>
    <t>RADICAR POR SDQS SOLICITUD DE OPERATIVO DE CONTROL</t>
  </si>
  <si>
    <t>REALIZAR  RADICADO POR SDQS EN LA KR 81A CON CL 15A</t>
  </si>
  <si>
    <t>SE REALIZO RADICADO POR SDQS PARA OPERATIVO CON NUMERO 792322018</t>
  </si>
  <si>
    <t>REALIZAR  RADICADO POR SDQS  EN CL 13 X KR 80A</t>
  </si>
  <si>
    <t>SE REALIZO RADICADO POR SDQS PARA OPERATIVO CON NUMERO 792382018</t>
  </si>
  <si>
    <t>REALIZAR  RADICADO POR SDQS  CL 13A X KR 80C</t>
  </si>
  <si>
    <t>SE REALIZO RADICADO POR SDQS PARA OPERATIVO CON NUMERO 792462018</t>
  </si>
  <si>
    <t>REALIZAR  RADICADO POR SDQS  KR 80A X CL 16C</t>
  </si>
  <si>
    <t>SE REALIZO RADICADO POR SDQS PARA OPERATIVO CON NUMERO 792502018</t>
  </si>
  <si>
    <t>OPERATIVO DE CONTROL POR SDQS EN KR86D CON 42A</t>
  </si>
  <si>
    <t>REALIZAR  RADICADO POR SDQS  X KR 86D X CL 42A</t>
  </si>
  <si>
    <t>SE REALIZO RADICADO POR SDQS PARA OPERATIVO CON NUMERO 761832018</t>
  </si>
  <si>
    <t>OPERATIVO DE CONTROL POR SDQS EN CL 42C No 72C</t>
  </si>
  <si>
    <t>REALIZAR  RADICADO POR SDQS  X CL 42C No 72C</t>
  </si>
  <si>
    <t>SE REALIZO RADICADO POR SDQS PARA OPERATIVO CON NUMERO 761692018</t>
  </si>
  <si>
    <t>RADICAR POR SDQS SOLICITUD DE OPERATIVO DE CONTROL EN LA CL 42 SUR CON LA KR 78H</t>
  </si>
  <si>
    <t>SE REALIZO RADICADO POR SDQS PARA OPERATIVO CON NUMERO 792572018</t>
  </si>
  <si>
    <t>RADICAR POR SDQS SOLICITUD DE OPERATIVO DE CONTROL EN LA CL 42 SUR CON LA KR 78F</t>
  </si>
  <si>
    <t>OPERATIVO DE CONTROL POR SDQS EN CL 42G SUR  KR 87</t>
  </si>
  <si>
    <t>SE REALIZO RADICADO POR SDQS PARA OPERATIVO CON NUMERO 792642018</t>
  </si>
  <si>
    <t>OPERATIVO DE CONTROL POR SDQS EN CL 42F SUR CON KR 88A HASTA LA CALI</t>
  </si>
  <si>
    <t>SE REALIZO RADICADO POR SDQS PARA OPERATIVO CON NUMERO 793102018</t>
  </si>
  <si>
    <t>OPERATIVO DE CONTROL POR SDQS EN CL 42F SUR CON 87B</t>
  </si>
  <si>
    <t>El dia 14/03/2018 se envía correo electrónico al gernete de área con las inquietudes presentadas por la comunidad en el encuentro comunitario respecto a la señalizacion del Hospital de Fontibon</t>
  </si>
  <si>
    <t>Correo Electrónico</t>
  </si>
  <si>
    <t>1. Radicar SDQS solicitando operativos de control por IEP. 2. Verificar ante coordinación el acompañamiento a   operativo en el Sector.</t>
  </si>
  <si>
    <t>El día 05/04/2018 se radica SDQS # 832882018, solicitando la ejecucion de operativos de control por IEP</t>
  </si>
  <si>
    <t>1. El dia 15/03/2018 se envía correo electrónico a Juan Manuel Prado de la DTI solicitando la información de las acciones para el uso de la Bici en el año 2018.                    2. El día 15/03/2018 se radica SDQS # 667792018 solicitando la ejecucion de oeprativos de control.</t>
  </si>
  <si>
    <t>Correo electrónico Radicado SDQS</t>
  </si>
  <si>
    <t>El día 15/03/2018 se envía correo electronico a refetente del IDU solicitando la información del diseño de la cicloruta de la Av. Ferrea</t>
  </si>
  <si>
    <t>Correo electrónico</t>
  </si>
  <si>
    <t>1. El día 15/03/2018 se radica SDQS # 668522018 solicitando la ejecucion de operativos de control por IEP.                                   2.. El día 07/03/2018 se adelanta encuentro comunitario con representantes del Hotel Hilton Garden Inn, espacio en el cual se sensibiliza respecto al mal parqueo de vehiculos placa blanca. La gerente del Hotel se compromte a tomar acciones correctivas.</t>
  </si>
  <si>
    <t>Radicado SDQS                  Acta de desarrollo de la actividad</t>
  </si>
  <si>
    <t>La Ley 769 de 2002 Art. 76 especifica dentro de los lugares prohibidos para estacionar en curvas y donde las autoridades de tránsito lo prohiban. En el punto existe señalización de prohibido parquear en volteadero. Dicha información se da a concoer a los peticionarios a traves de llamada telefónica y se acuerda programar un encuentro comunitario de seguimiento con los residentes de Pueblo nuevo.</t>
  </si>
  <si>
    <t>CNT - Art. 76</t>
  </si>
  <si>
    <t>El día 15/03/2018 se envía correo electronico a la DCV y DTI  solicitando la información requerida</t>
  </si>
  <si>
    <t>El día 15/03/2018 se envía correo electrónico al Gerente de Asofelicidad con la informacion de la Resolucion 160 de 2016</t>
  </si>
  <si>
    <t>El día 19/02/2018 se envía correo electrónico a la Coordinacion de CLM solicitando la gestión para el acompañamiento del SIM en la Jornada de refrendación de licencias en la emrpesa BAT</t>
  </si>
  <si>
    <t>El día 15/03/2018 se envía correo electronico con la normatividad de tránsito y oferta de servicios de la SDM</t>
  </si>
  <si>
    <t>El día 23/02/2018 se adelanta recorrido de verificación con el Ing. De Apoyo</t>
  </si>
  <si>
    <t xml:space="preserve">Se realiza solicitud de operativo mediante SDQS, el día 13-03-2018, mediante radicado 624722018 </t>
  </si>
  <si>
    <t xml:space="preserve">Se realiza solicitud de operativo mediante SDQS, el día 13-03-2018, mediante radicado 624842018 </t>
  </si>
  <si>
    <t xml:space="preserve">Se realiza solicitud de operativo mediante SDQS, el día 13-03-2018, mediante radicado 624892018 </t>
  </si>
  <si>
    <t xml:space="preserve">Se realiza solicitud de operativo mediante SDQS, el día 13-03-2018, mediante radicado 624992018 </t>
  </si>
  <si>
    <t>Enviar Correo electronico al área de PESV de la SDM con el fin de agendar visita de asesoría</t>
  </si>
  <si>
    <t>El día 15/03/2018 se envía correo electrónico a la DSVCT en el cual se hace solicitud de generar espacio de asesoría para el PESV para el Colegio Santa Teresa de Jesús</t>
  </si>
  <si>
    <t>Radicar SDQS Solicitando operatvos de control por IEP de vehículos en el Sector de la Calle 25 F con Cra 85</t>
  </si>
  <si>
    <t>EL día 15/03/2018 se radica SDQS # 669292018 solicitando la ejecución de operativos de control por IEP.</t>
  </si>
  <si>
    <t>Radicar SDQS Solicitando operativos de control por IEP de vehículos sobre la calle 26 con Cra. 82</t>
  </si>
  <si>
    <t>El día 15/03/2018 se radica SDQS # 669362018 solicitando la ejecución de operativos de control por IEP</t>
  </si>
  <si>
    <t>1, Enviar vía correo electrónico material POP relacionado con IEP y cuidado de señales. 2, enviar vía correo electrónico solicitud de espacio asesoria PESV.</t>
  </si>
  <si>
    <t>Realizar reunión de participación/ acercamiento con almacen de polícia para agendar taller de sensibilización</t>
  </si>
  <si>
    <t>Se realizo reunión  capitan, donde se acuerda fecha del taller de sensibilización</t>
  </si>
  <si>
    <t>Realizar - convocar espacio de reunión con presidente de JAC y policía de tránsito</t>
  </si>
  <si>
    <t>Realizar consulta con SDM acerca de conceptos emitidos en bahías 1. Calle 22h por 96 D Bis y 2. Cra 96D Bis # 22 H -12</t>
  </si>
  <si>
    <t>Programar y asistir a encuentro comunitario en sector de problemática para generar las acciones pertinentes (TV 88 B # 23 D 81)</t>
  </si>
  <si>
    <t>Elevar solicitud a la DTIpara la evalución de estacionamiento e implentaci{on de señalizaci{on SR28 en el tramo vial Cra 97 entre calle 19 y calle 20</t>
  </si>
  <si>
    <t>Elevar solicitud a la DTI para la viabilidad de la señalización SR28 en uno de los costados del tramo de la Cra 97 entre calle 22 y calle 17</t>
  </si>
  <si>
    <t>Elevar a la DCV solictud del reemplazo de la señalización que se encuentra en mal estado e implementación de la señalizaci{on faltante SR-28 en la Calle 19 entre Cra 97 y Cra. 100</t>
  </si>
  <si>
    <t>Informar a peticionario que una vez consultada la base de datos, se evidencio que la DCV mediante memorando SDM-DCV-39763-17 indica que esta aprobada la señalización. Colegio Santa teresa de Jesús.</t>
  </si>
  <si>
    <t>Elevar solictud a la DTI para que se realice un análisis de estacionamiento y viabilidad de señalización SR-28 en un costado del tramo vial, calle 20 entre 97 y cra 100</t>
  </si>
  <si>
    <t>Elevar solcitud a la DCV para el mantenimiento de la señalización en la Calle 18 entre cra 100 y cra 102</t>
  </si>
  <si>
    <t>Elevar a la DSVCT para la evaluación de viabilidad cambio de sentido vial de único S-N a doble en el tramo de la TV 84 A entre calle 25 F y Calle 25 G</t>
  </si>
  <si>
    <t>Solicitar vía correo electrónico espacio de reunión con el Secretario de Movilidad o delegada DSC- defensora del Ciudadano</t>
  </si>
  <si>
    <t>El día 21/03/2018 el CLM 09 envía correo electrónico a la supervisión dando a conocer la solicitud del ciudadano y solicitando agendar una cita con la Delegada del Defensor del Ciudadano de la SDM</t>
  </si>
  <si>
    <t>Solicitar operativo de control por IEP, mediante SDQS en la cra 71 por calle 17 A.</t>
  </si>
  <si>
    <t xml:space="preserve">Se realiza solicitud de operativo mediante SDQS, el día 26-03-2018, mediante radicado 759412018. </t>
  </si>
  <si>
    <t>Solicitar operativo de control por IEP, mediante SDQS en la cra 82 por calle 25 G</t>
  </si>
  <si>
    <t xml:space="preserve">Se realiza solicitud de operativo mediante SDQS, el día 26-03-2018, mediante radicado 759442018. </t>
  </si>
  <si>
    <t>Solicitar operativo de control por IEP, mediante SDQS en la Calle 18 entre Cra 100 y 116</t>
  </si>
  <si>
    <t xml:space="preserve">Se realiza solicitud de operativo mediante SDQS, el día 26-03-2018, mediante radicado 759452018 </t>
  </si>
  <si>
    <t>Realizar reunion con Comandante de Transito de la Localidad con el fin de dar  a conocer problemática de IEP planteda por los lideres comunitarios de la Localidad (Modelia, San Pablo y Fontibon Centro)</t>
  </si>
  <si>
    <t>1. Realizar visita técnica con el Ingeniero de apoyo con el fin de validar la posibilidad de efctuar cambio de sentido vial en l a TV 94 entre calle 24 y 23 I Bis, 2. Radicar mediante SDQS solictud de operativo de controll por paso de volquetas en el tramo mencionado anteriormente.</t>
  </si>
  <si>
    <t>Solicitar operativo de control por IEP, mediante SDQS en la Cra 75 por calle 23</t>
  </si>
  <si>
    <t xml:space="preserve">Se realiza solicitud de operativo mediante SDQS, el día 26-03-2018, mediante radicado 759522018 </t>
  </si>
  <si>
    <t xml:space="preserve">Se realiza solicitud de operativo mediante SDQS, el día 26-03-2018, mediante radicado 759562018 </t>
  </si>
  <si>
    <t>Soli itar operativo de control por IEP, mediante SDQS en la Calle 23H Bis con calles 100 y 101</t>
  </si>
  <si>
    <t>Solicitar operativo de control por IEP, mediante SDQS en la Calle 23H Bis con calles 100 y 101</t>
  </si>
  <si>
    <t xml:space="preserve">Se realiza solicitud de operativo mediante SDQS, el día 26-03-2018, mediante radicado 759602018 </t>
  </si>
  <si>
    <t>Solicitar operativo de control por buses escolares, mediante SDQS en la Cra 106 con calle 14</t>
  </si>
  <si>
    <t>Se realiza solicitud de operativo mediante SDQS, el día 26-03-2018, mediante radicado  759662018</t>
  </si>
  <si>
    <t>Solicitar operativo de control por buses escolares, mediante SDQS en la Cra 100 con calles 19 y 20</t>
  </si>
  <si>
    <t>Se realiza solicitud de operativo mediante SDQS, el día 26-03-2018, mediante radicado  759672018</t>
  </si>
  <si>
    <t xml:space="preserve">Enviar via correo electronico Manual del Buen Cicilista </t>
  </si>
  <si>
    <t>SE REALIZO EL CORRESPONDIENTE RECORRIDO Y SE ELEVA SOLICITUD EN ORACLE INCIDENTE NO. 180223-000166</t>
  </si>
  <si>
    <t>ACTA, RADICADO ORACLE</t>
  </si>
  <si>
    <t>JORNADA INFORMATIVA POR IEP EN LA ZONA Y SE ENTREGA MATERIAL POP. EL DIA 07/03/2018</t>
  </si>
  <si>
    <t>RECORRIDO REALIZADO CON INGENIERA Y GERENTE DE AREA EL DIA 06/03/2018. SOLICITUD ORACLE NO. 180312-000177 12/03/2018</t>
  </si>
  <si>
    <t>SE REALIZO VISITA TECNICA NUEVAMENTE EN LA ZONA EL DIA 21/03/2018Y SE SOLICITARA A LA DCV ACTUALIZACION DE DISEÑOS . INCIDENTE NO.  No. 171024-000038 Solicitando mantenimiento de señalización horizontal - reductores de velocidad, ante la DCV.  Fue cerrado por encontrarse ya en tramite de actualización el d iseño EX_10_377_1842_12.</t>
  </si>
  <si>
    <t>SE REALIZO ACERCAMIENTO A COMPENSAR Y SE GENERARON NUEVOS COMPROMISOS, EL 16/03/2018</t>
  </si>
  <si>
    <t>ACTA, REGISTRO DE FIRMA</t>
  </si>
  <si>
    <t>SE REALIZO RECORRIDO TECNICO 20/03/2018, SE ELEVA SOLICITUD INCIDENTE ORACLE NO. 180320-000028 20/03/2018</t>
  </si>
  <si>
    <t>SE REALIZO ACERCAMIENTO A SUPERMERCADO Y SE GENERARON NUEVOS COMPROMISOS, EL 14/03/2018</t>
  </si>
  <si>
    <t>RECORRIDO DE VIABILIDAD 16/03/2018. ELEVADO EN ORACLE NO. 180320-000077 20/03/2018.</t>
  </si>
  <si>
    <t>JORNADA INFORMATIVA POR IEP EN LA KR 69F -64 BOSQUE POPULAR Y ACERCAMIENTO A COLEGIO CAFAM</t>
  </si>
  <si>
    <t>SE REALIZO JORNADA INFORMATIVA POR IEP EL DIA 20/03/2018</t>
  </si>
  <si>
    <t>ACTA, LISTADO DE ASITENCIA</t>
  </si>
  <si>
    <t>SE SOLICITARA ANTE LA DCV SEÑAL DE SR28 Y OPERATIVOS DE CONTROL KR 111B ENTRE CL 72F Y CL 72C LA PERLA</t>
  </si>
  <si>
    <t>SOLICITUD ELEVADA EN ORACLE NO 180312-000174 EL DIA 12/03/2018</t>
  </si>
  <si>
    <t xml:space="preserve">RADICAR OPERATIVO EN SDQS FINES DE SEMANA EN LA TRANSV. 93 CRA.53 </t>
  </si>
  <si>
    <t>SE RADICA OPERATIVO POR IEP 778562018 EL DIA 28/03/2018</t>
  </si>
  <si>
    <t>SE SOLICITARA ANTE DCV SEÑAL SR28 SOBRE LA KR.102 Y KR103C ENTRE CL 87 Y DIAG.86A</t>
  </si>
  <si>
    <t>SOLICITUD ELEVADA EN ORACLE NO 180312-000176 12/03/2018</t>
  </si>
  <si>
    <t>SE LE INFORMARA A FDLE PARA QUE RECUPERE EL ESPACION PUBLICO RETIRANDO CADENAS EN BAHIAS AUTORIZADAS PARA PARQUEO</t>
  </si>
  <si>
    <t>INGENIERA REMITIO OFICIOA ALCALDIA NO. SDM-DSC-49551-18 EL DIA 14/03/2018</t>
  </si>
  <si>
    <t>OFICIO, CORREO ELECTRONICO.</t>
  </si>
  <si>
    <t>OPERATIVO EN LA KR.102 Y KR.103C</t>
  </si>
  <si>
    <t>SE RADICA OPERATIVO POR IEP 778632018 28/03/2018</t>
  </si>
  <si>
    <t>SE SOLICITARA ANTE LA DCV LA ACTUALIZACION DEL DISEÑO DEL SECTOR  PARA LA IMPLEMENTACION NECESARIA  KR 103D DG 86A Y CL 83</t>
  </si>
  <si>
    <t>SOLICITUD ELEVADA EN ORACLE NO 180312-000178 EL DIA 12/03/2018</t>
  </si>
  <si>
    <t>REALIZAR JORNADA INFORMATIVA CALLE 72 CRA.112 HASTA LA  112A</t>
  </si>
  <si>
    <t>SE REALIZO JORNADA INFORMATIVA POR IEP EL DIA 22/03/2018</t>
  </si>
  <si>
    <t>BRINDAR DATOS DE LIDERES Y JAC DE LA ZONA AL CONSORCIO PARA SOCIALIZAR LA IMPLEMENTACION DEL NUEVO PATIO EN LA TRANSV. 93</t>
  </si>
  <si>
    <t>SE ENVIO LA INFORMACION SOLICITADA AL CORREO DE LA CONCESION PARA LOS FINDES PERTINENTES, EL DIA 12/03/2018.</t>
  </si>
  <si>
    <t>REVISAR CON COORDINACION SI DEBEMOS O NO REMITIR DIAGNOSTICO SOLICITADO PARA PROYECTO AV ROJAS</t>
  </si>
  <si>
    <t xml:space="preserve">LA COORDINACION INFORMA QUE NO DEBEMOS REMITIR DICAH INFORMACION, QUE EL PROCESO NO NOS COMPETE , EL DIA 23/03/2018 </t>
  </si>
  <si>
    <t>CORREO ELECTRONICO, LLAMADA</t>
  </si>
  <si>
    <t xml:space="preserve">RECORRIDO TECNICO PARA LA VIABILIZARIAN  DE MEDIDIDAS PACIFICADORAS  CAMBIO DE SENTIDO  VIAL TRAMO  KR 69 I 68 -00 LA ESTRADITA </t>
  </si>
  <si>
    <t>JORNADA INFORMATIVA POR IEP EN LAKR 69I  68 -00</t>
  </si>
  <si>
    <t>ACTA, LISTADO DE ASITENCIA Y REGISTRO FOTOGRAFICO</t>
  </si>
  <si>
    <t>REDICAR OPERATIVO POR IEP CL 66B 121</t>
  </si>
  <si>
    <t xml:space="preserve">REDICAR OPERATIVO POR IEP CL KR 69 I 69 68 </t>
  </si>
  <si>
    <t>SE RADICA OPERATIVO EN SDQS 778692018 EL DIA 28/03/2018</t>
  </si>
  <si>
    <t>CONTINUER JORNADA DE SOCIALIZACION DE CSV ENGATIVA CENTRO</t>
  </si>
  <si>
    <t xml:space="preserve">RECORRIDO TECNICO PARA VIALIZACION DE MEDIDAD PASIFICADORA KR 95G CL 91A </t>
  </si>
  <si>
    <t>RECORRIDO REALIZADO EL 21/03/2018, SE ELEVA SOLICITUD ORACLE NO. 180326-000025 26/03/2018</t>
  </si>
  <si>
    <t>ACTA, ORACLE</t>
  </si>
  <si>
    <t>JORNADA INFORMATIVA POR IEP EL KR 96 ENTRE CL 71A Y 71C FLORIDA BLANCA</t>
  </si>
  <si>
    <t xml:space="preserve">RECORRIDO TECNICO PARA VIAVILIAZACION DE MEDIDAS PASIFICADORAS KR 94DG 93 10 </t>
  </si>
  <si>
    <t>RECORRIDO REALIZADO EL 21/03/2018, SE ELEVA SOLICITUD ORACLE NO.  170925-000036 02/10/2017</t>
  </si>
  <si>
    <t>RADICAR OPERATIO POR IEP EN LA CL66A ERNTRE CIUDAD DE CALI Y AV 96</t>
  </si>
  <si>
    <t>SE RADICA OPERATIVO DE CONTROL POR IEP EN SDQS 778772018 EL DIA 28/03/2018</t>
  </si>
  <si>
    <t xml:space="preserve">RELIZAR RECORRIDO TECNICO EN EL ENTORNO ESCOLAR  TV 67 81B 94 CDV COLEGIO LAPALESTINA </t>
  </si>
  <si>
    <t>RECORRIDO REALIZADO EL 21/03/2018, REDUCTORES DE VELOCIDAD YA IMPLEMENTADOS.</t>
  </si>
  <si>
    <t xml:space="preserve">SE SOLICTA ANTE L DSVC MEDIDAS PACIFICADORAS EN EL SECTOR  COMPRENDIDO EN CL 49A ENTRE AK 68 Y KR 69 </t>
  </si>
  <si>
    <t xml:space="preserve"> SE ELEVA SOLICITUD ORACLE NO.   180320-000028 20/03/2018</t>
  </si>
  <si>
    <t xml:space="preserve">SE AGENDA REUNION EN CONJUNTO CON ALCALDIA COMPENSAR SDM Y COMUNIDAD PARA LA PROBLEMÁTICA DE IEP </t>
  </si>
  <si>
    <t xml:space="preserve">SE AGENDA REUNION EN CPONJUNTO CON ALCALDIA COMPENSAR SDM Y COMUNIDAD PARA LA PROBLEMÁTICA DE IEP </t>
  </si>
  <si>
    <t>SE SOLICITARA ANTE LA DSVC REVISCION DE GIRO IZQUIERDO PARA TOMAR HACIA  EL ORIENTE DELA CIUDAD  DEL BARRIO BOSQUE POPULAR KR 69 CL 64C</t>
  </si>
  <si>
    <t>SE ELEVA SOLICITUD INCIDENTE NO. 180320-000077 EL DIA 20/03/2018</t>
  </si>
  <si>
    <t>JORNADA INFORMATIVA KR 112A 78 80 VILLAS DE GRANADA</t>
  </si>
  <si>
    <t>RADICAR OPERATIVO DE CONTROL POR IEP EN LA KR 112A 78 80 VILLAS DE GRANADA</t>
  </si>
  <si>
    <t>SE RADICA OPERATIVO EN SDQS 778812018 EL DIA 28/03/2018</t>
  </si>
  <si>
    <t xml:space="preserve">JORNADA INFORMATIVA ENTORNO EDUCATIVO  UNIVERSIDAD MINUTO DE DIOS CL 81B 72B 70 </t>
  </si>
  <si>
    <t xml:space="preserve">SOLICITAR ANTE DCV ACTUALIZACION DISEÑO ZONA ESCOLAR KR 76 79 40 LA PALESTINA </t>
  </si>
  <si>
    <t xml:space="preserve"> SE ELEVA SOLICITUD INCIDENTE NO 180326-000023 26/03/2018</t>
  </si>
  <si>
    <t xml:space="preserve">SOLICITAR ANTE DCV ACTUALIZACION DISEÑO KR 83 CL 66A VILLA LUZ </t>
  </si>
  <si>
    <t xml:space="preserve"> SE ELEVA SOLICITUD INCIDENTE NO  180326-000024 26/03/2018</t>
  </si>
  <si>
    <t>SOLICITAR ANTE DCV ACTUALIZACION DISEÑO PARQUE SAN ANDRES CL 82 102 HASTA KR 100A</t>
  </si>
  <si>
    <t>RECORRIDO TECNICO REALIZADO 21/03/2018 . SE ELEVA SOLICITUD INCIDENTE NO. 180326-000026 26/03/2018</t>
  </si>
  <si>
    <t>ACTA, OFICIO, ORACLE</t>
  </si>
  <si>
    <t>RADICAR OPERATIVO POR IEP EN LA CL 74 73A 85 ENTORNO COLEGIO GIMNASIO EL LAGO.</t>
  </si>
  <si>
    <t>SE RADICA EN SDQS 778872018 EL DIA 28/03/2018</t>
  </si>
  <si>
    <t xml:space="preserve">REALIZAR JORNADA INFORMATIVA POR IEP KR 94 CON CL 80 QUIRIGUA </t>
  </si>
  <si>
    <t>OPERATIVO POR IEP EN LA CL 68B DESDE KR 111B HASTA 111C VILLA GLADYS</t>
  </si>
  <si>
    <t>SE RADICA EN SDQS 778912018 28/03/2018</t>
  </si>
  <si>
    <t>REMITIR A TMSA SOLICITUD DE CAMBIO DE RUTA C37 LA CUAL PASA POR LA KR 94J GENERANDO CONGESTION VEHICULAR.</t>
  </si>
  <si>
    <t>CORREO ELECTRONICO REMITIDO A GESTORA DE TRANSMILENIO , EL DIA 26/03/2018</t>
  </si>
  <si>
    <t>OPERATIVO POR IEP EN LA CL 67B BIS 111A HASTA 111C VILLA SANDRA</t>
  </si>
  <si>
    <t>SE RADICA OPERATIVO EN SDQS NO. 778942018 EL DIA 28/03/208</t>
  </si>
  <si>
    <t>RECORRIDO TECNICO PARA VIABILIDAD DE ZONA ESCOLAR EN LA TV 94L CON 70B JARDIN SAN IGNACIO. QUIRIGUA</t>
  </si>
  <si>
    <t>RADICAR OPERATIVO POR IEP EN LA TV 94L CON CL 80 HASTA LA 90 QUIRIGUA.</t>
  </si>
  <si>
    <t>SE RADICA OPERATIVO EN SDQS NO.  778992018 EL DIA 28/03/2018</t>
  </si>
  <si>
    <t>JORNADA INFORMATIVA POR IEP KR 112 DESDE CL 77 HASTA 80 VILLAS DE GRANADA</t>
  </si>
  <si>
    <t>08-03-2018 ACTAS RECORRIDO DE VERIFICACION. ACORDE AL RECORRIDO DE VERIFICACION NO SE PUEDE IMPLEMENTAR ACCIONES DE SEÑALIZACION, ESTADO DE LA VIA DETERIORADO.</t>
  </si>
  <si>
    <t xml:space="preserve">08-03-2018 ACTA RECORRIDO DE VERIFICACION. ACORDE A RECORRIDO DE VERIFICACION EL TRAMO VIAL NO COINCIDE, POR LO QUE SE CAMBIA POR CL 130D ENTRE KR 89 Y KR 88B. NO APLICA PARA REDUCTORES </t>
  </si>
  <si>
    <t>08-03-2018 ACTAS RECORRIDO DE VERIFICACION. 
SE REALIZA TRES RECORRIDO. EN LA KR 139 ENTRE CL 132, CL 132A, Y CL 132B, NO APLICA REDUCTOR DE VELOCIDAD. EN LA KR 140 ENTRE CL 132 Y CL 132B NO REQUIERE SEÑALIZACION ADICIONAL SR-28 POR EXISTIR LA PROHIBICION DE ESTACIONAMIENTO EN UNICO CARRIL POR SENTIDO. EN LA CL 132 ENTRE KR 137 Y KR 128 NO REQUIERE SEÑALIZACION ADICIONAL</t>
  </si>
  <si>
    <t xml:space="preserve"> 06-03-2018 ACTA JORNADA INFORMATIVA 
27/02/2018 SOLICITUD DE OPERATIVO DE CONTROL POR PLATAFORMA SDQS CON RADICADO No. 507222018</t>
  </si>
  <si>
    <t>SDQS CON RADICADO No 507222018
ACTA</t>
  </si>
  <si>
    <t xml:space="preserve">
12/03/2018 SE SOLICITA POR CORREO ELECTRONICO Al ING. GERARDO CORTES INFORMACION ACERCA DEL GRUPO GUIA QUE SE UBICA EN EL SECTOR.
07-02-2018 ACTA DE REUNIONES DE PARTICIPACION EN COLEGIO ANDINO, LOS ANDES, ARRALLANES Y NUEVA INGLATERRA</t>
  </si>
  <si>
    <t>ACTAS
CORREO ELECTRONICO</t>
  </si>
  <si>
    <t>06-03-2018 ACTAS JORNADAS INFORMATIVAS
28/02/2018 SOLICITUD DE OPERATIVO DE CONTROL POR PLATAFORMA SDQS CON RADICADO No507322018</t>
  </si>
  <si>
    <t>ACTAS
SDQS CON RADICADO No 507322018</t>
  </si>
  <si>
    <t xml:space="preserve">12-03-2018 CORREO ELECTRONICO ENVIADO CON INFORMACION DEL CNT, FIGURA DEL DEFENSOR DEL CIUDADANO, Y ART. 8 DE LA LEY 1437 DE 2011 </t>
  </si>
  <si>
    <t>ACTAS
SDQS CON RADICADO No 507332018</t>
  </si>
  <si>
    <t xml:space="preserve"> 06-03-2018 ACTA JORNADA INFORMATIVA
28/02/2018 SOLICITUD DE OPERATIVO DE CONTROL POR PLATAFORMA SDQS CON RADICADO No507342018</t>
  </si>
  <si>
    <t>SDQS CON RADICADO No 507342018
ACTA</t>
  </si>
  <si>
    <t>28/02/2018 SOLICITUD DE OPERATIVO DE CONTROL POR PLATAFORMA SDQS CON RADICADO No507352018
 07-03-2018 ACTA REUNION INTERINSTITUCIONAL</t>
  </si>
  <si>
    <t>SDQS CON RADICADO No 507352018
ACTA</t>
  </si>
  <si>
    <t xml:space="preserve">1) jornada informativa en la CL 167 entre KR 45 y KR 45A, CL 168 con KR 49,  CL. 167 con KR 46 y CL 168 con KR 48. 
2) realizar recorrido de verificacion en la CL 170 entre KR 49 y KR 51.  </t>
  </si>
  <si>
    <t>12-03-2018 SOLICITUD POR CORREO A LA GESTORA DE TRANSMILENIO
12-03-2018 SOLICITUD POR CORREO AL GERENTE DE AREA DE LAS CIFRAS DE ACCIDENTABILIDAD</t>
  </si>
  <si>
    <t>12/03/2018 SOLICITUD OPERATIVO DE CONTROL CON EL RADICADO SDQS No 635422018
6/03/2018 ACTAS DE JORNADAS INFORMATIVAS</t>
  </si>
  <si>
    <t>RADICADO SDQS No. 635422018
ACTAS</t>
  </si>
  <si>
    <t xml:space="preserve">
12-03-2018 SOLICITUD POR CORREO AL GERENTE DE AREA GERARDO CORTES</t>
  </si>
  <si>
    <t>12/03/2018 SOLICITUD DE OPERATIVO DE CONTROL POR PLATAFORMA SDQS CON RADICADO No. 635692018</t>
  </si>
  <si>
    <t>RADICADO SDQS No 635692018</t>
  </si>
  <si>
    <t xml:space="preserve">Realizar Jornada informativa por IEP. En la KR  98ª entre calles 145 a la calle 139 y solicitar operativo de control  </t>
  </si>
  <si>
    <t>09-03-2018 JORNADA INFORMATIVA
12/03/2018 SOLICITUD DE OPERATIVO DE CONTROL POR PLATAFORMA SDQS CON RADICADO No. 635772018</t>
  </si>
  <si>
    <t>1) Reunión de participación con encargado de administrar el comercio de Blanco Torres ubicado ubicado entre la CL 145B y CL 146, y entre la KR 48 y KR 49
2) Solicitar operativos de control por la plataforma SDQS en los tramos viales de la CL 145B y CL 146 entre KR 48 y KR 49, la KR 48 y KR 49 entre CL 145B y CL 146, KR 52 con CL 146A por vehículo tipo camioneta de color azul abandonada hace más de un año.
3) Recorrido de verificación y visita técnica en la la KR 49 con CL 146A por señalización de vía cerrada, en la CL 145A frente a la paralela de la autopista norte con KR 45 por señal de prohibido girar hacia el sur, y en la CL 145A con KR 45A por señalización de restricción de tonelaje.</t>
  </si>
  <si>
    <t>1) REUNION DE PARTICIPACION 
2) OPERATIVO DE CONTROL POR SDQS
3) RECORRIDO DE VERIFICACION Y VISITA TECNICA</t>
  </si>
  <si>
    <t>1) Enviar correo al gerente de área de la DCV mencionando la importancia que tiene el carril preferencial para rutas escolares, recalcando que en los últimos meses este proyecto se ha debilitado.
2) Enviar correo a referente de la Dirección de Seguridad Vial preguntando por el grupo encargado de los planes de movilidad escolar, además de enviar información de esta reunión para que se brinde apoyo en lo posible al colegio.</t>
  </si>
  <si>
    <t>1) CORREO ELECTRONICO MENCIONANDO LA IMPORTANCIA DEL CARRIL PREFERENCIAL DE RUTAS ESCOLARES POR LA AUTONORTE
2) CORREO ELECTRONICO PARA CONSULTAR ACERCA DE LOS PLANES DE MOVILIDAD ESCOLAR</t>
  </si>
  <si>
    <t>CORREOS DE RECOMENDACIONES Y SOLICITUD DE INFORMACION PARA EL MEJORAMIENTO DE LA MOVILIDAD ESCOLAR</t>
  </si>
  <si>
    <t xml:space="preserve">12-03-2018 SE ENVIA SUGERENCIA DE LOS CIUDADANOS POR REUNION DE PARTICIPACION ACERCA DE LA IMPORTANCIA DEL CARRIL PREFERENCIAL PARA LAS RUTAS ESCOLARES EN LA AUTOPISTA NORTE AL INGENIERO GERARDO CORTES DE LA DIRECCION DE CONTROL Y VIGILANCIA.
12-03-2018 SE ENVIA CORREO A LA INGENIERA ANGELICA RODRIGUEZ DE LA DIRECCION DE SEGURIDAD VIAL, SOLICITANDO INFORMACION DEL GRUPO DE PLAN DE MOVILIDAD ESCOLAR </t>
  </si>
  <si>
    <t xml:space="preserve">1) Enviar correo a referente de la Dirección de Seguridad Vial preguntando por el grupo encargado de los planes de movilidad escolar, además de enviar información de esta reunión para que se brinde apoyo en lo posible al colegio. </t>
  </si>
  <si>
    <t>1) CORREO ELECTRONICO PARA CONSULTAR ACERCA DE LOS PLANES DE MOVILIDAD ESCOLAR</t>
  </si>
  <si>
    <t>SOLICITUD DE INFORMACION PARA APOYO AL COLEGIO EN EL PLAN DE MOVILIDAD ESCOLAR</t>
  </si>
  <si>
    <t xml:space="preserve">12-03-2018 SE ENVIA CORREO A LA INGENIERA ANGELICA RODRIGUEZ DE LA DIRECCION DE SEGURIDAD VIAL, SOLICITANDO INFORMACION DEL GRUPO DE PLAN DE MOVILIDAD ESCOLAR </t>
  </si>
  <si>
    <t>1) RECORRIDO DE VERIFICACION Y VISITA TECNICA
2) RECORRIDO DE VERIFICACION Y VISITA TECNICA
3) SOLICITUD DE OPERATIVO DE CONTROL POR SDQS</t>
  </si>
  <si>
    <t>1) Recorrido de verificación y visita técnica en compañía de la ingeniera de apoyo en la bahía de la CL 165 No. 54c-55  donde se propone implementar señal de prohibido parquear</t>
  </si>
  <si>
    <t xml:space="preserve">Realizar jornadas informativas sobre el buen uso de la bicicleta 
Y comportamiento de los motociclistas según código nacional de transporte CL 128bis desde la KR  93 a la 96 y CL  129 con KR 95. </t>
  </si>
  <si>
    <t xml:space="preserve">1) JORNADA INFORMATIVA </t>
  </si>
  <si>
    <t>1) SOLICITUD ORACLE</t>
  </si>
  <si>
    <t xml:space="preserve">Se solicitara mantenimiento de la señalizacion </t>
  </si>
  <si>
    <t xml:space="preserve">CLM ING DE APOYO </t>
  </si>
  <si>
    <t>CL 170 y CL176 ENTRE AK 45 Y KR 49B</t>
  </si>
  <si>
    <t>realizar reunion interinstitucional con la Ingeniera de Apoyo Bertha Chavez y el Ingeniero Gerardo Cortes de la DCV para revisar proceso por cambio de sentido vial</t>
  </si>
  <si>
    <t>1) REUNION INTERINSTITUCIONAL</t>
  </si>
  <si>
    <t xml:space="preserve"> Adelantar Jornadas informativas sobre el recorrido planteado para el próximo 15 de Abril entre la KR 93 a la 96 entre CL  128 bis  y CL 127</t>
  </si>
  <si>
    <t>1) JORNADA INFORMATIVA</t>
  </si>
  <si>
    <t xml:space="preserve">Solicitar operativos de control a través de la aplicación SDQS en los tramos de la carrera 45 y carrera 45A entre calle 102 y 109, Calle 104 entre KR. 48 y KR. 49, por invasión de espacio público, destacando los frentes de la KR. 50 No. 106-49, la CL. 105 No. 49-02, y la CL. 103B No. 50-47 debido a las construcciones y establecimientos. </t>
  </si>
  <si>
    <t xml:space="preserve">Jornada Informativa para los comerciantes, residentes, y conductores, en la CL 167 desde la KR 50 hasta la KR 60 por IEP.-Jornada informativa con bici taxistas y/o moto taxistas que se ubican en la estación de Toberin para informarles acerca del CNT y conductas.  </t>
  </si>
  <si>
    <t xml:space="preserve"> </t>
  </si>
  <si>
    <t xml:space="preserve">Solicitar operativo de control por la plataforma SDQS en la KR 55 entre CL 161 y CL 163, la CL 163 entre KR 55 y KR 54, y la KR 55C entre CL 159 y CL 163. </t>
  </si>
  <si>
    <t xml:space="preserve"> Adelantar jornada informativa por IEP en la KR 91 ENTRE CL 146, 147 Y 148 Y 149  2. Visita tecnica señalizacion enla CL 149 entre KR 90 A LA KR 92 .  </t>
  </si>
  <si>
    <t>SE REVISA LA SEÑALIZACION Y SE LE DA TRAMITOLOGIA CON LA INGENIERA DE APOYO Y SOLICITO OPERATIVOS DE CONTROL POR SDQS: 129112018-129202018</t>
  </si>
  <si>
    <t>0902-2018 ACTA DE ENCUENTRO COMUNITARIO J VARGAS</t>
  </si>
  <si>
    <t>CLM-ING DE APOYO</t>
  </si>
  <si>
    <t>21-02-2018 ACTA RECORRIDO DE VERIFICACION DONDE SE ELEVARA SOLICITUD A DCV REDUCTORES NCIDENTE 180311-000014</t>
  </si>
  <si>
    <t xml:space="preserve"> SDQS # 262662018 </t>
  </si>
  <si>
    <t>15-02-2018 ACTA JORNADA INFORMATIVA</t>
  </si>
  <si>
    <t>14-02-2018 ACTA RECORRIDO DE VERIFICACION DONDE SE REALIZO DIAGNOSTICO A CARGO DE DSCVT (MELISSA)</t>
  </si>
  <si>
    <t>MEMORANDO SDM-DSC-46009 DEL 2018</t>
  </si>
  <si>
    <t>MEMORANDO SDM-DSC-46011 DEL 2018</t>
  </si>
  <si>
    <t>21-02-2018 ACTA RECORRIDO DE VERIFICACION DONDE SE ELEVARA SOLICITUD A DCV INCIDENTE 180311-000011</t>
  </si>
  <si>
    <t>14-02-2018 ACTA DE COMITÉ DE AREA PARA SEGUIMIENTO DE LOS RESULTADOS. 14-02-2018 ACTA DE RECORRIDO DE VERIFICACION Y VISITA TECNICA PARA DIAGNOSTICO EN TERRENO BORRADOR DSC-DCV-DSVCT-DTI27-02-2018 ACTA DE COMITÉ DE AREA EXTRAORDINARIA DE SEGUIMIENTO. 23-03-2018 ACTA DE COMITÉ DE AREA DONDE SE PREGUNTO SOBRE EL RESULTADO DE PLAN PILOTO DE CARGUE Y DESCARGUE EN EL TRAMO, NOS ENVIARA AL CORREO EL RESULTADO</t>
  </si>
  <si>
    <t xml:space="preserve">14-02-2018 SE REALIZO PLA PILOTO DE CARGUE Y DESCARGUE POR PARTE DE LA DEPENDENCIA DTI, ESTA PENDIENTE EL RESULTADO DEL PLAN PILOTO, 23-03-2018 EN LA REUNION DE COM,ITE DE AREA SE HABLO DEL RESULTADO, NOS ENVARAN AL CORREO EL RESULTADO PARA REALIZAR LA SOCIALIZACION </t>
  </si>
  <si>
    <t>AGENDADO</t>
  </si>
  <si>
    <t>. INCIDENTE 180311-000014</t>
  </si>
  <si>
    <t>INCIDENTE</t>
  </si>
  <si>
    <t>ELEVAR SOLICITUD A DCV CL 70A ENTRE KR 21 Y KR 22</t>
  </si>
  <si>
    <t>INCIDENTE 180311-000013</t>
  </si>
  <si>
    <t>ELEVAR SOLICITUD A DCV KR 64 CON AC 80  (COSTADO SUR)</t>
  </si>
  <si>
    <t>MEMORANDO SDM-DSC-46012</t>
  </si>
  <si>
    <t xml:space="preserve"> INCIDENTE 180311-000012</t>
  </si>
  <si>
    <t>INCIDENTE 180311-000011</t>
  </si>
  <si>
    <t>27-02-2018 ACTA ENCUENTRO COMUNITARIO DONDE SE SOCIALIZO DELA CICLORUTA CL 76 DESDE LA KR 24 DESDE LA AVENIDA NQS (AMBS SENTIDOS).</t>
  </si>
  <si>
    <t>PRESENTAR PORTAFOLIO DE SERVICIO EN FERIA DE SERVICIO EN EL SALON COMUNAL BENJAMIN HERRERA UBICADO EN LA KR 27 CON CL 63B</t>
  </si>
  <si>
    <t xml:space="preserve">ACTA 16-03-2018 SE PRESENTO EL PORTAFOLIO DE SERVICIO EN EL ENCUENTRO COMUNITARIO. </t>
  </si>
  <si>
    <t>NO SE REALIZO FERIA DE SERVICIO, SI NO ENCUENTRO COMUNITARIO,  POR LOS ORGANIZADORES DE LA UAT  FUE MODIFICADO LA LINEA Y NO SE LLEVO A CABO FERIA DE SERVICIO SINO ENCUENTRO COMUNITARIO.</t>
  </si>
  <si>
    <t>ACTA 23-03-2018 COMITÉ DE AREA A DCV DE LA PROGRAMACION DE OPERATIVOS PARA LA LOCALIDAD Y EMAIL 21-03-2018 AL GERENTE DE AREA (DCV)</t>
  </si>
  <si>
    <t xml:space="preserve">REALIZAR REUNIÓN DE PARTICIPACIÓN CON COMERCIANTES DE MUEBLES Y LA ALCALDÍA LOCAL.
</t>
  </si>
  <si>
    <t xml:space="preserve">
1, REUNION DE PARTICIPACIÓN EN LA IGLESIA EL LUGAR DE SU PRESENCIA POR EL PARQUEADERO SITUADO EN EL BARRIO RIONEGRO.
2, SE SOLICITARA OPERATIVO DE CONTROL POR SDQS EN LA KR 70A CON KR 20A EN EL HORARIO NOCTURNO.
3, RECORRIDO KR 20# 71A -03 ESQUINA. B/COLOMBIA POR SEÑAL SR-28 VANDALIZADA.
</t>
  </si>
  <si>
    <t>1. REUNION DEE PARTICIPACION.      2. OPERATIVO DE CONTROL 3.RECORRIDO DE VERIFICACION Y VISITA TECNICA</t>
  </si>
  <si>
    <t xml:space="preserve">AGENDAMIENTO DE RECORRIDO DE VERIFICACION Y VISITA TECNICA </t>
  </si>
  <si>
    <t>1. SE REALIZARA RECORRIDO DE VERIFICACIÓN EN LA CL 68 CON KR 57.   
2.  SE REALIZARA RECORRIDO TÉCNICO DE VERIFICACIÓN SOLICITUD REDUCTOR DE VELOCIDAD EN LA CL 74 CON KR 23 Y CL 75 CON KR 23.</t>
  </si>
  <si>
    <t>1. RECORRIDO DE VERIFICACION    2.RECORRIDO DE VERIFICACION Y VISITA TECNICA</t>
  </si>
  <si>
    <t>JORNADA INFORMATIVA POR PRESENCIA DE IEP EN EL SECTOR KR 28 ENTRE CL 68 Y CL 71</t>
  </si>
  <si>
    <t>JORNADA INFORMATIVA SOBRE EL MANUAL DEL BICIUSUARIO EN LA AK 24 CON CL 63D</t>
  </si>
  <si>
    <t>1. OPERATIVOS DE CONTROL EN LA CL 66 CON KR 24 POR I.E.P.        2. RECORRIDO DE VERIFICACIÓN CON DTI CARGUE Y DESCARGUE ALREDEDOR DE LA PLAZA DE MERCADO DEL BARRIO 7 DE AGOSTO.</t>
  </si>
  <si>
    <t xml:space="preserve">1. OPERATIVO DE CONTROL.                      2. RECORRIDO DE VERIFICACION  </t>
  </si>
  <si>
    <t>JORNADA INFORMATIVA DE PERSONALIZACIÓN TÚ LLAVE EN LA UNIVERSIDAD DEL ROSARIO SEDE QUINTA MUTIS AK 24 CON CL 66.</t>
  </si>
  <si>
    <t>1. SOCIALIZAR EN EL COLEGIO JUAN FRANCISCO BERBEO LA MEDIDA DE PACIFICACIÓN QUE  SE PRETENDE IMPLEMENTAR.                                   2. RECORRIDO DE VERIFICACIÓN POSIBILIDAD DEJAR EN SENTIDO ÚNICO SUR – NORTE LA KR 29 CON CL 77.</t>
  </si>
  <si>
    <t xml:space="preserve">1, SOACIALIZACION                                2. RECORRIDO DE VERIFICACION Y VISITA TECNICA                   </t>
  </si>
  <si>
    <t xml:space="preserve">1. SOLICITAR OPERATIVOS DE CONTROL PARA LA CL 90 HASTA LA CL 98 A ENTRE KR 50 Y KR 68.                                                 2. CONSULTAR CON LA DCV SI SE ENCUENTRA ESTIPULADO UN CAMBIO VIAL EN LA KR 60 CON CL 94. </t>
  </si>
  <si>
    <t xml:space="preserve">1, OPERATIVO DE CONTROL SDQS  2. CONSULTA EN DCV.                      </t>
  </si>
  <si>
    <t>1. REALIZAR RECORRIDO Y VISTA TÉCNICA PARA VIABILIDAD DE IMPLEMENTACIÓN DE REDUCTORES DE VELOCIDAD EN LA KR 57C ENTRE CL 66B Y CL 68; KR 58 ENTRE CL 66A Y CL 68 Y REVISIÓN DE SEÑAL DE PARE EN LA KR 60 # 66B -72 TAPADA.
2. REALIZACIÓN DE JORNADA INFORMATIVA KR 60 ENTRE CL 66B Y CL 68.
3. SOLICITUD DE OPERATIVO DE CONTROL KR 60 ENTRE CL 66B Y CL 68 POR SDQS.</t>
  </si>
  <si>
    <t xml:space="preserve">1. RECORRIDO DE VERIFICACION             2. JORNDA INFORMATIVA                   3. OPERATIVO DE CONTROL SDQS    </t>
  </si>
  <si>
    <t>REUNIÓN DE PARTICIPACIÓN CON LOS MIEMBROS DE LA IGLESIA EL LUGAR DE SU PRESENCIA.</t>
  </si>
  <si>
    <t xml:space="preserve"> JORNADA INFORMATIVA EN EL SECTOR EN LA CL 63C ENTRE KR 24 Y KR 23</t>
  </si>
  <si>
    <t xml:space="preserve">ELEVAR SOLICITUD  A DCV </t>
  </si>
  <si>
    <t xml:space="preserve"> INCIDENTE 180402-000070</t>
  </si>
  <si>
    <t>ELEVAR SOLICITUD A DCV  LA IMPLEMENTACION  DE ZONA ESCOLAR  DICHO SEGMENTO  VIAL, (SEÑALIZACION VERTICAL SR-01).EN LA KR 23 ENTRE CL 75 Y CL 74</t>
  </si>
  <si>
    <t xml:space="preserve"> INCIDENTE 180402-000072</t>
  </si>
  <si>
    <t>ELEVAR A DCV OPERATIVO DE CONTROL EN LA CL 71A  ENTRE KR 20 Y KR 21</t>
  </si>
  <si>
    <t xml:space="preserve"> INCIDENTE 180402-000076</t>
  </si>
  <si>
    <t xml:space="preserve"> ELEVAR A DCV OPERATIVO DE CONTROL EN LA KR 20 ENTRE CL 70 Y CL 71A</t>
  </si>
  <si>
    <t xml:space="preserve"> INCIDENTE 180402-000079</t>
  </si>
  <si>
    <t>ELEVAR A DCV LA  IMPLEMENTACION DE REDUCTORES DE VELOCIDAD EN LA KR 58 ENTRE CL 68 Y CL 66A</t>
  </si>
  <si>
    <t xml:space="preserve"> INCIDENTE 180402-000082</t>
  </si>
  <si>
    <t xml:space="preserve">ELEVAR A DCV LA  IMPLEMENTACION DE REDUCTORES DE VELOCIDAD EN LA KR 57C ENTRE CL 66B Y CL 69 </t>
  </si>
  <si>
    <t xml:space="preserve"> INCIDENTE 180402-000085</t>
  </si>
  <si>
    <t xml:space="preserve"> ELEVAR A DSVCT EL  RETIRO DE LA SEÑAL SR-08 QUE PERMITE EL PASO A CONJUNTOS RESIDENCIALES Y  COLEGIO DE LA SALLE. </t>
  </si>
  <si>
    <t xml:space="preserve"> INCIDENTE 180402-000089</t>
  </si>
  <si>
    <t>ELEVAR INFORME DE RESPUESTA A DCV EL RESULTADO DE LA SOCIALIZACION DE LA IMPLEMENTACION DE REDUCTORES DE VELOCIDAD  CL 63C ENTRE KR 21 Y KR 22</t>
  </si>
  <si>
    <t xml:space="preserve">ELEVAR INFORME DE RESPUESTA A DCV EL RESULTADO DE LA SOCIALIZACION DE LA IMPLEMENTACION DE RESALTO PORTATIL EN LA DG 79A BIS ENTRE KR 55A Y KR 55B  </t>
  </si>
  <si>
    <t xml:space="preserve">ELEVAR INFORME DE RESPUESTA A DCV EL RESULTADO DE LA SOCIALIZACION DE LA IMPLEMENTACION DE REDUCTORES DE VELOCIDAD EN LA CL 63A ENTRE KR 20 Y KR 22  </t>
  </si>
  <si>
    <t>ELEVAR INFORME DE RESPUESTA A DCV EL RESULTADO DE LA SOCIALIZACION DE LA IMPLEMENTACION DEL CAMBIO DE SENTIDO VIAL EN LOS TRAMOS KR 46 ENTRE CL 94 BIS Y CL 95 CL 94 BIS ENTRE KR 45A Y KR 46 KR 45A ENTRE CL  94 BIS Y CL 95</t>
  </si>
  <si>
    <t xml:space="preserve"> RECORRIDO TÉCNICO DE VERIFICACIÓN PARA REDUCTORES DE VELOCIDAD EN LA CL 63C ENTRE CL 19 Y CL 20. </t>
  </si>
  <si>
    <t>PREVENIR ACCIDENTES DE TRANSITO Y MEJORAR LA MOVILIDAD EN EL SECTOR</t>
  </si>
  <si>
    <t>RECORRIDO DE VERIFICACIÓN SEÑALIZACIÓN ESCOLAR EN LA CL 63C ENTRE AK 24 Y KR 25, CL 63D ENTRE AK 24 Y KR 25.</t>
  </si>
  <si>
    <t>OPERATIVOS DEL CONTROL ALREDEDOR DEL PARQUE GIMNASIO DEL NORTE UBICADO EN LA CL 63B #28-70 POR SDQS.</t>
  </si>
  <si>
    <t>CERRADO</t>
  </si>
  <si>
    <t xml:space="preserve">OPERATIVOS DE CONTROL SOLICITADOS POR SDQS PARA LA CL 92 CON KR 50 </t>
  </si>
  <si>
    <t>21/03/208</t>
  </si>
  <si>
    <t>SE ELEVAR INFORME DE RESPUESTA A DCV DE LA SOCIALIZACION DE IMPLEMENTACION DE BANDAS EN AGREGADO EN LA CL 77 ENTRE KR 28 Y KR 29</t>
  </si>
  <si>
    <t>SE ELEVAR INFORME DE RESPUESTA A DCV DE LA SOCIALIZACION DE IMPLEMENTACION DE REDUCTORES DE VELOCIDAD  EN LA CL 67 ENTRE KR 20 Y KR 17</t>
  </si>
  <si>
    <t xml:space="preserve">SE ELEVAR INFORME DE RESPUESTA A DCV DE LA SOCIALIZACION DE REDUCTORES DE VELOCIDAD EN LA KR 36A ENTRE CL 63B Y CL 63C </t>
  </si>
  <si>
    <t>REUNIÓN INTERINSTITUCIONAL PARA PROGRAMACIÓN DE OPERATIVOS DE CONTROL ALREDEDOR DE LA IGLESIA EL LUGAR DE SU PRESENCIA</t>
  </si>
  <si>
    <t>REUNION INTERINSTITUCIONAL</t>
  </si>
  <si>
    <t>OPERATIVO DE CONTROL SOLICITADO POR SDQS EN LA CL 91 CON 60 B Y EN LA CL 94 CON KR 59</t>
  </si>
  <si>
    <t>RADICADO # 803622018 SDQS DFEL 03-04-2018 OPERATIVO DE CONTROL</t>
  </si>
  <si>
    <t>1. RECORRIDO DE VERIFICACIÓN Y VISITA TECNICA SR 28 CL 91 ENTRE KR 60 Y KR 60A. 
2. OPERATIVO DE CONTROL PARA RECOGER VEHÍCULOS SIN PLACA EN LA CL 91 ENTRE KR 60 Y KR 60A.</t>
  </si>
  <si>
    <t xml:space="preserve">1. RECORRIDO DE VERIFICACION                2. OPERATIVO DE CONTROL SDQS    </t>
  </si>
  <si>
    <t xml:space="preserve">la ciudadana líder del grupo manifiesta que por temporada la agenda del grupo esta completa y es necesario reprogramar la fecha para el próximo año 
A La fecha ña ciodadana aún no ha sido contactada no responde al número de contacto ni vovlvió a participar de los escensarios dondde se desarrolló el encuentro </t>
  </si>
  <si>
    <t xml:space="preserve">consulta de información en comité de área y con la gestora de transmilenio para dar a conocer a la comunidad los motivos y alternativas por la salida de la ruta, el 13 de marzo se realiza creunión con gestora transmilenio, y tras indagar al interior de la entidad se informa que la ruta N° 15 sigue operando con normalidad, no ha sufrido ninguna modificación en su operación </t>
  </si>
  <si>
    <t>recorrido técnico realizado el 14 de febrero de 2018 Incidente N° 180312-000090</t>
  </si>
  <si>
    <t xml:space="preserve">Recorrido tecnico realizado el 14/02/2018 inccidente N° 180312-000078
ID de incidente: 18932
Asunto: solicitud de señalización
Contacto: Ciudadanía Bogotá
       ID de contacto: 37
</t>
  </si>
  <si>
    <t>Recorrido tecnico realizado el 14/02/2018
incidente N° 180312-000080</t>
  </si>
  <si>
    <t xml:space="preserve">Recorrido tecnico realizado el 14/02/2018
incidente N° 180312-000083
ID de incidente: 18937
Asunto: solicitud de señalización
Contacto: Ciudadanía Bogotá
       ID de contacto: 37
</t>
  </si>
  <si>
    <t xml:space="preserve">Recorrido tecnico realizado el 14/02/2018
incidente N°°180312-000086
ID de incidente: 18940
Asunto: implementación de señalización
Contacto: Ciudadanía Bogotá
       ID de contacto: 37
</t>
  </si>
  <si>
    <t xml:space="preserve">Recorrido tecnico realizado el 14/02/2018
Incidente N° 180312-000088
ID de incidente: 18942
Asunto: implementación de señalización
Contacto: Ciudadanía Bogotá
       ID de contacto: 37
</t>
  </si>
  <si>
    <t xml:space="preserve">Recorrido tecnico realizado el 14/02/2018
incidente N° 180312-000089
ID de incidente: 18943
Asunto: implementación reductores de velocidad
Contacto: Ciudadanía Bogotá
       ID de contacto: 37
</t>
  </si>
  <si>
    <t xml:space="preserve">Recorrido tecnico realizado el 14/02/2018 
Incidente N° 180312-000090
ID de incidente: 18944
Asunto: solicitud reductores de velocidad
Contacto: Ciudadanía Bogotá
       ID de contacto: 37
</t>
  </si>
  <si>
    <t>Se realiza socialización con apoyo de la líder comunal Patricia Nava para acceder a la propiedad horizontal, el día 16 de marzo de 2018</t>
  </si>
  <si>
    <t>programar socilización con representantes de la Jac, teniendo en cuenta que es sector comercial, la socialización se aricula con comerciante integrante de la JAC, dando respuesta a las olicitudes de la comunidad el día 9 de marzo.</t>
  </si>
  <si>
    <t xml:space="preserve">Acta de articulación de socialización </t>
  </si>
  <si>
    <t xml:space="preserve">teniendo en cuenta que el tema de IEP en ándenes ya se había tratado con gerente de área, se programará un recorrido de verificación e identificación en Nicolás de federmán, este se realiza el 7 de marzo, la IEP que se identifica es sobre la vía no andenes, se explica a comunidad que el recurso disponible es en andenes, para la vía  se continuaran programando operativos según fuerza disponible </t>
  </si>
  <si>
    <t xml:space="preserve">Se solicita a comunidad remitir registro fotográfico de persistir la solicitud por IEP sobre andenes, puesto que el día del recorrido no se evidenció problemática de impacto </t>
  </si>
  <si>
    <t xml:space="preserve">Convocar reunión con representantes de la universidades y la DSVCT para el mes de abril, con el fin de realizar seguimiento a avances en la construcción del diagnóstico para el PESV </t>
  </si>
  <si>
    <t xml:space="preserve">realizar mesas de trabajo donde se evidencien los avances en la construcción del docuemnto al PESV </t>
  </si>
  <si>
    <t xml:space="preserve">Asesorar a los Universidades de la mesa IEST en la construcción del documento PESV </t>
  </si>
  <si>
    <t>Covoctaria a la suniversidades para revisar avances en el documento con la DSVCT</t>
  </si>
  <si>
    <t xml:space="preserve">Realizar jornada informativa en sector de oficinas del barrio La Magdalena, donde se informe la medida adoptada por la acción popular en relación al mal parqueo. </t>
  </si>
  <si>
    <t xml:space="preserve">difundir en más escenarios la información en relación a la acción popular que impide el estacionamiento en espacio público </t>
  </si>
  <si>
    <t xml:space="preserve">Sebsibilizar a residentes y población flotante del sector sobre los lugares donde está prohibido estacionar </t>
  </si>
  <si>
    <t xml:space="preserve">Articular con referente de seguridad de la Alcaldía local, para que la zona sea tratada desde el consejo de seguridad solicitando al cuadrante del CAI hacer mayor presencia en el sector a la hora de salida de los estudiantes para facilitar el desplazamiento a las zonas de parqueaderos </t>
  </si>
  <si>
    <t xml:space="preserve">Articular con entidades competentes, para favorecer los desplazamientos de estudiantes a zonas de parqueo y transporte público en horas de la noche </t>
  </si>
  <si>
    <t>realizar trabajo interinstitucional que mitigue la problemática de IEP en el sector</t>
  </si>
  <si>
    <t xml:space="preserve">reunión con referente de seguridad de la Alcaldía local el 12 de marzo, con el fin de escalar el tema a consejo de seguridad y contar con apoyo policivo en el entorno, que favorezcan los desplazamientos de estudiantes al acceso de transporte público y parqueaderos del sector </t>
  </si>
  <si>
    <t>resocializar la medida con la comunidad del sector cra 57 calle 53</t>
  </si>
  <si>
    <t xml:space="preserve">realizar segunda jornada de socialización a predios donde no hubo respuesta </t>
  </si>
  <si>
    <t xml:space="preserve">completar socialización solicitada </t>
  </si>
  <si>
    <t>INGENIERA DE APOYO Y CLM 13</t>
  </si>
  <si>
    <t xml:space="preserve">re socialización medida aprobada </t>
  </si>
  <si>
    <t>realizar diagnostico y gestión en el aplicativo Oracle cra 57 calle 46</t>
  </si>
  <si>
    <t xml:space="preserve">recorrido técnico realizado 9-03-2018, pendiente diagnóstico 
incidente N°180312-000091
ID de incidente: 18948
Asunto: solicitud reductores de velocidad
Contacto: Ciudadanía Bogotá
       ID de contacto: 37
</t>
  </si>
  <si>
    <t xml:space="preserve">resocializar la medida con la comunidad del sector cra 52 entre calles 44c y 44a </t>
  </si>
  <si>
    <t xml:space="preserve">resocializar la medida con la comunidad del sector cra 57 entre calles 44c y 45a </t>
  </si>
  <si>
    <t xml:space="preserve">se socializa con la comunidad el 15 de marzo el cambio de sentido unidireccional a bidireccional </t>
  </si>
  <si>
    <t xml:space="preserve">Realizar jornada informativa a conductores de buses con apoyo de líderes comunales, donde se socialicen los lugares a donde está prohibido estacionar </t>
  </si>
  <si>
    <t xml:space="preserve">jornada informativa entre el CLM y líderes comunales, para explicar a conductores de buses los lugares donde está prohibido estacionar seún el CNT </t>
  </si>
  <si>
    <t xml:space="preserve">sensibilizar a los conductores que infringen la norma, en relación con la IEP en el barrio El Campín </t>
  </si>
  <si>
    <t xml:space="preserve">acta de jornada </t>
  </si>
  <si>
    <t>por solicitu de lider comunal se pospone la jornada a despu{es de semana santa cuando vuelva a presentarse la problemática de IEP</t>
  </si>
  <si>
    <t xml:space="preserve">Remitir a gerente de área en reunión, la solicitud de la comunidad en cuanto a inconformidad con implementación de resaltos portátiles, para realizar la correspondiente gestión  </t>
  </si>
  <si>
    <t xml:space="preserve">socializar a gerente de área la petición escrita de la comunidad para realizar el correspondiente trámite </t>
  </si>
  <si>
    <t xml:space="preserve">Remitir solicitud de la comunidad a dependencia encargada de dicha implementación para su correspondiente trámite </t>
  </si>
  <si>
    <t xml:space="preserve">reunión con gerente de área para remitir solicitud escrita de la comunidad por inconformidad con implementación en el sector, realizada el 22 de marzo </t>
  </si>
  <si>
    <t>SOCIALIZAR LA SEGUNDA PROPUESTA PLANTEADA POR LA DSV-CT</t>
  </si>
  <si>
    <t>plantear una segunda propuesta  planteada por la DSV-CT</t>
  </si>
  <si>
    <t>Respuesta por parte de la comunidad de acuerdo a lo planteado</t>
  </si>
  <si>
    <t>se realiza segunda propuesta a la comunidad el dia 16 /03/2018</t>
  </si>
  <si>
    <t>ver acta de socializacion 16/03/2016</t>
  </si>
  <si>
    <t>Elaborar diagnostico y gestionar a nivel interno de la entidad ante la DSV-CT</t>
  </si>
  <si>
    <t>Generar diagnostico a otras dependencias de la SDM</t>
  </si>
  <si>
    <t>enviar diagnostico a la direccion encargada</t>
  </si>
  <si>
    <t xml:space="preserve">Solicitar operativos de control en los tramos mencionados mediante herramienta SDQS </t>
  </si>
  <si>
    <t>remitir solicitud mediante herramienta SDQS</t>
  </si>
  <si>
    <t xml:space="preserve">dar respuesta a la comunidad en relación con la solicitud de operativos para el sector con el fin de mitigar la problemática </t>
  </si>
  <si>
    <t>solicitud radicada a través de SDQS 792542018</t>
  </si>
  <si>
    <t>realizar última resocialización</t>
  </si>
  <si>
    <t xml:space="preserve">contar con el mayor número de comunidad informada sobre la medida de implementación de resaltos portátiles en la cra 52 entre calles 44c y 45 La esmeralda </t>
  </si>
  <si>
    <t xml:space="preserve">informar a la comunidad viabilidad de la implementación </t>
  </si>
  <si>
    <t>SE REALIZO LA JORNADA INFORMATIVA EL DIA 6 DE MARZO DEL2018</t>
  </si>
  <si>
    <t>SE REALIZO EL DIA 21 DE MARZO DEL 2018 LA JORNADA INFORMATIVA EN SECTOR BARRIO SANTA ISABEL.</t>
  </si>
  <si>
    <t>REALIZAR VISITA TECNICA PARA SOLICITAR REDUCTORES DE VELOCIDAD CALLE 6B ENTRADA PARQUE</t>
  </si>
  <si>
    <t>SE REALIZO LA JORNADA INFORMATIVA EN SECTOR DONDE LA COMUNIDAD SOLICITO EN EL ENCUENTRO COMUNITARIO.</t>
  </si>
  <si>
    <t xml:space="preserve"> JORNADA INFORMATIVA MAL PARQUEO EN VIA</t>
  </si>
  <si>
    <t>SEÑALIZACION ENTORNOS ESCOLARES Y ELEVAR PETICION DE PARADERO DEL SITP L GESTOR DE TRANSMILENIO DE LA LOCALIDAD</t>
  </si>
  <si>
    <t xml:space="preserve">SE REALIZARA CON EL ING  DE APOYO </t>
  </si>
  <si>
    <t>REALIZAR RECORRIDO DE VERIFICACION PARA LA CRA 18C BIS   #  1 -09</t>
  </si>
  <si>
    <t>SE REALIZARA IEP</t>
  </si>
  <si>
    <t>INDAGAR ESTADO DE PROCESO EN DCV</t>
  </si>
  <si>
    <t xml:space="preserve"> SE ELEVARA EL PROCESO DCV.</t>
  </si>
  <si>
    <t>SE REALIZA VISITA CON EL ING DE APOYO LA VERIFICACION DE LOS COMPROMISOS DEL COLEGIO LA PRESENTACION.</t>
  </si>
  <si>
    <t>SE SOLICITA IMPLEMENTACION DE SR 30.SR 28  Y SE ELEVARA SOLICITUD A LA DCV.</t>
  </si>
  <si>
    <t>SE REALIZA LA VISITA  DE LA SEÑALIZACION EN PARQUE MARIA EUGENIA EN SECTOR.</t>
  </si>
  <si>
    <t>SE SOLICITARA DCV SR 30,SP 47 ,NO PASA SITP EN SECTOR</t>
  </si>
  <si>
    <t>SE REALIZO LA VISITA EN PARQUE MARIA EUGENIA TEMA REDUCTORESDE VELOCIDAD SECTORY PASOS SEGUROS AL PARQUE.</t>
  </si>
  <si>
    <t>JORNADA INFORMATIVA  VOTO NACIONAL</t>
  </si>
  <si>
    <t>SE LLEVARA ACABO LA JORNADA INFORMATIVA EN EL SECTOR DE PARTE CLM</t>
  </si>
  <si>
    <t>SE REALIZARA LA JORNADA IEP</t>
  </si>
  <si>
    <t>SE REALIZA JORNADA INFORMATIVA  EN EL SECTOR SOBRE MAL PARQUEO EN VIA .</t>
  </si>
  <si>
    <t>RECORRIDO DE VERIFICACION EN CALLE 7 CON KR 15 Y CALLE 7 CON KR 15A ENTRE CALLE 7 Y 8 DE LA SEÑALIZACION Y VERIFICAR SENTIDO DE LA VIA DE LA KR 15A ENTRE CALLE 7 Y 8</t>
  </si>
  <si>
    <t>SE REALIZARA RECORRIDO TECNICO CON EL ING  CALLE 7Y 8, CON KR 15 A Y KR 15 Y VERIFICAR SENTIDO DE LA VIA.</t>
  </si>
  <si>
    <t>SE REALIZA EL RECORRIDO VERIFICACION EN EL SECTOR</t>
  </si>
  <si>
    <t xml:space="preserve">RECORRIDO DE VERIFICACION EN CALLE 7 CON KR 15 Y CALLE 7 CON KR 15A ENTRE CALLE 7 Y 8 DE LA SEÑALIZACION Y VERIFICAR SENTIDO DE LA VIA DE LA KR 15A ENTRE CALLE 7 Y 8 Y SOLICITAR OPERATIVO DE MAL PARQUEO EN LA KR 15 BIS </t>
  </si>
  <si>
    <t xml:space="preserve">RECORRIDO DE VERIFICACION DE SEÑALIZACION EN LA CALLE 7 KR 15 BIS </t>
  </si>
  <si>
    <t>SE REALIZA RECORRIDO CON EL ING DE APOYO EN SECTOR PARA VERIFICACIONDE LA CALLE 7 CON KR 15 BIS</t>
  </si>
  <si>
    <t>REALIZAR VISITA TECNICA PARA TEMAS DE SEÑALIZACION</t>
  </si>
  <si>
    <t>SE REALIZARA LA VISITA TECNICA EN CALLE CON 18-75 HOSPITAL SAN JOSE</t>
  </si>
  <si>
    <t xml:space="preserve">REUNION TEMA DE VEHICULOS SDM EN VIA </t>
  </si>
  <si>
    <t>SE REALIZARA LA JORNADA INFORMATIVA TRABAJO CON LOS CONDUCTORES DE LA SDM</t>
  </si>
  <si>
    <t>SE REALIZARA 21 DE MARZO 2018</t>
  </si>
  <si>
    <t>SE REALIZO LA JORNADA INFORMATIVA CON LOS CONDUCTORES DE LA SDM  DONDE NO AFECTEN LA MOVILIDAD EN SECTOR.</t>
  </si>
  <si>
    <t>REALIZAR JORNADA INFORMATIVA KR 27 Y 28 ENTRE LAS CALLES 8 Y 7</t>
  </si>
  <si>
    <t>SE REALIZARA JORNADA INFORMATIVA EN EL SECTOR EN LA KR 27,28 EN LAS CALLES 7,8 RICAURTE</t>
  </si>
  <si>
    <t>SE REALIZARA EN MES DE ABRIL</t>
  </si>
  <si>
    <t>REALIZAR JORNADA INFORMATIVAEN AMBOS COSTADOS SOBRE AV MARISCAL SUCRE ENTRE CALLE 4A Y CALLE 8</t>
  </si>
  <si>
    <t xml:space="preserve">SE REALIZARA JORNADA INFORMATIVA ENTRE LA KR 4 Y CALLE 8 </t>
  </si>
  <si>
    <t>SE REALIZA RECORRIDO TECNI CON EL ING EN EL MES DE ABRIL DEL 2018</t>
  </si>
  <si>
    <t>SE REALIZARA CON EL ING  DE APOYO EN MES DE ABRIL.</t>
  </si>
  <si>
    <t>REALIZAR REUNION CON LA SECRETARIA DE GOBIERNO PARA OFICIALIZAR EL PACTO DE PARQUEO CON COMERCIANTES DEL RESTREPO.</t>
  </si>
  <si>
    <t>SOLICITAN RESOCIALIZACIÓN</t>
  </si>
  <si>
    <t>INGRESADO AL APLICATIVO ORACLE MEDIANTE INCIDENTE No 180226-000081</t>
  </si>
  <si>
    <t>APLICATIVO ORACLE 180226-000081</t>
  </si>
  <si>
    <t>INGRESADO AL APLICATIVO ORACLE MEDIANTE INCIDENTE No 180227-000175</t>
  </si>
  <si>
    <t>APLICATIVO ORACLE 180227-000175</t>
  </si>
  <si>
    <t>ENVIAR SOLICITUD DE MENTENIMIENTO DE SEÑALIZACIÓN CALLE 10 CON KR 12 Y 12C</t>
  </si>
  <si>
    <t>INGRESADO AL APLICATIVO ORACLE MEDIANTE INCIDENTE No 180227-000180</t>
  </si>
  <si>
    <t>APLICATIVO ORACLE 180227-000180</t>
  </si>
  <si>
    <t>ENVIAR SOLICITUD DE REDUCTORES DE VELOCIDAD  PARA LA ESQUINA DE LA CRA 13 CON CLL 3 SUR A LA DCV</t>
  </si>
  <si>
    <t>INGRESADO AL APLICATIVO ORACLE MEDIANTE INCIDENTE No 180228-000002</t>
  </si>
  <si>
    <t>APLICATIVO ORACLE 180228-000002</t>
  </si>
  <si>
    <t>INGRESADO AL APLICATIVO ORACLE MEDIANTE INCIDENTE No 180227-000176</t>
  </si>
  <si>
    <t>APLICATIVO ORACLE 180227-000176</t>
  </si>
  <si>
    <t>INGRESADO AL APLICATIVO ORACLE MEDIANTE INCIDENTE No 180228-000000</t>
  </si>
  <si>
    <t>APLICATIVO ORACLE 180228-000000</t>
  </si>
  <si>
    <t>REALIZAR INFORME FINAL SOBRE VIABILIDAD DE IMPLEMENTACIÓN DE CAMBIO DE SENTIDO VIAL CR 14B ENTRE CL 1 SUR Y 1</t>
  </si>
  <si>
    <t>RADICAR POR LA HERRAMIENTA SDQS OPERATIVO DE CONTROL EN LA CL 10BSUR CON KR 16 Y CL 11 SUR CON TV 18BIS</t>
  </si>
  <si>
    <t xml:space="preserve">RADICAR POR LA HERRAMIENTA SDQS OPERATIVO DE CONTROL EN LA KR 16 # 10A -89 SUR </t>
  </si>
  <si>
    <t>RADICAR OPERATIVO DE CONTROL POR HERRAMIENTA SDQS EN LA CALLE 17SUR CON KR 26</t>
  </si>
  <si>
    <t xml:space="preserve">REALIZAR INFORME FINAL SOBRE VIABILIDAD DE IMPLEMENTACIÓN DE REDUCTORES EN CRA 19 ENTRE CLL 6 Y 10 SUR </t>
  </si>
  <si>
    <t>SE REALIZA RESOCIALIZACIÓN EL DÍA 21 DE MARZO DE 2018 POR NO CUMPLIR CON EL 80% DE APROBACIÓN PARA IMPLEMENTACIÓN</t>
  </si>
  <si>
    <t>VER ACTA 21 DE MARZO/2018</t>
  </si>
  <si>
    <t>REALIZAR INFORME FINAL SOBRE VIABILIDAD DE IMPLEMENTACIÓN DE REDUCTORES EN CRA 19 CON CALLE 10 SUR</t>
  </si>
  <si>
    <t xml:space="preserve">SOLICITAR POR HERRAMIENTA SDQS OPERATIVO DE CONTROL EN LA CRA. 24F CON CALLE 18, 19, 20 SUR. </t>
  </si>
  <si>
    <t>SE RADICAN EL DIA 12/03/2018 OPERATIVOS DE CONTROL A LA IEP POR LA HERRAMIENTA SDQS CON # DE RADICADO 634272018.</t>
  </si>
  <si>
    <t xml:space="preserve"> # DE RADICADO 634272018</t>
  </si>
  <si>
    <t xml:space="preserve">REALIZAR JORNADA INFORMATIVA EN LA CR 12 CON CLL 12 A SUR </t>
  </si>
  <si>
    <t>SE REALIZA JORNADA INFORMATIVA DE IEP EL DÍA 28/03/2018</t>
  </si>
  <si>
    <t>ACTA, LISTADO Y REGISTRO FOTOGRÁFICO</t>
  </si>
  <si>
    <t>RADICAR OPERATIVO DE CONTROL POR HERRAMIENTA SDQS EN LA CL 12A ENTRE AV CARACAS HASTA CRA 10</t>
  </si>
  <si>
    <t>SE RADICAN EL DIA 23/03/2018 OPERATIVOS DE CONTROL A LA IEP POR LA HERRAMIENTA SDQS CON # DE RADICADO 742272018</t>
  </si>
  <si>
    <t>SOLICTAR RECORRIDO DE VERIFICACIÓN CON ING DE APOYO EN LA AK 30 ENTRE CLL 31 HASTA CL 33 SUR PARA EVALUAR VIABILIDAD DE IMPLEMENTACIÓN DE REDUCTORES DE VELOCIDAD</t>
  </si>
  <si>
    <t>SE REALIZA RECORRIDO DE VERIFICACIÓN CON ING. DE APOYO EL DÍA 21/03/2018 PARA EVALUAR LA VIABILIDAD DE IMPLEMENTACIÓN DE REDUCTORES DE VELOCIDAD</t>
  </si>
  <si>
    <t>ACTA 21/03/2018</t>
  </si>
  <si>
    <t>SOLICTAR RECORRIDO DE VERIFICACIÓN CON ING DE APOYO EN LA CL 31D CON CRA 29 Y 29B PARA EVALUAR VIABILIDAD DE IMPLEMENTACIÓN DE REDUCTORES DE VELOCIDAD</t>
  </si>
  <si>
    <t>SE RADICA EL DIA 23/03/2018 OPERATIVO DE CONTROL POR HERRAMIENTA SDQS CON # DE RADICADO 742562018</t>
  </si>
  <si>
    <t># DE RADICADO 742562018</t>
  </si>
  <si>
    <t>SOLICITAR RECORRIDO DE VERIFICACIÓN CON ING DE APOYO EN LA CL 8SUR CON CRA 29  PARA EVALUAR VIABILIDAD DE IMPLEMENTACIÓN DE REDUCTORES DE VELOCIDAD</t>
  </si>
  <si>
    <t>ING. DE APOYO</t>
  </si>
  <si>
    <t>SE RADICAN EL DIA 23/03/2018 OPERATIVOS DE CONTROL A LA IEP POR LA HERRAMIENTA SDQS CON # DE RADICADO 741892018</t>
  </si>
  <si>
    <t># DE RADICADO 741892018</t>
  </si>
  <si>
    <t>SE ENVIARÁ SOLICITUD A LA DEPENDENCIA CORRESPONDIENTE PARA LA VIABILIDAD</t>
  </si>
  <si>
    <t>ENVIAR SOLICITUD DE REDUCTORES DE VELOCIDAD  PARA LA CLL 31D SUR CON CRA 29 Y 29B A LA DCV</t>
  </si>
  <si>
    <t>REALIZAR INFORME FINAL SOBRE VIABILIDAD DE IMPLEMENTACIÓN DE REDUCTORES EN CRA 15 Y 15A CLL 6 SUR Y CLL 4 SUR</t>
  </si>
  <si>
    <t>SOLICITAR POR HERRAMIENTA SDQS OPERATIVO DE CONTROL EN LA CRA 11 CON CLL 3 SUR</t>
  </si>
  <si>
    <t>SE RADICAN EL DIA 23/03/2018 OPERATIVOS DE CONTROL A LA IEP POR LA HERRAMIENTA SDQS CON # DE RADICADO 760882018.</t>
  </si>
  <si>
    <t># DE RADICADO 760882018</t>
  </si>
  <si>
    <t>ENVIAR A LA DEPENDENCIA CORRESPONDIENTE LA SOLICITUD PARA ESTUDIO DE VIABILIDAD PARA SEMAFORIZACIÓN EN LA CLL 18 SUR CON CRA 24C</t>
  </si>
  <si>
    <t>ENVIAR A DCV LA SOLICITUD PARA ESTUDIO DE VIABILIDAD PARA DEMARCACIÓN HORIZONTAL EN LA AK 30 ENTRE CLL 27 SUR Y CLL 30 SUR</t>
  </si>
  <si>
    <t>SE DA TRAMITE MEDIANTE LA 
HERRAMIENTA ORACLE CON EL 
INCIDENTE No 180316-000104</t>
  </si>
  <si>
    <t>INCIDENTE No 180316-000104</t>
  </si>
  <si>
    <t>SE DA TRAMITE MEDIANTE LA 
HERRAMIENTA ORACLE CON EL 
INCIDENTE No 180316-000107</t>
  </si>
  <si>
    <t>INCIDENTE No 180316-000107</t>
  </si>
  <si>
    <t>SE DA TRAMITE MEDIANTE LA 
HERRAMIENTA ORACLE CON EL 
INCIDENTE No 180316-00011</t>
  </si>
  <si>
    <t>SE DA TRAMITE MEDIANTE LA 
HERRAMIENTA ORACLE CON EL 
INCIDENTE No 180316-000112</t>
  </si>
  <si>
    <t>SE DA TRAMITE MEDIANTE LA 
HERRAMIENTA ORACLE CON EL 
INCIDENTE No 180326-000111</t>
  </si>
  <si>
    <t>INCIDENTE No 180326-000111</t>
  </si>
  <si>
    <t>SE DA TRAMITE MEDIANTE LA 
HERRAMIENTA ORACLE CON EL 
INCIDENTE No 180316-000118</t>
  </si>
  <si>
    <t>INCIDENTE No 180326-000118</t>
  </si>
  <si>
    <t>SE DA TRAMITE MEDIANTE LA 
HERRAMIENTA ORACLE CON EL 
INCIDENTE No 180316-000119</t>
  </si>
  <si>
    <t>INCIDENTE No 180326-000119</t>
  </si>
  <si>
    <t xml:space="preserve">EN EL TRANSCURSO DE LA SEMANA SE PROGRAMARA RECORRIDO TÉCNICO PARA VISIBILIZAR LA PROBABILIDAD DEL CAMBIO DE SENTIDO VIAL EN LA INTERSECCION CLL 40 – AV. AMERICAS Y CR 60 – CR 64 Y EL DESARROLLO DE JORNADAS INFORMATIVAS 
 SE REALIZA VISITA Y SE EVIDENCIA EN CAMPOR QUE AL DIRECCION DE REFERECNIA NO EXISTE DE ACUERDO A LA NOMENCLATURA ENCONTRADA </t>
  </si>
  <si>
    <t>ACTA 26-03-2018</t>
  </si>
  <si>
    <t>EN EL TRANSCURSO DE LA SEMANA SE PROGRAMARA RECORRIDO TÉCNICO PARA VISIBILIZAR LA PROBABILIDAD DE IMPLEMENTACION DE REDUCTORES DE VELOCIDAD EN LA INTERSECCION  KR  37 ENTRE CLL 2 Y CLL 8 SUR 
SE REALIZA VISITA Y SE EVIDENCIA QUE EXISTEN REDUCTORES DE VELOCIDAD EN LA KR 37 CON CL 1C ASI QUE LA SOCLITUD DE REALIZARA PARA EL SEGMENTO VIAL DE LA KR 37 ENTRE CL 8 SUR Y CL 1C</t>
  </si>
  <si>
    <t xml:space="preserve">EN EL TRANSCURSO DE LA SEMANA SE PROGRAMARA ACERCAMIENTO CON EL COLEGIO FERNANDO V DE ARAGON Y CASTILLA PARA EL DESARROLLO DE ENCUENTRO COMUNITARIO CONFORME A LOS COMPROMISOS DE LA REUNIÓN DE PARTICIPACIÓN FECHA TENTATIVA EL DIA VIERNES 9 DE MARZO DEL AÑO EN CURSO. SE DESARROLLA ACERCAMIENTO CON EL DIRECTOR DEL COLEGIO EL SEÑOR JAIRO CORTEZ MORALES CON EL FIN DE FOMENTAR EL SENTIDO DE PERTENENCIA Y CULTURA CIUDADANA, FORTALECIENDO LA SEGURIDAD VIAL   </t>
  </si>
  <si>
    <t>ACTA Y LISTADOS 09/03/18</t>
  </si>
  <si>
    <t xml:space="preserve">SE DESARROLLARA JORNADAS INFORMATIVAS Y SE SUBIRA PETICION A SDQS </t>
  </si>
  <si>
    <t>REALIZACION DE JORNADAS INFORMATIVAS Y RADICADO SDQS PARA OPERATIVOS DE CONTROL</t>
  </si>
  <si>
    <t>SE REALIZA JORNADA INFORMATIVA EL DIA 7 DE MARZO A LAS 8:30 AM EN DONDE SE INFORMA LA NORMATIVIDAD DEL CNTT A 31 PERSONAS, SE RADICA SDQS EL DIA 8 de marzo bajo el numero 598162018.</t>
  </si>
  <si>
    <t>ACTA Y SDQS</t>
  </si>
  <si>
    <t xml:space="preserve">SE DESARROLLARA TALLERES DE SENSIBILIZACION EN EL COLEGIO FERNANDO V DE ARAGON Y CASTILLA </t>
  </si>
  <si>
    <t xml:space="preserve">CONFORME A LA SOLICITUD DE LA COMUNIDAD SE DESARROLLARA TALLERES DE SENSIBILIZACION </t>
  </si>
  <si>
    <t xml:space="preserve">FOMENTAR LA CULTURA CIUDADANA </t>
  </si>
  <si>
    <t xml:space="preserve">DESARROLLO DE JORNADA INFORMATIVA, SUBIR PETICION POR SDQS </t>
  </si>
  <si>
    <t>CONFORME A LA SOLICITUD DE LA COMUNIDAD SE DESARROLLARA JI EN EL SECTOR QUE CORRESPONDE LA DG 2 ENTRE CARRERA 56A Y TRANSVERSAL 53A</t>
  </si>
  <si>
    <t>REALIZAR RECORRIDO PARA ATENDER SOLICITUD DE LA COMUNIDAD</t>
  </si>
  <si>
    <t xml:space="preserve">DAR CUMPLIENTO A LAS SOLICITUDES DE LA COMUNIDAD </t>
  </si>
  <si>
    <t xml:space="preserve">INGENIERA </t>
  </si>
  <si>
    <t>PROGRAMAR SEGUNDA JORNADA CON EL FIN DE ABARCAR TODA EL AREA</t>
  </si>
  <si>
    <t>PROGRAMAR SEGUNDA JORNADA</t>
  </si>
  <si>
    <t xml:space="preserve">EN EL MARCO DEL PLNA DE CHOQUE CANDELARIA (SOCIALIZACIÓN BANDAS EN AGREGADO) LA COMUNIDAD LE SOLICITA AL CLM OTRAS ACCIONES COMO JORNADAS INFORMATIVAS Y OPERATIVOS POR IEP EN LA KRA 9 N 11 - 63 </t>
  </si>
  <si>
    <t xml:space="preserve">EL CLM AGENDARA LAS RESPECTIVAS JORNADAS INFORMATIVAS PARA EL MES DE FEBRERO  Y A LA LUZ DEL CORREO QUE NOS ENVIA LA COORDINACIÓN DE PROGRAMACION DE OPERATIVOS ESTOS SE AGENDARAN PARA FINES PERTINENTES. EL CLM ELEVA SDQS OPERATIVO POR IEP. 420302018 TAMBIEN SE REALIZA JORNADA INFORMATIVA CON 2 PERSONAS DEL LOCAL COMERCIAL ACTA Y LISTADO COMO EVIDENCIA EL DIA 13 DE MARZO DEL PRESENTE AÑO </t>
  </si>
  <si>
    <t>FEBRERO</t>
  </si>
  <si>
    <t xml:space="preserve">REALIZACIÓN DE RECORRIDO TECNICO PARA ELEVAR LA SOLICITUD DE LA COMUNIDAD (SOLICITUD DE SEÑAL DE TRANSITO NO PITAR) CRA 6 N 11 - 90 </t>
  </si>
  <si>
    <t>EL CLM AGENDARA EL RECORRIDO CORRESPONDIENTE PARA FINES TECNICOS PERTINENTES- SE REALIZA DICHA ACTIVIDAD EL DIA 9 DE MARZO DE 2018- SR 29 CONTAMINACIÓN AUDITIVA.</t>
  </si>
  <si>
    <t>REALIZAR EL DIA 23 DE MARZO DEL 2018 EL RECORRIDO POR EGIPTO BAJO CON LA ALCALDIA DE LA CANDELARIA.</t>
  </si>
  <si>
    <t xml:space="preserve">EL CLM AGENDA EL RECORRIDO PARA EL DIA 23 DE MARZO DEL PRESENTE AÑO CONFORME A LOS ACUERDOS DEL ENCUENTRO COMUNITARIO.SIN EMBARGO SE CANCELA EL RECORRIDO  POR PARTE DE LA ALCALDIA Y PREVIO AVISO SE RE AGENDA EL RECORRIDO. SE ADJUNTA MAIL EN EL ACTA DEL 1 DE MARZO DE 2018. </t>
  </si>
  <si>
    <t>EL CLM REALIZÓ  TALLER EN SEGURIDAD VIAL EL DIA 8 DE MARZO DONDE SE ANEXA ACTA COMO EVIDENCIA.</t>
  </si>
  <si>
    <t>EL CLM ENVIARA MAIL A LA DCV Y/O SDQS PARA FINENES PERTINENTES. EN ESA MEDIDA EL SDM ELEVA A TRAVES DEL N DE RADICADO SDQS LA CONSULTA 680622018</t>
  </si>
  <si>
    <t>ACTA Y LISTADO COMO EVIDENCIA Y N DE RADICADO SDQS N 680622018</t>
  </si>
  <si>
    <t>SE DESARROLLARÁ EL TALLER PLAN BICI CON LOS BICIUSUARIOS  QUE PARTICIPARAN DEL EVENTO</t>
  </si>
  <si>
    <t>SE REALIZARA RECORRIDO CON FUNCIONARIOS Y COMUNIDAD EN EL BARRIO CONCORDIA  EL 5 DE ABRIL 2018</t>
  </si>
  <si>
    <t>RECORRIDO CON LA COMUNIDAD Y CON INSTITUCIONES PARA FINES PERTINENTES</t>
  </si>
  <si>
    <t>GESTION DE GRUPO GUIA PARA RECORRIDO DE " FARRA BUENA" 21 DE MARZO 2018</t>
  </si>
  <si>
    <t xml:space="preserve">EL CLM  REALIZO EL RECORRIDO  CON EL GRUPO GUIA PARA " FARRA BUENA" 21 DE MARZO 2018 . ACTA COMO EVIDENCIA </t>
  </si>
  <si>
    <t>ELEVAR SOLICITUD A DCV EN LA KR 6 CL 11 PARA IMPLEMENTACIÓN DE SEÑAL SR 24</t>
  </si>
  <si>
    <t>ELEVAR SOLICITUD A DCV EN LA KR 6 CL 11 PARA IMPLEMENTACIÓN DE SEÑAL SR 29</t>
  </si>
  <si>
    <t xml:space="preserve">EL CLM REALIZA EL RECORRIDO CON LA INGENIERA Y ESTA A LA ESPERA DEL RADICADO PARA FINES PERTINENTES. </t>
  </si>
  <si>
    <t>SE REALIZARA EL RECORRIDO EN EL BARRIO LA CONCORDIA EL 5 DE ABRIL 2018.</t>
  </si>
  <si>
    <t xml:space="preserve">SE SOLICITA ACOMPAÑAMIENTO DEL GRUPO GUIA PARA EL RECORRIDO DE LA FARRA BUENA 13 DE ABRIL DE 2018 6PM </t>
  </si>
  <si>
    <t xml:space="preserve">SOLICITAR AL MAYOR PARDO EL PERSONAL PARA EL ACOMPAÑAMIENTO AL RECORRIDO DE LA FARRA BUENA POR MOTIVOS DE SEGURIDAD VIAL </t>
  </si>
  <si>
    <t xml:space="preserve">SOLICITUD DE REDUCTORES DE VELOCIDAD EN LA KRA 5 ENTRE LA CLL 6B CON CLL 6D COSTADO NORTE DE LA INTERSECCION - SOLICITUD DE SEÑALIZACION DE PROHIBIDO PARQUEAR </t>
  </si>
  <si>
    <t xml:space="preserve">SE AGENDARA CON LA INGENIERA DE APOYO EL RECORRIDO CORRESPONDIENTE PARA LA SOLCIITUD DE LA SEÑAL DE TRANSITO YA QUE LOS REDUCTORES YA ESTAN SOLICITADOS Y TIENEN ACTA DE VECINDAD. </t>
  </si>
  <si>
    <t>ACTA Y LISTADO COMO EVIDENCA</t>
  </si>
  <si>
    <t xml:space="preserve">REALIZAR RECORRIDO TECNICO (ESCUELA NACIONAL DEL COMERCIO) </t>
  </si>
  <si>
    <t xml:space="preserve">EL CLM AGENDA RECORRIDO TECNICO PARA FINES PERTINENTES </t>
  </si>
  <si>
    <t xml:space="preserve">LLEVAR A CABO  SEGUNDA JORNADA DE SOCIALIZACIÓN </t>
  </si>
  <si>
    <t xml:space="preserve">REALIZAR SEGUNDA JORNADA DE SOCIALIZACION </t>
  </si>
  <si>
    <t>SE AGENDA POR PARTE DEL CLM LA RESOCIALIZACION</t>
  </si>
  <si>
    <t xml:space="preserve">SE AGENDA POR PARTE DEL CLM LA RESOCIALIZACION  </t>
  </si>
  <si>
    <t xml:space="preserve">ACYA Y LISTADO DE LA SOCIALIZACION COMO EVIDENCIA </t>
  </si>
  <si>
    <t>EL ARQUITECTO CARLOS URREGO COORDINARA Y REALIZARA REUNION CON LA SECRETARIA DE INTREGRACION SOCIAL  SE REALIZA REUNION CON ALCALDE LOCAL Y VARAS ENTIDADES   EL 1 DE MARZO DEL 2018</t>
  </si>
  <si>
    <t xml:space="preserve">Incidente No.171017-000036                       CONCEPTO TECNICO 18-444        </t>
  </si>
  <si>
    <t>Mediante memorando SDM-DSC-44456-2018, se informa a la DSVCT que el resultado final es: de doscientos ochenta y dos (282) predios visitados, ciento setenta y dos (172) estuvieron de acuerdo con la medida para un porcentaje del 61%, cuarenta y seis (46) no estuvieron de acuerdo con la medida para un porcentaje del 16%, en cincuenta y ocho (58) predios no se ubicó propietario o residente para un porcentaje del 21% y seis (6) personas no se encontraron interesadas, para un porcentaje del 2%.</t>
  </si>
  <si>
    <t>CONCEPTO TECNICO 18-481</t>
  </si>
  <si>
    <t>Mediante memorando SDM-DSC-44505-2018 se informa a la DSVCT: … el resultado final es: de ciento cincuenta y tres (153) predios visitados, setenta y ocho (78) estuvieron de acuerdo con la medida para un porcentaje del 51%, treinta y seis (36) no estuvieron de acuerdo con la medida para un porcentaje del 24%, en veintiocho ocho (28) predios no se ubicó propietario o residente para un porcentaje del 18% y once (11) personas no se encontraron interesadas, para un porcentaje del 7%.</t>
  </si>
  <si>
    <t xml:space="preserve">Incidente No. 180305-000172                       CONCEPTO TECNICO 18-497                          Incidente No.180305-000173                                               CONCEPTO TECNICO 18-498                        Incidente No.180305-000174                                               CONCEPTO TECNICO 18-499  </t>
  </si>
  <si>
    <t>Incidente No. 180305-000172 . DIAGNÓSTICO DE LA VISITA: La Dg 32A sur pertenece a la malla vial intermedia, con presencia de rutas y paradero del SITP, se encuentra construida en concreto en buen estado, de 6m de ancho aproximadamente, con doble sentido de circulación, pendiente media y curvas horizontales, con demarcación de zona escolar deteriorada y pérdida de reductores de velocidad tipo estoperol. La comunidad informa de las altas velocidades de los vehículos y riesgo de accidente para los estudiantes del Colegio José Martí Sede D y para los feligreses de la Parroquia La Resurrección. Al momento de la visita se observan algunas motos a altas velocidades.
REQUERIMIENTO: Dada la geometría de la vía y los equipamientos encontrados sobre la Dg 32A sur, se solicita a la DCV evaluar la implementación de reductores de velocidad más restrictivos.                                Incidente No. 180305-000173. En el recorrido se observa que la Parroquia La Resurrección tiene placa No. 11D-46 y no 11G-46, según lo reportó el CLM, por lo cual es la misma solicitud del Colegio José Martí Sede D incidente No. 180305-000172.                                                                                                                               Incidente No. 180305-000174. DIAGNÓSTICO DE LA VISITA: La Kr 12B es una vía que pertenece a la malla vial local de la ciudad, opera en doble sentido de circulación, con bajo flujo vehicular y peatonal, sin presencia de transporte público, se encuentra construida en concreto en buen estado, con 6 m de ancho aproximadamente, pendiente media y las vías aledañas con pendiente alta, demarcación de flechas direccionales y sendero peatonal a la altura de la Dg 32A Bis B sur. La comunidad informa de las altas velocidades de algunos vehículos por lo cual solicitan reductores de velocidad. La Kr 12B es vía de paso para los estudiante del Colegio José Martí Sede D y para los feligreses de la Parroquia La Resurrección. REQUERIMIENTO: Dado lo observado en la visita, se solicita a la DCV evaluar la implementación de reductores de velocidad.</t>
  </si>
  <si>
    <t xml:space="preserve">LA ING DE APOYO SOLICITARA  A LA DTI SEÑAL SR 28 EN LA KR 3 POR CL 48 R SUR </t>
  </si>
  <si>
    <t xml:space="preserve">Incidente No. 180305-000171.              CONCEPTO TECNICO 18-495                          </t>
  </si>
  <si>
    <t>DIAGNÓSTICO DE LA VISITA: La Kr 3 es una vía local, se encuentra construida en concreto en regular estado, de 7m de ancho aproximadamente, con doble sentido de circulación, pendiente muy alta, sin demarcación, se observa señalización vertical a lo largo de esta vía de SR-01, dúplex SP-47/SR-30, SP-27 (Descenso peligroso) y SP-67 (riesgo de accidente). Al momento de la visita se observa estacionamiento irregular a ambos costados de la Kr 3 y mecánica en vía. El CLM informa que ha realizado jornadas informativas acerca del adecuado uso de la vía. REQUERIMIENTO: Se solicitará a la DTI evaluar la posibilidad de implementación de señales SR-28.</t>
  </si>
  <si>
    <t>LA ING DE APOYO  SOLICITARA A LA DCV REDUCTORES DE VELOCIDAD MAS RESTRICTIVOS  DG 32 A SUR N° 11 D -40</t>
  </si>
  <si>
    <t xml:space="preserve">LA ING DE APOYO  SOLICITARA A LA DCV REDUCTORES DE VELOCIDAD MAS RESTRICTIVOS </t>
  </si>
  <si>
    <t xml:space="preserve">Incidente No. 180305-000172                       CONCEPTO TECNICO 18-497                          </t>
  </si>
  <si>
    <t>Incidente No. 180305-000172. DIAGNÓSTICO DE LA VISITA: La Dg 32A sur pertenece a la malla vial intermedia, con presencia de rutas y paradero del SITP, se encuentra construida en concreto en buen estado, de 6m de ancho aproximadamente, con doble sentido de circulación, pendiente media y curvas horizontales, con demarcación de zona escolar deteriorada y pérdida de reductores de velocidad tipo estoperol. La comunidad informa de las altas velocidades de los vehículos y riesgo de accidente para los estudiantes del Colegio José Martí Sede D y para los feligreses de la Parroquia La Resurrección. Al momento de la visita se observan algunas motos a altas velocidades.
REQUERIMIENTO: Dada la geometría de la vía y los equipamientos encontrados sobre la Dg 32A sur, se solicita a la DCV evaluar la implementación de reductores de velocidad más restrictivos.</t>
  </si>
  <si>
    <t xml:space="preserve">LA ING DE APOYO SOLICITARA  LA DCV REDUCTORES DE VELOCIDAD SOBRE LA KR 12B N° 32A - 37 SUR </t>
  </si>
  <si>
    <t xml:space="preserve">Incidente No.180305-000174                                               CONCEPTO TECNICO 18-499  </t>
  </si>
  <si>
    <t>DIAGNÓSTICO DE LA VISITA: La Kr 12B es una vía que pertenece a la malla vial local de la ciudad, opera en doble sentido de circulación, con bajo flujo vehicular y peatonal, sin presencia de transporte público, se encuentra construida en concreto en buen estado, con 6 m de ancho aproximadamente, pendiente media y las vías aledañas con pendiente alta, demarcación de flechas direccionales y sendero peatonal a la altura de la Dg 32A Bis B sur. La comunidad informa de las altas velocidades de algunos vehículos por lo cual solicitan reductores de velocidad. La Kr 12B es vía de paso para los estudiante del Colegio José Martí Sede D y para los feligreses de la Parroquia La Resurrección. REQUERIMIENTO: Dado lo observado en la visita, se solicita a la DCV evaluar la implementación de reductores de velocidad.</t>
  </si>
  <si>
    <t xml:space="preserve">LA ING DE APOYO LIDA DE PEÑA SOLICITARA SEÑALIZACION DEMARCACION Y REDUCTORES DE VELOCIDAD Y SENDERO PEATONAL POR CALLEJON  EN LA CL 50 SUR POR KR 7 </t>
  </si>
  <si>
    <t xml:space="preserve">Incidente No.180321-000142                                               CONCEPTO TECNICO 18-501 </t>
  </si>
  <si>
    <t>DIAGNÓSTICO DE LA VISITA: La Cl 50 sur pertenece a la malla vial intermedia, con presencia de rutas y paradero del SITP, se encuentra construida en asfalto en buen estado, recién pavimentada, de 6m de ancho aproximadamente, sin demarcación, con sentido único de circulación sur – norte. La comunidad informa de la dificultad al cruzar la vía desde el callejón (ubicado sobre la Kr 7 entre Cl 50 sur y Cl 50A sur), por las altas velocidades de algunos vehículos y de los buses del SITP, por lo cual solicita reductores de velocidad y señalización. Se observa señal dúplex SP-47/SR-30 (zona escolar / velocidad máxima 30Km/h). REQUERIMIENTO: Dado lo observado en la visita, se solicita a la DCV evaluar la implementación de reductores de velocidad e implementación de la señalización de sendero peatonal en el cruce de la Cl 50 sur – Kr 7.</t>
  </si>
  <si>
    <t xml:space="preserve">LA ING LIDA DE LA PEÑA ENVIARA INFORME A LA DCV CON RESULTADOS EN LA DG 41 SUR POR KR 34 D </t>
  </si>
  <si>
    <t>SE ENVIARA RESULTADO LA PRIMERA SEMANA DE ABRIL DE 2018</t>
  </si>
  <si>
    <t xml:space="preserve">AGENDAR RECORRIDOS TECNICOS DONDE SE SOLICITE KR 24 B CON CL 34 NUEVA  REDUCTORES PORTATILES, SEÑALIZACIOIN HORIZONTAL Y POROHIBIDO EL TRAFICO PESADO  Y PACIFICACION DEL TRANSITO SOBRE LA KR 24 A CON CL 35 SUR Y SOBRE LA CL 35 SUR  EN LA  </t>
  </si>
  <si>
    <t>Incidente No.180305-000169                                               CONCEPTO TECNICO 18-496</t>
  </si>
  <si>
    <t>DIAGNÓSTICO DE LA VISITA: La Kr 24B y la Kr 24A son vías que pertenecen a la malla vial local de la ciudad, operan en doble sentido de circulación, con bajo flujo vehicular y peatonal, sin presencia de transporte público, sin embargo presentan desvíos de buses del SITP y de volquetas para evitar la congestión de la Kr 24. La Kr 24B se encuentra en rehabilitación al momento de la visita y la Kr 24A está construida en asfalto en buen estado, sin demarcación con 7 m de ancho aproximadamente. La comunidad informa de las altas velocidades de algunos vehículos por lo cual solicitan reductores de velocidad sobre la Kr 24B a la altura de la Cl 33 sur. Se informa que el Consorcio PAVICAR BOGOTÁ, es quien ejecuta la obra sobre la Kr 24B, mediante contrato COP071. REQUERIMIENTO: Dado lo observado en la visita, se solicita a la DCV evaluar la implementación de reductores de velocidad.</t>
  </si>
  <si>
    <t xml:space="preserve">LA ING DE APOYO SOLICITARA A LA DCV REDUCTORES DE VELOCIDAD Y SEÑALIZACION  KR 24 B Y KR 24 A ENTRE CL 33 SUR Y CL 35 SUR </t>
  </si>
  <si>
    <t xml:space="preserve">LA ING DE APOYO SE COMPROMETE A  SOLICITAR A LA DCV SEÑALIZACION Y REDUCTORES DE VELOCIDAD  EN LA 33 SUR Y CL 35 SUR ENTRE LA KR 24 Y KR 24 B </t>
  </si>
  <si>
    <t>Incidente No.180319-000014                                              CONCEPTO TECNICO 18-500</t>
  </si>
  <si>
    <t xml:space="preserve">DIAGNÓSTICO DE LA VISITA: La Cl 33 sur y la Cl 35 sur son vías que pertenecen a la malla vial local de la ciudad, la Cl 33 sur opera en doble sentido de circulación y la Cl 35 sur sentido occidente - oriente, con bajo flujo vehicular y peatonal, sin presencia de transporte público, sin embargo presentan desvíos de buses del SITP y de volquetas para evitar la congestión de la Kr 24. Se encuentran construidas en asfalto en buen estado, sin demarcación. Sobre la Cl 33 sur se observa señal dúplex SP-47/SR-30-30 (zona escolar / velocidad máxima 30Km/h) y SR-01 que da prioridad a la Kr 24A, la cual no es acatada. La comunidad informa de las altas velocidades de algunos vehículos y choques sobre la Cl 35 sur, por lo cual solicitan reductores de velocidad e implementación de señal SR-38 que indique el sentido único de circulación W-E sobre la Cl 35 a la altura de la Kr 24A y Kr 24B, dado que lo toman en contravía. 
De acuerdo con el registro fotográfico enviado por el Presidente de la JAC del Barrio Murillo Toro, UPZ 39, señor Rodrigo Rodríguez, relacionado con el accidente presentado en la CL 35 SUR ENTRE KR 24A Y KR 24B, se indica que la Dirección de Servicio al Ciudadano ha realizado varias solicitudes de reductores de velocidad sobre la Cl 35 sur; resaltando que a la altura de las carreras 25A y 26D han sido negadas las solicitudes de reductores de velocidad por la DCV y la DSVCT, respectivamente, razón por la cual desde esta Dependencia, y considerando los accidentes reportados por la comunidad en reiteradas ocasiones sobre la Cl 35 sur, se solicita que sean reevaluados los conceptos emitidos o la implementación de alguna medida de pacificación del tránsito. Ver incidentes 170911-000033, 180110-000035 y 180110-000048.
REQUERIMIENTO: Dado lo observado en la visita, se solicita a la DCV evaluar la implementación de reductores de velocidad e implementación de señales SR-38 que aclare el sentido vial sobre la Cl 35 sur.
</t>
  </si>
  <si>
    <t xml:space="preserve">AGENDAR RECORRIDOS TECNICOS POR REDUCTORES DE VELOCIDAD EN LA KR 18 C CON CL 32 SUR  Y SEÑALIZACION COLEGIO QUIROGA ALIANZA Y SOBRE LA KR 23 CON CL 33 SOLICITUD DE SEÑAL DE SR01 INTERSECCION CONFLICTIVA </t>
  </si>
  <si>
    <t xml:space="preserve">AGENDAR RECORRIDOS TECNICOS POR REDUCTORES DE VELOCIDAD EN LA KR 18 C CON CL 32 SUR  Y SEÑALIZACION COELGIO QUIROGA ALIANZA Y SOBRE LA KR 23 CON CL 33 SOLICITUD DE SEÑAL DE SR01 INTERSECCION CONFLICTIVA </t>
  </si>
  <si>
    <t>SE ENVIARA CONCEPTO TÉCNICO LA PRIMERA SEMANA DE ABRIL DE 2018</t>
  </si>
  <si>
    <t xml:space="preserve">REALIZAR LOS RECORRIDOS TECNICOS PROGRAMADOS </t>
  </si>
  <si>
    <t>SE REALIZAN RECORRIDOS EL 23 DE MARZO</t>
  </si>
  <si>
    <t>LA ING LIDA DE LA PEÑA SE COMPROMETE A COLSULTAR EN DCV PROCESO DE LA IMPLEMENTACION EN LA DG 38 F SUR N° 11 B -34</t>
  </si>
  <si>
    <t xml:space="preserve">LA ING LIDA DE LA PEÑA SE COMPROMETE A COLSULTAR EN DCV REDUCTORES DE VELOCIDAD EN LA KR 12 D POR DG 32 AA  BIS B SUR </t>
  </si>
  <si>
    <t xml:space="preserve">LA ING LIDA DE LA PEÑA SE COMPROMETE A SOLICITAR A LA ALCALDIA LOCAL INFORMACION SOBRE PAVIMENTACION DE LA VIA KR 3 ENTRE CL 48 R  SUR Y CL 48 X SUR  </t>
  </si>
  <si>
    <t xml:space="preserve">LA ING LIDA DE LA PEÑA SE COMPROMETE A SOLICITAR A LA ALCALDIA LOCAL INFORMACION SOBRE PAVIMENTACION DE LA VIA </t>
  </si>
  <si>
    <t>E CLM 18 SE COMPROMETE A GESTIONAR SOLICTUD DE IMPLEMENTACION O MANTENIMIENTO DE SEÑALIZACION ESCOLAR FRENTE AL COLEGUIO SAN LUIS GONZAGA CL 40 SUR N° 23 C - 50</t>
  </si>
  <si>
    <t>Incidente No. 180312-000124.  Ver conceptos técnicos 18-236, 18-503, e incidente  No. 180312-000116.</t>
  </si>
  <si>
    <t xml:space="preserve">SOLICITAR SEÑALIZACION ESCOLAR EN LA CL 40 SUR N° 23 C -50 Y OPERATIVOS DE CONTROL FRENTE AL COLEGIO EN HORAS DE LA MADRUGADA POR PARQUEO DE VEHICULOS EN LOS DOS COSTADOS DE LA VIA </t>
  </si>
  <si>
    <t>SE SOLICITA LOS OPERATIVOS DE CONTROL POR LA SDQS CON NUMERO DE RADICADO 790862018 Y SE REALIZA RECORRIDO TECNICO EL 23/03/2018</t>
  </si>
  <si>
    <t xml:space="preserve">SOLICITAR OPERATIVOS DE CONTROL POR PARQUEO DE VEHICULOS EN LA TV 13 M ENTRE DG 45 F Y DG 46 SUR BARRIO MARCO FIDEL SUAREZ </t>
  </si>
  <si>
    <t xml:space="preserve">SOLICITAR OPERATIVOS DE CONTROL POR PARQUEO DE VEHICULOS EN LA TV 13 M ENTRE DG 45 F Y DG 46 SUR BARRIO SANTA LUCIA </t>
  </si>
  <si>
    <t>SE SOLICITA POR LA SDQS OPERATIVOS DE CONTROL EN LA DG 45 F Y DG 46 SUR BARRIO MARCO FIDEL SAUREZ CON NUMERO DE RADICADO 704212018</t>
  </si>
  <si>
    <t xml:space="preserve">LA ING DE APOYO SE COMPROMETE A SOLICITAR A LA DCV INFORMACION DEL PROCESO CL 40 SUR ENTRE KR 21 Y KR 24 </t>
  </si>
  <si>
    <t xml:space="preserve">LA ING DE APOYO SE COMPORMETE A SOLICITAR A LA DCV REDUCTORES DE VELOCIDAD SOBRE AMBAS VIAS CK 23 POR CL 33 SUR </t>
  </si>
  <si>
    <t>Incidente No. 180312-000121.                   concepto técnico 18-507</t>
  </si>
  <si>
    <t xml:space="preserve">LA ING DE COMPROMETE A SOLICITAR A LA DCV INFORMACION DEL ESTADO DEL PROCESO  EN LA CL 37 SUR N| 37 -51 SUR </t>
  </si>
  <si>
    <t>Incidente No. 180312-000123.                   concepto técnico 18-509</t>
  </si>
  <si>
    <t xml:space="preserve">LA ING DE COMPROMETE A SOLICITAR A LA DCV REDUCTORES DE VELOCIDAD SOBRE LA KR 18 A </t>
  </si>
  <si>
    <t>Incidente No. 180312-000118                   concepto técnico 18-505</t>
  </si>
  <si>
    <t xml:space="preserve">LA ING LIDA DE LA PEÑA SE COMPROMETE A SOLICITAR ALA DCV REDUCTORES DE VELOCIDAD MAS RESTRICTIVOS  CL 49 SUR POR KR 2 A </t>
  </si>
  <si>
    <t xml:space="preserve">LA ING LIDA DE LA PEÑA SE COMPROMETE A SOLICITAR ALA DCV REDUCTORES DE VELOCIDAD MAS RESTRICTIVOS </t>
  </si>
  <si>
    <t>Incidente No. 180312-000122                   concepto técnico 18-508</t>
  </si>
  <si>
    <t>LA ING LIDA DE LA PEÑA SE COMPROMETE A SOLICITAR A LA DCVCT MEDIDAS DE GESTION  CL 49 A SUR POR KR 5 A</t>
  </si>
  <si>
    <t>Incidente No.180312-000117.                   concepto técnico 18-504</t>
  </si>
  <si>
    <t xml:space="preserve">LA ING DE COMPROMETE A ENIVAR BASE DE DATOS, SEGUIMIENTOS Y TABLA DE INCIDENTES </t>
  </si>
  <si>
    <t>SE ENVÍA BASE DE DATOS, LA TABLA DE INCIDENTES SE ENVIARÁ ACTUALIZADA EL 6 DE ABRIL</t>
  </si>
  <si>
    <t>SE REALIZA CONVOCATORIA A LA COMISION DE MOVILIDAD COMUNIDAD Y ENTIDADES   EL 27/02/2018</t>
  </si>
  <si>
    <t xml:space="preserve">SE ASITE A REUNION 6/03/2018 EN LA REGISTRADURIA </t>
  </si>
  <si>
    <t>Se realiza SDQS el dìa 5/03/2018 Nª 563442018</t>
  </si>
  <si>
    <t>SE REALIZA JORNADA EN EL SECTOR RODRIGO LARA 06/03/2018</t>
  </si>
  <si>
    <t>Se realiza SDQS el dìa 5/03/2018 Nª 563802018</t>
  </si>
  <si>
    <t>SE ELEVA SOLICTUD EL DIA 05/03/2018 A TM VIA EMAIL SOLICITANDO QUE SE DE RESPUESTA A LA MESA TERRITORIAL</t>
  </si>
  <si>
    <t xml:space="preserve">SE REALIZAN DOS  JORNADAS INFORMATIVAS EN EL SECTOR ACACIAS </t>
  </si>
  <si>
    <t>Se realiza SDQS el dìa 5/03/2018 Nª 564182018</t>
  </si>
  <si>
    <t>Se realiza SDQS el dìa 5/03/2018 Nª564412018</t>
  </si>
  <si>
    <t>SE PROGRAMA ENCUENTRO PARA EL 16/03/2018</t>
  </si>
  <si>
    <t xml:space="preserve">REUNIÓN PARA EL DÍA 7 DE MARZO  CARACOLI LUIS FANDIÑO </t>
  </si>
  <si>
    <t>SE REALIZA REUNION EN EL SECTOR CARACOLI 07/03/2018</t>
  </si>
  <si>
    <t xml:space="preserve">TRASLADO DE SOLICITUD DEL CIUDADANO AL ENTE GESTOR TRANSMILENIO POR MEDIO DE LA GESTORA ELIZABETH PACAVITA </t>
  </si>
  <si>
    <t xml:space="preserve">SE ELEVA SOLICTUD EL DIA 05/03/2018 A TM VIA EMAIL SOLICITANDO QUE SE DE RESPUESTA Al CIUDADANO ANGEL RODRIGUEZ  SECTOR ACAPULCO </t>
  </si>
  <si>
    <t>PROGRAMAR REUNION CON COMUNIDAD DE SANTA ROSA CON LA SRA ANA DE DIOS 3144338160</t>
  </si>
  <si>
    <t>SE PROGRAMA REUNION EL DIA 05/03/18 SE ACORDO ENCUENTRO PARA EL 13/03/18</t>
  </si>
  <si>
    <t xml:space="preserve">PROGRAMAR REUNIÒN PARA ENCUENTROS COMUNITARIOS </t>
  </si>
  <si>
    <t>SE PROGRAMA REUNION EL DIA 05/03/18   SE ACORDARON LAS SIGUIENTES REUNIONES * BONANZA 06/03/18 2 PM * PALMAS 07/03/18 3 PM * BALCANES 21/03/18 10 AM</t>
  </si>
  <si>
    <t xml:space="preserve">SE AGENDARA SEGUNDA VISITA CON LA FINALIDAD DE INFORMAR LA TOTALIDAD DE LOS RESIDENTES </t>
  </si>
  <si>
    <t>RECORRIDO TECNICO PARA SEÑALIZACION DE RECUCTORES TV 50 CON CLL 68 D ESQUINA CARLOS BERNAL 3118512033</t>
  </si>
  <si>
    <t>RECORRIDO TECNICO SECTOR CARACOLI REDUCTORES DE VELOCIDAD  VIAS PRINCIPALES CLL 77Y 76  LUIS FANDIÑO 3133934786</t>
  </si>
  <si>
    <t>GESTIONAR CON TM PARA DAR INFORMACION FRENTE A RUTAS EN EL SECTOR CON LA GESTORA DE TM SRA DORIS 3024682325-7157879 PALMAS</t>
  </si>
  <si>
    <t>GESTIONAR CON TM PARA DAR INFORMACION FRENTE A RUTAS EN EL SECTOR CON LA GESTORA DE TM SRA DORIS 3024682325-7157879</t>
  </si>
  <si>
    <t>SE SOLICITA INFORMACION A LA GESTORA DE TM VIA EMAIL DE LOS SECTORES REALIZADOS EL DIA 26/03/2018</t>
  </si>
  <si>
    <t>SE PROGRAMA ENCUENTRO PARA EL 16 MARZO PATRICIA PINILLA 3143849760</t>
  </si>
  <si>
    <t xml:space="preserve">GESTIONAR INFORMACION CON LA GESTORA DE TM PARA DAR INFORMACION DE RUTAS EN EL SECTOR BALCANES </t>
  </si>
  <si>
    <t xml:space="preserve">JORNADAS INFORMATIVAS DE IEP EN LA VIA PRINCIPAL DEL SECTOR KR 77 C SUR </t>
  </si>
  <si>
    <t>SE LLEGA AL SECTOR Y NO SE EVIDENCIAN VEHICULOS MAL PARQUEADOS ,SE REALIZA REGISTRO FOTOFRAFICO.</t>
  </si>
  <si>
    <t xml:space="preserve">GESTIONAL OP EN VIA PRINCIPAL SECTOR CASA VIANCA  CARRERA 77C # 57U 15 </t>
  </si>
  <si>
    <t>ENCUENTRO 20 DE MARZO SECTOR GALICIA SR SAMUEL FUENTES 3115259034</t>
  </si>
  <si>
    <t>SE REALIZA ENCUENTRO COMUNITARIO SECTOR GALICIA 20/03/2018</t>
  </si>
  <si>
    <t>GESTIONAR OPERATIVO POR EXCESO DE VELOCIDAD EN LA VEREDA MOCHUELO BAJO TEODOLINDA GUZMAN 3204936087- BLANCA PEENAGOS 3125250321</t>
  </si>
  <si>
    <t>SE ENVIARA AL CRONOGRAMA DE OPERATIVOS MES DE ABRIL</t>
  </si>
  <si>
    <t xml:space="preserve">SE ELEVA OPERATIVO EN CRONOGRAMA VIA EMAIL 20/03/2018 SE REALIZARA EL MES  DE ABRIL </t>
  </si>
  <si>
    <t>RECORRIDO TECNICO CALLE 62 C CON KR 63 TELEFONO ANA DE DIOS 7134881-3144338160</t>
  </si>
  <si>
    <t xml:space="preserve">JORNADA INFORMATIVA IEP BARRIO SANTA ROSA KR63 BIS ·62C -83 VIA PRINCIPAL </t>
  </si>
  <si>
    <t>GESTIONAR REUNION CON EL SR JAIRO RUIZ SECTOR ARBOLIZADORA BAJA 3115717569</t>
  </si>
  <si>
    <t xml:space="preserve">GESTIONAR REUNION CON EL SR JAIRO RUIZ </t>
  </si>
  <si>
    <t>14/03/018</t>
  </si>
  <si>
    <t>ENVIAR INFORMACION DE REQUISITOS ABSTENCION PICO Y PLACA AL SR JAIRO BEJARANO 3186820535</t>
  </si>
  <si>
    <t>GESTIONAR INFORMACION EN TM PARA RUTAS HACIA LA VIA POTOSI Y MOCHULO DIANA RODRIGUEZ 3214523679</t>
  </si>
  <si>
    <t>GESTIONAR INFORMACION EN TM PARA RUTAS HACIA LA VIA POTOSI C</t>
  </si>
  <si>
    <t xml:space="preserve">GESTIONAR ESPACIOS DE SENSIBILIZACION CON CONDUCTORES DEL SITP OPERADOR SUMA </t>
  </si>
  <si>
    <t>RECORRIDO TECNICO PARA VIABILIZAR REDUCTORES DE VELOCIDAD EN EL SECTOR LA JOYA , MILENA GARCIA 3133668253</t>
  </si>
  <si>
    <t>RECORRIDO TECNICO CON EL ING RESTRICCION DE VEHICULOS DE CARGA HELBER LOPEZ 7903946-3204535256WS</t>
  </si>
  <si>
    <t>RECORRIDO TECNICO EN LA KR 18B CALL 80 A REDUCTORES VELOCIDAD PEDRO GOMEZ URAPANES 3004953503</t>
  </si>
  <si>
    <t xml:space="preserve">RECORRIDO TECNICO EN EL SECTOR LA ESTRELLA REDUCTORES DE VELOCIDAD </t>
  </si>
  <si>
    <t>REUNION DE SEGUIMIENTO PARA REVISAR EL TEMA DE LAS BAHIAS</t>
  </si>
  <si>
    <t xml:space="preserve">SENSIBILIZACION AL ADMINISTRADOR DE LAS BAHIAS </t>
  </si>
  <si>
    <t>SE GESTIONA LA REUNION CON LA SEÑORA PATRICIA PARA EL DIA 11 DE ABRIL A LAS 5:00 PM EN LA UNIVERCIDAD DISTRITAL .</t>
  </si>
  <si>
    <t>20/03/201</t>
  </si>
  <si>
    <t>RECORRIDO TECNICO PARA LA VIABILIDADDE LOS REDUCTORES DE VELOCIDA SAMUEL FUENTES TL:3115259034</t>
  </si>
  <si>
    <t>21/03/201</t>
  </si>
  <si>
    <t xml:space="preserve">GESTIONAR INFORMACION DE RUTAS SECTOR BALCANES Y ARBOLIZADORA ALTA PROYECCION DE RUTAS Y EL PORQUE DEL CAMBIO RUTA P51 RECARGA TARJETAS +SENSIBILIZAR SR ALFONSO IEP </t>
  </si>
  <si>
    <t>GESTIONAR CON EL ADMINISTRADOR DE MIRADOR EL TUNAL.</t>
  </si>
  <si>
    <t>GESTIONAR OP VIA PRINCIPAL VILLA CANDELARIA DG 67 B SUR Nº 28 SRA MARLEN 3202106782</t>
  </si>
  <si>
    <t>GESTIONAR OP VIA PRINCIPAL VILLA CANDELARIA DG 67 B SUR Nº 28</t>
  </si>
  <si>
    <t xml:space="preserve">GESTIONAR ENCUENTRO COMUNITARIO CON LOS RESIDENTES DEL CONJUNTO ASI COMO JORNADA INFORMATIVA PASO SEGURO </t>
  </si>
  <si>
    <t>EXPOSICIÒN PLAN DE ACCIÒN PRÒXIMA COMISIÒN</t>
  </si>
  <si>
    <t>SE LLEVO ACABO LA CAPACITACION EL DIA 9 DE MARZO DEL AÑO 2018</t>
  </si>
  <si>
    <t>SE LLEVO ACABO RECORRIDO TECNICO CON EL ING EL DIA 9 DE MARZO DEL 2018</t>
  </si>
  <si>
    <t xml:space="preserve">TALLERES </t>
  </si>
  <si>
    <t xml:space="preserve">SE LLEVO  DOS JORNADAS LUDICAS CON  43LOS ALUMNOS DEL COLEGIO JORGR GARZON </t>
  </si>
  <si>
    <t>SE LLEVO ACABO LA VISITA TECNICA EL DIA 23 MARZO DEL 2018</t>
  </si>
  <si>
    <t>SAN JUAN</t>
  </si>
  <si>
    <t>SE REALIZARON LAS SOCIALIZACIONES EL 2 Y 14 DE FEBRERO DEL 2018. MEDIANTE MEMORANDO SDM-DSC-66493-18 SE ENVIAN RESULTADOS A LA DSVCT</t>
  </si>
  <si>
    <t>MEDIANTE MEMORANDO SDM-DSC-66493-18 SE ENVIAN RESULTADOS A LA DSVCT</t>
  </si>
  <si>
    <t>MEDIANTE OFICIO SDM-DSC-66488-18 SE INFORMA A LOS EDIFICIOS DEL SECTOR LA MEDIDA A IMPLEMENTAR</t>
  </si>
  <si>
    <t>SE REALIZO LA JORNADA INFORMATIVA EL 31 DE MARZO DEL 2018 SE RADICA EL OPERATIVO DE CONTROL POR LA PLATAFORMA SDQS # 942202018</t>
  </si>
  <si>
    <t>Incidente No. 180320-000203                              CONCEPTO TECNICO 01-575 SE RADICA EL OPERATIVO POR SDQS # 942252018</t>
  </si>
  <si>
    <t xml:space="preserve">DIAGNÓSTICO DE LA VISITA: La Tv 5C y Cl 127A pertenecen a la malla vial intermedia de la ciudad, con presencia de transporte público, se encuentran construidas en asfalto en buen estado, presentan altas pendientes, con demarcación deteriorada de flechas direccionales y sendero peatonal. En el costado sur de la intersección, hacia el ingreso  del conjunto Cerros del Country, Parque Residencial, se observa señal reglamentaria SR-04 (No pase) indicando que la Tv 5C opera sentido sur – norte, sin embargo detrás de esta señal se encuentra una señal preventiva SP-39 (Dos sentidos de tránsito) informando del doble sentido de la Tv 5C; así mismo al costado norte de la misma intersección, se ubica la señal reglamentaria SR-11 (circulación en ambos sentidos) indicando el doble sentido de la Tv 5C pero adjunto a ésta, se ubica otra señal reglamentaria SR-38 (sentido único de circulación), informando que la Tv 5C opera en sentido único sur – norte; razón por la cual la comunidad solicita aclaración de los sentidos viales sobre la Tv 5C. </t>
  </si>
  <si>
    <t>Se informa además, de las altas velocidades de los vehículos en la intersección de la Tv 5C – Cl 127A y al ingreso del conjunto Cerros del Country, Parque Residencial, por lo cual solicitan implementación de reductores de velocidad y señal SR-01. REQUERIMIENTO: Dado lo encontrado en la visita, y considerando la geometría de las vías, se solicita a la DCV evaluar la implementación de reductores de velocidad, señal SR-01 y aclaración de los sentidos viales.</t>
  </si>
  <si>
    <t>REALIZAR SEGUNDA VISITA. Dado los correos recibidos por la comunidad en contra de la medida a implementar, se amplía la información a los administrazdores mediante oficios SDM-DSC-66481, 68836, 68844, 68853, 68856-2018.</t>
  </si>
  <si>
    <t>SE REALIZO JORNADA INFORMATIVA EL 22 DE MARZO DEL 2018 SE RADICA EL OPERATIVO DE CONTROL POR SDQS #942302018</t>
  </si>
  <si>
    <t xml:space="preserve">EL RECORRIDO TECNICO SE ESCALA EN EL COMITÉ DE AREA PARA DARLE TRAMITE </t>
  </si>
  <si>
    <t>EN COMITÉ DE AREA SE PREGUNTO POR EL TEMA….</t>
  </si>
  <si>
    <t>Incidente No. 180320-000206.                   CONCEPTO TECNICO 01-578 SE RADICA EL OPERATIVO ATRA VEZ DE LA PLATAFORMA SDQS #942412018</t>
  </si>
  <si>
    <t>DIAGNÓSTICO DE LA VISITA: La Cl 184 Bis, Cl 184A, Cl 185 y Kr 15A pertenecen a la malla vial local de la ciudad, están construidas en concreto en regular estado. La Cl 185 posee 9 m aproximadamente de ancho, no se observa señalización y es vía cerrada a la altura de la Kr 15 Bis; al momento de la visita se encuentran varios vehículos estacionados a ambos costados de la vía. La Cl 184 Bis, Cl 184A y Kr 15A poseen 4 m aproximadamente de ancho son vías adyacentes a parque, sin señalización; al momento de la visita se encuentran algunos vehículos estacionados sobre estas vías. La comunidad informa del alto estacionamiento en especial los fines de semana, en horas de la noche y sobre los andenes. REQUERIMIENTO: De acuerdo con lo observado en la visita, y teniendo en cuenta la presencia del parque, se solicita a la DTI evaluar la implementación de señales SR-28 sobre la Cl 184 Bis, Cl 184A, Cl 185 y Kr 15A.</t>
  </si>
  <si>
    <t>SE REALIZO LA JORNADA INFORMATIVA EL 31 DE MARZO DEL 2018 SE RADICA EL OPERATIVO DE CONTROL POR LA PLATAFORMA SDQS # 942552018</t>
  </si>
  <si>
    <t>SE RADICA EL OPERATIVO DE CONTROL POR SDQS CON # 942612018</t>
  </si>
  <si>
    <t>Incidente No.  180320-000207.                   CONCEPTO TECNICO 01-579 SE RADICA EL OPERATIVO POR LA PLATAFORMA DE SDQS#942832018</t>
  </si>
  <si>
    <t>DIAGNÓSTICO DE LA VISITA: La Kr 16 pertenece a la malla vial local de la ciudad y la Cl 151 a la malla vial intermedia, con presencia de transporte público, doble sentido de circulación y volumen vehicular medio. La Kr 16 se encuentra construida en asfalto en buen estado, opera en sentido único de circulación norte – sur, posee demarcación en buen estado de línea central, reducción de calzada (que incluye hitos y tachones, también en buen estado), flechas direccionales, pictograma de velocidad máxima 30Km/h, sendero peatonal, señales dúplex SP-30/SR-30-30 (reducción de calzada a la izquierda / velocidad máxima 30Km/h), señal SP-46A (proximidad de cruce peatonal), señal SR-01 a la altura de la Cl 150 que da prioridad a la Cl 150 y señal SR-28 con plaqueta “en ambos costados”. La Administradora del Centro Comercial Cedritos 151, Cristina La Hoz, informa de las contravías realizadas y choques presentados por los vehículos que salen del Centro Comercial y toman la Kr 16 en contravía hacia la Cl 151, a pesar de la demarcación existente, por lo cual solicita la implementación de la señal SR-38, que indique sentido único de circulación norte – sur, frente a la salida del parqueadero del centro comercial.
Equipamientos próximos: Colegio Santa Francisca Romana. REQUERIMIENTO: Dado lo anterior y la presencia de estudiantes en el sector, se solicita a la DCV evaluar la posibilidad de incluir la señal SR-38 en los diseños existentes y su posterior implementación frente a la salida del parqueadero del centro comercial, con el objeto de mitigar los riesgos de accidentes por las contravías presentadas.</t>
  </si>
  <si>
    <t>SE REALIZO LA JORNADA INFORMATIVA EL 18 DE MARZO DEL 2018                      Incidente No.  180320-000208.                   CONCEPTO TECNICO 01-580 SE RADICA EL OPERATIVO DE CONTROL POR LA PLATAFORMA SDQS #942932018</t>
  </si>
  <si>
    <t>DIAGNÓSTICO DE LA VISITA: La Cl 175 es una vía local sin presencia de transporte público con flujo vehicular bajo, se encuentra construida en asfalto en buen estado entre la Kr 19A y Kr 20A y en mal estado hasta la autopista norte, con un ancho de 12 m aproximadamente, opera en doble sentido de circulación, con demarcación en buen estado de línea central de camellón, líneas de borde, flechas direccionales, pictograma de zona escolar, sendero peatonal, señales dúplex SP-48/SR-30-30 (zona deportiva / velocidad máxima 30Km/h), SP-47/SR-30-30 (zona escolar / velocidad máxima 30Km/h), SP-46/SR-30-30 (peatones en la vía / velocidad máxima 30Km/h) y señal SR-28 al costado sur entre la autopista norte y la Kr 22. Al momento de la visita se observan algunos vehículos estacionados sobre la Cl 175 al costado norte, en su mayoría buses escolares, además de la presencia de bicitaxis.  
REQUERIMIENTO: De acuerdo con lo anterior se solicita a la DTI evaluar la implementación de señales SR-28 a ambos costados de la Cl 175 entre autopista norte y Kr 19A.</t>
  </si>
  <si>
    <t>Incidente No.  180320-000209.                   CONCEPTO TECNICO 01-581 SE RADICA EL OPERATIVO DE CONTROL POR LA PLATAFORMA SDQS# 943062018</t>
  </si>
  <si>
    <t>DIAGNÓSTICO DE LA VISITA: La Cl 136 es una vía local sin presencia de transporte público con flujo vehicular medio, se encuentra construida en asfalto en regular estado, con un ancho de 8 m aproximadamente, opera en sentido único de circulación oriente - occidente, con demarcación deteriorada de línea central, se observa señal SR-28 al costado norte del segmento vial. Al momento de la visita se observan dos vehículos estacionados sobre la Cl 136 al costado sur por presencia de un gimnasio, y otros estacionados sobre el andén.   
REQUERIMIENTO: De acuerdo con lo anterior se solicita a la DTI evaluar la implementación de señales SR-28 al costado sur de la Cl 136.</t>
  </si>
  <si>
    <t>Incidente No. 170914-000031.                   CONCEPTO TECNICO 01-457</t>
  </si>
  <si>
    <t>El resultado se publicó mediante oficio SDM-DSC-14330-18 en cartelera.</t>
  </si>
  <si>
    <t>Incidente No. 180320-000203                              CONCEPTO TECNICO 01-575</t>
  </si>
  <si>
    <t>Incidente No.  180320-000208.                   CONCEPTO TECNICO 01-580</t>
  </si>
  <si>
    <t>Incidente No. 180320-000206.                   CONCEPTO TECNICO 01-578</t>
  </si>
  <si>
    <t>Incidente No.  180320-000207.                   CONCEPTO TECNICO 01-579</t>
  </si>
  <si>
    <t>Incidente No.  180320-000209.                   CONCEPTO TECNICO 01-581</t>
  </si>
  <si>
    <t>Incidente No. 180408-000006                              CONCEPTO TECNICO 01-587</t>
  </si>
  <si>
    <t>DIAGNÓSTICO DE LA VISITA: La comunidad informa del alto estacionamiento frente a los concesionarios ubicados al costado oriental de la autopista norte entre Cl 127D y Cl 128B, e indican que en esta vía paralela a la autopista, existían señales SR-28 que fueron retiradas, al parecer por los mismos concesionarios. Resaltan además que en esta vía algunos vehículos transitan a altas velocidades. En el momento de la visita, se observa alto estacionamiento de vehículos sobre la vía paralela al costado oriental de la autopista y sobre la Cl 128B, sólo se observan señales SR-28 vandalizadas sobre la Cl 128B; ésta última, pertenece a la malla vial local de la ciudad, se encuentra construida en asfalto en buen estado, de 12 m aproximadamente de ancho, opera en doble sentido, presenta demarcación en buen estado de flechas direccionales, línea central de camellón, líneas separadoras de carril, líneas de borde, reducción de calzada, refugio peatonal, sendero peatonal, pictograma de zona escolar, resalto virtual y línea de pare; en cuanto a señalización vertical se observan señales SR-28 a ambos costados, SR-34 (zona de estacionamiento de taxis, con 5 cupos), SR-01, señal dúplex SP-47/SR-30-30 (zona escolar / velocidad máxima 30Km/h), SP-30 (reducción de calzada a la izquierda). REQUERIMIENTO: Dado lo encontrado en la visita, la geometría de la vía y el alto estacionamiento, no se considera la necesidad de solicitar reductores de velocidad, pero si la reposición de señales SR-28 sobre la vía paralela a la Autopista norte costado oriental y la reposición de señales SR-28 vandalizadas sobre la Cl 128B.</t>
  </si>
  <si>
    <t>Incidente No. 180122-000095                              CONCEPTO TECNICO 01-552</t>
  </si>
  <si>
    <t>Mediante oficio SDM-DSC-66355-18 se publica en cartelera.</t>
  </si>
  <si>
    <t>Incidente No. 180408-000007                              CONCEPTO TECNICO 01-588</t>
  </si>
  <si>
    <t xml:space="preserve">DIAGNÓSTICO DE LA VISITA: La Kr 21 pertenece a la malla vial local de la ciudad, está construida en asfalto en buen estado, opera en doble sentido con separador central, la calzada oriental posee 7 m aproximadamente de ancho, mientras que la calzada occidental posee 6 m aproximadamente de ancho, presenta demarcación en buen estado de flechas direccionales, líneas separadoras de carril, líneas de borde, sendero peatonal, pictograma de zona escolar, resalto virtual y línea de pare; en cuanto a señalización vertical se observa señal SR-01 y señal dúplex SP-47/SR-30-30 (zona escolar / velocidad máxima 30Km/h. El Colegio Santo Tomás de Aquino informa que dadas las altas velocidades de algunos vehículos sobre la Kr 21 y con el objeto de mejorar las condiciones viales y de seguridad para la población estudiantil, está dispuesto a realizar la implementación de reductores de velocidad tipo parabólicos, al costado oriental de la Kr 21 entre Cl 132 y AC 134, siempre y cuando sean aprobados por la Secretaría de Movilidad y posterior aceptación por los demás residentes del sector.  REQUERIMIENTO: De acuerdo con lo indicado por el Colegio Santo Tomás de Aquino, y lo observado en la visita, en cuanto al buen estado del pavimento y la presencia de población infantil, se solicita a la DCV evaluar la posibilidad de incluir reductores de velocidad tipo parabólicos en los diseños de señalización existentes, sobre el costado oriental de la Kr 21 entre Cl 132 y AC 134, sentido sur – norte.
</t>
  </si>
  <si>
    <t>SE CANCELO LA REUNION CON EL SR FELIPE  YA QUE EL INGENIERO GONZALO NO  DISPONE DE TIEMPO HASTA NUEVO AVISO...SE LE ENVIO EL CORREO ELECTRONICO ALA INGENIERA BIBIANA EL DIA 17 DE ABRIL DEL 2018 DE LA DIRECCION DE PRADERA</t>
  </si>
  <si>
    <t>SE RADICA EL OPERATIVO DE CONTROL POR LA PLATAFORMA DE SDQS #943262018</t>
  </si>
  <si>
    <t>Incidente No. 180408-000008                              CONCEPTO TECNICO 01-589 SE RADICA EL OPERATIVO DE CONTROL POR INVACION DE ESPACIO PUBLICO # 943352018</t>
  </si>
  <si>
    <t>El CLM informa por medio de acta de reunión que la comunidad realizó el mantenimiento y señalización del pompeyano reportado, por lo cual se cierra el proceso.</t>
  </si>
  <si>
    <t>abril</t>
  </si>
  <si>
    <t>OEPRATIVOS DE CONTROL EN KR 18C ENTRE 122 Y 118    Y CAMBIO DE SENTIDO VIAL EN LA KR 18C CON UN SOLO SENTIDO SUR NORTE</t>
  </si>
  <si>
    <t>Incidente No.180409-000167                              CONCEPTO TECNICO 01-590 SE RADICA EL OPERATIVO POR LA PLATAFORMA DE SDQS #943532018</t>
  </si>
  <si>
    <t>La Kr 18C pertenece a la malla vial local de la ciudad, está construida en asfalto en buen estado, con 7 m aproximadamente de ancho, opera en doble sentido, posee demarcación de flechas direccionales, línea central, resalto virtual, pictograma de zona escolar, señales SR-28 a ambos costados, SR-30-30. La comunidad solicitaba cambio de sentido de doble a único sur - norte, dado el alto estacionamiento presentado en el sector por la existencia de restaurantes, sin embargo el día 20 de abril, mediante información entregada por whatsap por el CLM, el solicitante informa: "con relación al cambio de sentido de tránsito en la Kr 18C, la revisamos con vecinos y concluimos que la solución generará problemas mayores, como dijo la Ingeniera. Es razonable y lo mostramos en plano anexo. Agradeceré pedirle que no avance en la petición salvo que se busque otra solución o se intensifiquen las acciones policiales. Le agradece a ella su gestión (ver anexo)." Por lo cual se concluye el proceso.</t>
  </si>
  <si>
    <t>OPERATIVOS DE CONTROL KR 14# 110-12     SEÑALIZACION PROHIBIDO PARQUEAR FRENTE AL PARQUE SANTA PAULA KR 14 CON 110</t>
  </si>
  <si>
    <t>Incidente No.180409-000168                              CONCEPTO TECNICO 01-591 SE RADICA EL OPERATIVO DE CONTROL POR LA PLATAFORMA SDQS#943592018</t>
  </si>
  <si>
    <t>DIAGNÓSTICO DE LA VISITA: Las calles 110, 111 y carreras 14 y 14B, rodean el parque Santa Paula, pertenecen a la malla vial local de la ciudad, operan en doble sentido de circulación, se encuentran construidas en asfalto en regular estado en algunos sectores, con un ancho promedio de 5.5 m, solo se observa asfalto y demarcación en buen estado de línea central, flechas direccionales y pictograma de velocidad máxima 30Km/h, sobre la Kr 14; alrededor del parque se evidencian señales dúplex SP-48/SR-30-30 (zona deportiva / velocidad máxima 30Km/h), SP-47/SR-30-30 (zona escolar / velocidad máxima 30Km/h), SP-46/SR-30-30 (peatones en la vía / velocidad máxima 30Km/h), SP-25/SR-30-30 (resalto / velocidad máxima 30Km/h) y SR-01. Adicionalmente se ubican señales SR-28 sobre Kr 14B costado occidental, sobre Cl 111 costado sur y sobre Kr 14 a ambos costados. Sobre la Cl 110 la vía se encuentra construida en asfalto en mal estado, sin demarcación y sin señalización SR-28, al momento de la visita se observan dos vehículos estacionados frente al Edificio Alameda, quien informa que debido al alto estacionamiento, coloca conos en la vía. REQUERIMIENTO: De acuerdo con lo anterior se solicita a la DTI evaluar la implementación de señales SR-28 sobre la Cl 110 entre Kr 14 y Kr 14A.</t>
  </si>
  <si>
    <t>OPERATIVOS DE CONTROL 2 VECES POR SEMANA DESDE LA 127, 127B BIS CON KR 20 Y 21   MALETINES PARA BAHIA DE LA CLINICA REINA SOFIA     SEÑALIZACION DE CONTRA VIA CALLE 127BIS CON KR 20 Y 21     SEMAFORO TRASLADO</t>
  </si>
  <si>
    <t>Incidente No.180409-000169                              CONCEPTO TECNICO 01-592 SE RADICA EL OPERATIVO DE CONTROL POR LA PLATAFORMA SDQS #943882018</t>
  </si>
  <si>
    <t xml:space="preserve">EL TRASLADO DEL SEMÁFORO DEPENDE DE LA RESPUESTA DEL IDU, DADO QUE ES NECESARIO TRASLADAR PRIMERO EL PUENTE PEATONAL AL NO EXISTIR PASO SEGURO AL COSTADO DEL CANAL.                                               DIAGNÓSTICO DE LA VISITA: La Cl 127 Bis pertenece a la malla vial local de la ciudad, se encuentra construida en asfalto en mal estado, opera en sentido único occidente - oriente, sin demarcación y sin presencia de transporte público. En la esquina de la Kr 20 se encuentran señales SR-38 (indicando único sentido occidente – oriente, para los vehículos que toman la Kr 20 sentido norte – sur, ubicada sobre el costado sur de la Cl 127 Bis) y SR-39 (indicando el doble sentido de circulación de la Kr 20), SR-01 que da prioridad a la Cl 127 Bis, a ambos costados de la Cl 127Bis se observan señales SR-28 pero a pesar de ello, al momento de la visita se observa estacionamiento a ambos costados. Aunque la Cl 127 Bis opera en sentido único de circulación occidente – oriente, algunos de los vehículos que salen de los parqueaderos de la Clínica Pediátrica Colsanitas y el Edificio 127 Plus, la toman en contravía, al no existir señal SR-38 sobre el costado norte de la Cl 127 Bis. 
Equipamientos próximos: Colegio Italiano Leonardo Davinci. REQUERIMIENTO: Dado lo anterior y la presencia de estudiantes en el sector, se solicita a la DCV evaluar la posibilidad de incluir la señal SR-38 sobre el costado norte de la Cl 127 Bis, en los diseños existentes y su posterior implementación frente a la salida de los parqueaderos, con el objeto de mitigar los riesgos de accidentes por las contravías presentadas.
</t>
  </si>
  <si>
    <t>PROHIBIDO PARQUEAR CALLE 122 CON KR 13 REDUCTORES DE VELOCIDAD KR 11B BIS # 124A-16     CALLE 124A# KR 11B TORRE 8    KR 11 BIS # 124A-66 TORRE 5    CALLE 124A # KR 11BIS TORRE 6   KR 11 BIS # 123-31 TORRE 10 KR 11 BIS CON CALLE 123 ES UNA SOLA VIA Y LA QUIEREN EN DOBLE VIA</t>
  </si>
  <si>
    <t>Incidente No.180409-000171                              CONCEPTO TECNICO 01-594                        Incidente No.180409-000173                              CONCEPTO TECNICO 01-596                          Incidente No.180409-000174                              CONCEPTO TECNICO 01-597                                    Incidente No.180409-000175                              CONCEPTO TECNICO 01-598</t>
  </si>
  <si>
    <t xml:space="preserve">Incidente No. 180409-000171. DIAGNÓSTICO DE LA VISITA: La Cl 122 pertenece a la malla vial local de la ciudad, está construida en asfalto en regular estado, opera en doble sentido, posee 7 m aproximadamente de ancho, presenta demarcación deteriorada de flechas direccionales, sendero peatonal, línea y pictograma de pare; en cuanto a señalización vertical se observa señal SR-01 que da prioridad a la Kr 13 y señal dúplex SP-47/SR-30-30 (zona escolar / velocidad máxima 30Km/h. Al momento de la visita se observa estacionamiento irregular al costado norte y alto flujo vehicular. REQUERIMIENTO: De acuerdo con lo anterior se solicita a la DTI evaluar la implementación de señales SR-28 sobre la Cl 122 entre Kr 12 y Kr 13.                                                                                                                                                                           Incidente No. 180409-000173. DIAGNÓSTICO DE LA VISITA: La Kr 11 Bis pertenece a la malla vial local de la ciudad, está construida en asfalto en mal estado, posee 7 m aproximadamente de ancho, con demarcación de línea central a la altura de la Cl 124A, opera en único sentido sur – norte entre la Cl 123 y la Cl 124A y en doble sentido entre la Cl 124A y la Cl 126, por lo cual la toman en doble sentido a pesar de la señalización existente de SR-38 en la intersección con la CL 124A, según lo informado por la comunidad, en la visita no se evidenció esta situación. REQUERIMIENTO: Dado lo informado por la comunidad referente a las contravías presentadas, se solicita a la DSVCT evaluar la posibilidad del cambio de sentido vial de único sur - norte a doble de la Kr 11 Bis entre la Cl 123 y la Cl 124A.                                     Incidente No. 180409-000174. La Kr 11 Bis pertenece a la malla vial local de la ciudad, está construida en asfalto en mal estado en su mayor parte, posee 7 m aproximadamente de ancho, con demarcación de línea central a la altura de la Cl 124A, opera en único sentido sur – norte entre la Cl 123 y la Cl 124A, se observa un reductor de velocidad en mal estado al parecer implementado por la comunidad. Dado el mal estado de la vía no se solicitará reductor de velocidad. Se solicitará a la Alcaldía la reparación de la vía.                                                                                                     Incidente No. 180409-000175. DIAGNÓSTICO DE LA VISITA: La Cl 124A y la Kr 11 Bis pertenecen a la malla vial local de la ciudad, están construidas en asfalto en regular estado en algunos sectores, poseen 9 m aproximadamente de ancho, operan en doble sentido, la Cl 124A presenta demarcación de línea central de camellón entre AK 11 y Kr 11B, en cuanto a señalización vertical se observa señalización SR-28 a ambos costados, SR-01 sobre Cl 125 que da prioridad a la Kr 11B Bis y SR-30-40 (velocidad máxima 40Km/h). Algunos vehículos circulan a altas velocidades en la curva de la Kr 11 Bis con la Cl 124A, por lo cual la comunidad solicita reductores de velocidad. En la visita realizada se pudo evidenciar esta situación, en especial de motos. REQUERIMIENTO: Dado lo anterior, se solicita a la DCV evaluar la posibilidad de implementar reductores de velocidad en la Cl 124A y en la Kr 11B Bis.                       </t>
  </si>
  <si>
    <t>OPERATIVOS DE CONTROL CALLE 158 # 7-67   CAMBIO DE SENTIDO VIAL CALLE 158 # 7B BIS A DOBLE SENTIDO</t>
  </si>
  <si>
    <t>Incidente No.180409-000170                              CONCEPTO TECNICO 01-593 SE RADICA EL OPERATIVO DE CONTROL POR LA PLATAFORMA SDQS #943702018</t>
  </si>
  <si>
    <t>DIAGNÓSTICO DE LA VISITA: La Cl 158 pertenece a la malla vial local de la ciudad, está construida en asfalto en mal estado, posee 7 m aproximadamente de ancho, sin demarcación, opera en doble sentido entre la AK 7 y la Kr 7B Bis y en único sentido entre la Kr 7B Bis y la Kr 7D, por lo cual este último tramo lo toman en doble sentido a pesar de la señalización existente de SR-38 en la intersección con la Kr 7B Bis y en la Kr 7D. En la visita se evidenció que un gran número de vehículos circulan en contravía, además de observar estacionamiento irregular a ambos costados del mismo segmento vial. REQUERIMIENTO: Dado lo encontrado en la visita, se solicita a la DSVCT evaluar la posibilidad del cambio de sentido vial de único occidente - oriente a doble de la Cl 158 entre la Kr 7B Bis y la Kr 7D.</t>
  </si>
  <si>
    <t>OPERATIVOS DE CONTROL CONTRA LAS BUSETAS DE TRANSPORTE ILEGALES SOBRE LA BAHIA DE LA 187 CON AUTONORTE</t>
  </si>
  <si>
    <t>SE RADICA EL OPERATIVO DE CONTROL POR INAVACION DE ESPACIO PUBLICO POR LA PLATAFORMA DE SDQS #943982018</t>
  </si>
  <si>
    <t>OPERATIVOS DE CONTROL EN LA KR 7A # 173-21 JORNADA INFORMATIVA EN LA LA KR 7A # 173-21</t>
  </si>
  <si>
    <t>AGENDAR OPERATIVOS Y JORNADAS INFORMATIVAS</t>
  </si>
  <si>
    <t>SE REALIZO LA JORNADA INFORMATIVA EL 24 DE ABRIL DEL 2018 POR INVACION DE ESPACIO PUBLICO</t>
  </si>
  <si>
    <t>JORNADA INFORMATIVA EN LA CALLE 174 CON KR 8</t>
  </si>
  <si>
    <t>AGENDAR JORNADAS INFORMATIVAS</t>
  </si>
  <si>
    <t>SE AGENDARAN LAS JORNADAS INFORMATIVAS PARA LA SEGUNDA SEMANA DE MAYO</t>
  </si>
  <si>
    <t>CAMBIO DE SENTIDO VIAL EN LA KR 11 ENTRE 147 Y 140 UN SOLO SENTIDO DE NORTE A SUR    OPERATIVO DE CONTROL CALLE 140 ENTRE 13 Y 12A    PODER DEL CONO DE LA 147 CON 7 HASTA LA AUTO NORTE</t>
  </si>
  <si>
    <t>SE SOLICITO MEDIANTE EL CORREO ELECTRONICO EL PODER DEL CONO EL 13 DE ABRIL DEL 2018</t>
  </si>
  <si>
    <t>RECORRIDO TECNICO EN LA CALLE 103 CON AV 9 REDUCTORES DE VELOCIDAD</t>
  </si>
  <si>
    <t>AGENDAR  RECORRIDOS TECNICOS</t>
  </si>
  <si>
    <t>SE REALIZARA EL RECORRIDO TECNICO LA SEGUNDA SEMANA DE MAYO</t>
  </si>
  <si>
    <t>SOLICITAR ALA DCV REPOSICION DE SEÑALES</t>
  </si>
  <si>
    <t>EN ESPERA DE LA INGENIERA DE APOYO</t>
  </si>
  <si>
    <t xml:space="preserve">JORNADA INFORMATIVA EN LA CALLE 182 CON AV 7 </t>
  </si>
  <si>
    <t xml:space="preserve">JORNADA INFORMATIVA EN LA CALLE 116 CON KR 5 </t>
  </si>
  <si>
    <t>AGENDAR  JORNADAS INFORMATIVAS</t>
  </si>
  <si>
    <t>SE REALIZARA LA JORNADA INFORMATIVA LA SEGUNDA SEMANA DE MAYO</t>
  </si>
  <si>
    <t>TERCERA VISITA 19 DE ABRIL DEL 2018 CL 124 ENTRE AK9 Y 11</t>
  </si>
  <si>
    <t>SE REALIZÓ DE NUEVO VISITA AL SECTOR Y SE DEJARON DE NUEVO LISTADOS</t>
  </si>
  <si>
    <t>REALIZAR TERCERA VISITA EN UNA SEMANA Y RECOGER LISTADOS  EN LA CL 181C CON KR 11</t>
  </si>
  <si>
    <t>PENDIENTE RECOGER LISTADOS</t>
  </si>
  <si>
    <t>SOLICITAR ALA DSVCT CAMBIO DE SENTIDO EN LA CL 158 # 7B BIS</t>
  </si>
  <si>
    <t xml:space="preserve">Incidente No.180409-000170                              CONCEPTO TECNICO 01-593 </t>
  </si>
  <si>
    <t>JORNADA INFORMATIVA EN LA CL 161 CON KR 7 ENTRADA DEL BARRIO VILLA NIDIA</t>
  </si>
  <si>
    <t>OFICIAR A CADA EDIFICIO Y NOTIFICAR A CASAS LA MEDIDA DE IMPLEMENTACION SEGÚN DIRECCIONAMIENTO DE LA DCV EN LA CL 108 CON KR 16</t>
  </si>
  <si>
    <t>PENDIENTE ENVIAR OFICIOS</t>
  </si>
  <si>
    <t>MALETINES KR 21 # 132-46  Y OPERATIVO DE CONTROL EN LA KR 21# 132-46</t>
  </si>
  <si>
    <t>AGENDAR OPERATIVOS Y ENVIAR CORREOS</t>
  </si>
  <si>
    <t>Incidente No. 180423-000146                              CONCEPTO TECNICO 01-601</t>
  </si>
  <si>
    <t>DIAGNÓSTICO DE LA VISITA: La AC 134 pertenece a la malla vial intermedia de la ciudad, con presencia de transporte público y paraderos del SITP, está construida en asfalto en buen estado, opera en doble sentido con separador central, presenta demarcación en buen estado de flechas direccionales, líneas separadoras de carril, líneas de borde, sendero peatonal, pictograma de zona escolar, resalto virtual y líneas logarítmicas; en cuanto a señalización vertical se observa señal SR-01 y señal dúplex SP-47/SR-30-30 (zona escolar / velocidad máxima 30Km/h. El Colegio Santo Tomás de Aquino informa de los conflictos viales por el cruce prohibido de vehículos de la calzada izquierda a la calzada derecha para tomar la AK 19 hacia el sur, a pesar de la demarcación existente y la señal SR-02 (Ceda el paso), además informa de los riesgos de accidente de los alumnos al cruzar la AC 134 por los paraderos del SITP. REQUERIMIENTO: De acuerdo con lo indicado por el Colegio Santo Tomás de Aquino, y lo observado en la visita, se solicita a la DSVCT evaluar alguna medida de gestión del tránsito para solucionar la problemática presentada por el cruce indebido de calzada izquierda a derecha, así como un paso seguro más restrictivo para cruzar sobre la AC 134 entre Kr 20 y Kr 21.</t>
  </si>
  <si>
    <t>SE OFICIARA A CADA EDIFICIO LA MEDIDA DE IMPLEMENTACION SEGÚN DIRECCIONAMIENTO DE DCV EN LA CL 109 ENTRE KR 13 BIS Y KR 14B</t>
  </si>
  <si>
    <t>OPERATIVOS DE CONTROL KR 3 CL 127B -92</t>
  </si>
  <si>
    <t>OPERATIVOS DE CONTROL CALLE 116 CON KR 5</t>
  </si>
  <si>
    <t>SE RADICARA POR LA PLATAFORMA SDQS</t>
  </si>
  <si>
    <t>SOLICITAR ALA DCV REDUCTORES Y ALA DSVCT MALETINES EN LA KR 21 CON CL 134-CL 132</t>
  </si>
  <si>
    <t>Incidente No. 180408-000007                              CONCEPTO TECNICO 01-588                     Incidente No. 180423-000146                              CONCEPTO TECNICO 01-601</t>
  </si>
  <si>
    <t>Incidente No. 180408-000007. DIAGNÓSTICO DE LA VISITA: La Kr 21 pertenece a la malla vial local de la ciudad, está construida en asfalto en buen estado, opera en doble sentido con separador central, la calzada oriental posee 7 m aproximadamente de ancho, mientras que la calzada occidental posee 6 m aproximadamente de ancho, presenta demarcación en buen estado de flechas direccionales, líneas separadoras de carril, líneas de borde, sendero peatonal, pictograma de zona escolar, resalto virtual y línea de pare; en cuanto a señalización vertical se observa señal SR-01 y señal dúplex SP-47/SR-30-30 (zona escolar / velocidad máxima 30Km/h. El Colegio Santo Tomás de Aquino informa que dadas las altas velocidades de algunos vehículos sobre la Kr 21 y con el objeto de mejorar las condiciones viales y de seguridad para la población estudiantil, está dispuesto a realizar la implementación de reductores de velocidad tipo parabólicos, al costado oriental de la Kr 21 entre Cl 132 y AC 134, siempre y cuando sean aprobados por la Secretaría de Movilidad y posterior aceptación por los demás residentes del sector.  REQUERIMIENTO: De acuerdo con lo indicado por el Colegio Santo Tomás de Aquino, y lo observado en la visita, en cuanto al buen estado del pavimento y la presencia de población infantil, se solicita a la DCV evaluar la posibilidad de incluir reductores de velocidad tipo parabólicos en los diseños de señalización existentes, sobre el costado oriental de la Kr 21 entre Cl 132 y AC 134, sentido sur – norte.                                                                           Incidente No. 180423-000146.DIAGNÓSTICO DE LA VISITA: La AC 134 pertenece a la malla vial intermedia de la ciudad, con presencia de transporte público y paraderos del SITP, está construida en asfalto en buen estado, opera en doble sentido con separador central, presenta demarcación en buen estado de flechas direccionales, líneas separadoras de carril, líneas de borde, sendero peatonal, pictograma de zona escolar, resalto virtual y líneas logarítmicas; en cuanto a señalización vertical se observa señal SR-01 y señal dúplex SP-47/SR-30-30 (zona escolar / velocidad máxima 30Km/h. El Colegio Santo Tomás de Aquino informa de los conflictos viales por el cruce prohibido de vehículos de la calzada izquierda a la calzada derecha para tomar la AK 19 hacia el sur, a pesar de la demarcación existente y la señal SR-02 (Ceda el paso), además informa de los riesgos de accidente de los alumnos al cruzar la AC 134 por los paraderos del SITP. REQUERIMIENTO: De acuerdo con lo indicado por el Colegio Santo Tomás de Aquino, y lo observado en la visita, se solicita a la DSVCT evaluar alguna medida de gestión del tránsito para solucionar la problemática presentada por el cruce indebido de calzada izquierda a derecha, así como un paso seguro más restrictivo para cruzar sobre la AC 134 entre Kr 20 y Kr 21.</t>
  </si>
  <si>
    <t>SOLICITAR ALA DCV SEÑAL DE SR 38 Y ACLARACION DE SENTIDOS VIALES EN LA CL 127BIS CON KR 20</t>
  </si>
  <si>
    <t>Incidente No.180409-000169                              CONCEPTO TECNICO 01-592</t>
  </si>
  <si>
    <t xml:space="preserve">DIAGNÓSTICO DE LA VISITA: La Cl 127 Bis pertenece a la malla vial local de la ciudad, se encuentra construida en asfalto en mal estado, opera en sentido único occidente - oriente, sin demarcación y sin presencia de transporte público. En la esquina de la Kr 20 se encuentran señales SR-38 (indicando único sentido occidente – oriente, para los vehículos que toman la Kr 20 sentido norte – sur, ubicada sobre el costado sur de la Cl 127 Bis) y SR-39 (indicando el doble sentido de circulación de la Kr 20), SR-01 que da prioridad a la Cl 127 Bis, a ambos costados de la Cl 127Bis se observan señales SR-28 pero a pesar de ello, al momento de la visita se observa estacionamiento a ambos costados. Aunque la Cl 127 Bis opera en sentido único de circulación occidente – oriente, algunos de los vehículos que salen de los parqueaderos de la Clínica Pediátrica Colsanitas y el Edificio 127 Plus, la toman en contravía, al no existir señal SR-38 sobre el costado norte de la Cl 127 Bis. 
Equipamientos próximos: Colegio Italiano Leonardo Davinci. REQUERIMIENTO: Dado lo anterior y la presencia de estudiantes en el sector, se solicita a la DCV evaluar la posibilidad de incluir la señal SR-38 sobre el costado norte de la Cl 127 Bis, en los diseños existentes y su posterior implementación frente a la salida de los parqueaderos, con el objeto de mitigar los riesgos de accidentes por las contravías presentadas.
</t>
  </si>
  <si>
    <t>RECOGER LISTADOS EN EDIFICIOS TRIBK PRIMERA SEMANA DE MAYO EN LA CL 124 ENTRE AK ENTRE AK 9 Y 11</t>
  </si>
  <si>
    <t>RECOGER LISTADOS EN EDIFICIOS T 12 BK PRIMERA SEMANA DE MAYO EN LA CL 124 ENTRE AK ENTRE AK 9 Y 11</t>
  </si>
  <si>
    <t>SOLICITAR ALA DCV REDUCTORES DE VELOCIDAD  KR 11B BIS CON CL 124A</t>
  </si>
  <si>
    <t>Incidente No.180409-000175                              CONCEPTO TECNICO 01-598</t>
  </si>
  <si>
    <t xml:space="preserve">Incidente No. 180409-000175. DIAGNÓSTICO DE LA VISITA: La Cl 124A y la Kr 11 Bis pertenecen a la malla vial local de la ciudad, están construidas en asfalto en regular estado en algunos sectores, poseen 9 m aproximadamente de ancho, operan en doble sentido, la Cl 124A presenta demarcación de línea central de camellón entre AK 11 y Kr 11B, en cuanto a señalización vertical se observa señalización SR-28 a ambos costados, SR-01 sobre Cl 125 que da prioridad a la Kr 11B Bis y SR-30-40 (velocidad máxima 40Km/h). Algunos vehículos circulan a altas velocidades en la curva de la Kr 11 Bis con la Cl 124A, por lo cual la comunidad solicita reductores de velocidad. En la visita realizada se pudo evidenciar esta situación, en especial de motos. REQUERIMIENTO: Dado lo anterior, se solicita a la DCV evaluar la posibilidad de implementar reductores de velocidad en la Cl 124A y en la Kr 11B Bis.                       </t>
  </si>
  <si>
    <t>SOLICITAR ALA DSVCT CAMBIO DE SENTIDO DE SUR A NORTE A DOBLE EN LA KR 11 BIS ENTRE CL 123 Y 124A</t>
  </si>
  <si>
    <t xml:space="preserve">Incidente No.180409-000173                              CONCEPTO TECNICO 01-596                          </t>
  </si>
  <si>
    <t xml:space="preserve">Incidente No. 180409-000173. DIAGNÓSTICO DE LA VISITA: La Kr 11 Bis pertenece a la malla vial local de la ciudad, está construida en asfalto en mal estado, posee 7 m aproximadamente de ancho, con demarcación de línea central a la altura de la Cl 124A, opera en único sentido sur – norte entre la Cl 123 y la Cl 124A y en doble sentido entre la Cl 124A y la Cl 126, por lo cual la toman en doble sentido a pesar de la señalización existente de SR-38 en la intersección con la CL 124A, según lo informado por la comunidad, en la visita no se evidenció esta situación. REQUERIMIENTO: Dado lo informado por la comunidad referente a las contravías presentadas, se solicita a la DSVCT evaluar la posibilidad del cambio de sentido vial de único sur - norte a doble de la Kr 11 Bis entre la Cl 123 y la Cl 124A.                                     </t>
  </si>
  <si>
    <t>ENVIAR OFICIOS A CADA EDIFICIO Y NOTIFICAR A CADA APARTAMENTO Y CASAS DEL SECTOR KR 23 ENTRE CL 188 Y 122</t>
  </si>
  <si>
    <t>OFICIAR A CADA EDIFICIO LA MEDIDA A IMPLEMENTAR Y NOTIFICAR A CASAS KR 20 ENTRE CL 188 Y 122</t>
  </si>
  <si>
    <t>SOLICITAR ALA DSVCT CAMBIO DE SENTIDO A DOBLE A UNICO S-N</t>
  </si>
  <si>
    <t>Incidente No. 180409-000167                              CONCEPTO TECNICO 01-590</t>
  </si>
  <si>
    <t xml:space="preserve"> La Kr 18C pertenece a la malla vial local de la ciudad, está construida en asfalto en buen estado, con 7 m aproximadamente de ancho, opera en doble sentido, posee demarcación de flechas direccionales, línea central, resalto virtual, pictograma de zona escolar, señales SR-28 a ambos costados, SR-30-30. La comunidad solicitaba cambio de sentido de doble a único sur - norte, dado el alto estacionamiento presentado en el sector por la existencia de restaurantes, sin embargo el día 20 de abril, mediante información entregada por whatsap por el CLM, el solicitante informa: "con relación al cambio de sentido de tránsito en la Kr 18C, la revisamos con vecinos y concluimos que la solución generará problemas mayores, como dijo la Ingeniera. Es razonable y lo mostramos en plano anexo. Agradeceré pedirle que no avance en la petición salvo que se busque otra solución o se intensifiquen las acciones policiales. Le agradece a ella su gestión (ver anexo)." Por lo cual se concluye el proceso.</t>
  </si>
  <si>
    <t>ENVIAR INFORME ALA DCV CL 114 CON KR 15A</t>
  </si>
  <si>
    <t>GRUPO GUIA EN AV 9 CON CL 134</t>
  </si>
  <si>
    <t>SE SOLICITO MEDIANTE UN CORREO ELECTRONICO EL DIA 2 DE MAYO   EL GRUPO GUIA ESPERANDO RESPUESTA PARA DARLE SEGUIMIENTO A ESTE COMPROMISO</t>
  </si>
  <si>
    <t>JORNADA INFORMATINA EN LA CL 127 CON KR 20 -CLINICA REINA SOFIA</t>
  </si>
  <si>
    <t>LAS JORNADAS INFORMATIVAS SE AGENDAN PARA LA SEGUNDA SEMANA DE MAYO</t>
  </si>
  <si>
    <t>OPERATIVOS DE CONTROL CL 151 CON KR 16 JORNADA INFORMATIVA EN LA CL 151 CON KR 20</t>
  </si>
  <si>
    <t>AGENDAR  OPERATIVOS DE CONTROL</t>
  </si>
  <si>
    <t>SOLICITAR ALA DTI SR 28 KR 13 CON CL 122</t>
  </si>
  <si>
    <t>EN ESPERA DE LA INGENIERA</t>
  </si>
  <si>
    <t>SOLICITAR ALA DTI SEÑALES SR 28 SOBRE CL 110 CON KR 14</t>
  </si>
  <si>
    <t>JORNADA INFORMATIVA EN LA CL 170 # 8 -80 OPERATIVO DE CONTROL EN LA CL 170 # 8 -80</t>
  </si>
  <si>
    <t>JORNADA INFORMATIVA EN LA CL 127 CON AV 19 OPERATIVO DE CONTROL EN CL 127 CON AV 19</t>
  </si>
  <si>
    <t xml:space="preserve"> MEMORANDO No. 180322-000088</t>
  </si>
  <si>
    <t xml:space="preserve"> MEMORANDO No. 180424-000031</t>
  </si>
  <si>
    <t>ACTA DE REUNION DE COMITÉ AREA DEL DIA 09-04-2018</t>
  </si>
  <si>
    <t>REALIZAR RECORRIDO TECNICO CON PRESIDENTE JAC JOSE MARIA 3177454518</t>
  </si>
  <si>
    <t>CLM02</t>
  </si>
  <si>
    <t>EL DÍA 17-04-2018 SE LLAMA AL SR JOSE MARIA PARA CONCERTAR RECORRIDO EL DÍA 18-04-2018 EL LIDER DE LA COMUNIDAD MANIFIESTA NO PODER ASISTIR POR LO CUAL SE POSTERGA EL RECORRIDO.</t>
  </si>
  <si>
    <t xml:space="preserve">JORNADA INFORMATIVA POR INVASION DE ESPACIO PUBLICO CLL 44 ENTRE 13 Y CARACAS </t>
  </si>
  <si>
    <t>REALIZAR JORNADA INFORMATIVA POR IEP EN CLL 44 ENTRE 13 Y CARACAS</t>
  </si>
  <si>
    <t xml:space="preserve">ACTA Y LISTADO DE CIUDADANOS DE JORNADA INFORMATIVA REALIZADA EL 17-04-2018 SE INFORMA UN TOTAL DE 9 CIUDADANOS   </t>
  </si>
  <si>
    <t xml:space="preserve">ELEVAR A DSVCT/ CONSULTA A DTI </t>
  </si>
  <si>
    <t>MEMORANDO NO. 180419-000106</t>
  </si>
  <si>
    <t xml:space="preserve">ELEVAR A DCV </t>
  </si>
  <si>
    <t>MEMORANDO NO. 180419-000108</t>
  </si>
  <si>
    <t xml:space="preserve">CONSULTAR A IDU/ COMISION DE MOVILIDAD </t>
  </si>
  <si>
    <t>SE REALIZA CONSULTA EN LA COMISION DE MOVILIDAD A REFERENTE DEL IDU VER ACTA 16-04-2018</t>
  </si>
  <si>
    <t xml:space="preserve">JORNADA INFORMATIVA POR INVASION DE ESPACIO PUBLICO INMEDIACIONES CLINICA COUNTRY </t>
  </si>
  <si>
    <t xml:space="preserve">REALIZAR JORNADA INFORMATIVA POR IEP EN CLINICA COUNTRY </t>
  </si>
  <si>
    <t xml:space="preserve">ACTA Y LISTADO DE CIUDADANOS DE JORNADA INFORMATIVA REALIZADA EL 24-04-2018 SE INFORMA UN TOTAL DE 16CIUDADANOS   </t>
  </si>
  <si>
    <t>SOLICITAR  MEDIANTE SDQS OPERATIVOS DE CONTROL POR IEP CRA 1 NO. 47 a -15</t>
  </si>
  <si>
    <t xml:space="preserve"> RADICADO SDQS 16-04-2018  946172018</t>
  </si>
  <si>
    <t>1. JORNADA INFORMATIVA POR INVASION DE ESPACIO PUBLICO CLINICA DE LA MUJER CLL 91 No. 19c -62 y volteadero de cll 91 no. 19 c-88                                                2.SOLICITAR  MEDIANTE SDQS OPERATIVOS DE CONTROL POR IEP</t>
  </si>
  <si>
    <t xml:space="preserve">1.REALIZAR JORNADA INFORMATIVA POR IEP EN CLINICA DE LA MUJER CLL 91 No. 19c -62 y volteadero de cll 91 no. 19 c-88                                                           2.RADICAR MEDIANTE SDQS SOLICITUD DE OPERATIVO </t>
  </si>
  <si>
    <t xml:space="preserve">1. INFORMAR A LOS CIUDADANOS FRENTE A LAS PROHIBICIONES DE PARQUEO EN VIA                                       2. NUMERO DE RADICADO SDQS </t>
  </si>
  <si>
    <t>1.ACTA Y LISTADO DE CIUDADANOS DE JORNADA INFORMATIVA REALIZADA EL 24-04-2018 SE INFORMA UN TOTAL DE 15 CIUDADANOS    2. RADICADO SDQS 16-04-2018  946292018</t>
  </si>
  <si>
    <t xml:space="preserve">ELEVAR A DSVCT  </t>
  </si>
  <si>
    <t xml:space="preserve">ELEVAR SOLICITUD A DSVCT </t>
  </si>
  <si>
    <t>MEMORANDO NO. 180419-000109</t>
  </si>
  <si>
    <t>SOLICITAR  MEDIANTE SDQS OPERATIVOS DE CONTROL POR IEP CORREDOR DE LA CRA 13 ENTRE 42 Y 57</t>
  </si>
  <si>
    <t>RADICAR MEDIANTE SDQS SOLICITUD DE OPERATIVO EN CORREDOR DE LA CRA 13 ENTRE 42 Y 57</t>
  </si>
  <si>
    <t>RADICADO SDQS 23-04-2018  1020942018</t>
  </si>
  <si>
    <t>SOLICITAR OPERATIVOS MEDIANTE SDQS OPERATIVOS DE CONTROL POR IEP CORREDOR  CRA 4 ESTE CON 47</t>
  </si>
  <si>
    <t>RADICAR MEDIANTE SDQS SOLICITUD DE OPERATIVO EN CORREDOR DE LA  CRA 4 ESTE CON 47</t>
  </si>
  <si>
    <t>RADICADO SDQS 30-04-2018  1104352018</t>
  </si>
  <si>
    <t>REALIZAR CONSULTAS INTERNAS-REGULACION DED CARGUE Y DESCARGUE A DTI -- CAMARAS SDC</t>
  </si>
  <si>
    <t xml:space="preserve">REUNION DTI </t>
  </si>
  <si>
    <t xml:space="preserve">ACTA DE DESARROLLO DE CONSULTA CON DTI </t>
  </si>
  <si>
    <t xml:space="preserve">REALIZAR CONSULTAS INTERNAS-REGULACION DTI  SOBRE BAHIAS Y ESPACIOS DE ESTACIONAMIENTO </t>
  </si>
  <si>
    <t>SOLICITAR OPERATIVOS MEDIANTE SDQS OPERATIVOS DE CONTROL POR IEP DE LA CALLE 13 Y CARACAS CON 44</t>
  </si>
  <si>
    <t>RADICAR MEDIANTE SDQS SOLICITUD DE OPERATIVO EN CORREDOR DE LA  CALLE 13 Y CARACAS CON 44</t>
  </si>
  <si>
    <t>RADICADO SDQS 30-04-2018  1104462018</t>
  </si>
  <si>
    <t>EL CLM AGENDA PARA EL DIA 21 DE MARZO/2018 PARA LA REUNION DE PARTICIPACION CON EL HOTEL BACATA. EL CLM REALIZA REUNION DE PARTICIPACION EL DIA 16 DE MARZO DEL 2018 EN EL HOTEL BACATA SIN EMBARGO EL ENCARGADO NO SE ENCONTRABA EN EL LUGAR ASI QUE SE LE HACE ENTREGA AL CLM DEL  CORREO DE LA PERSONA ENCARGADA DONDE EL CLM ENVIA REUNION TENTATIVA SEGUN RESPUESTA EL DIA 5 DE ABRIL EN HORAS DE LA TARDE PARA FINES PERTINENTES MAIL ADJUNTO EN EL ACTA DEL DIA 16 DE MARZO DEL 2018. ASI LAS COSAS EL DIA 5 DE ABRIL EL CLM REALIZA EL ENCUENTRO COMUNITARIO CON EL HOTEL A LA LIZ DE LAS ACCIONES Y NORMA DE CARGUE Y DESCARGUE SE AGENDAN EN EL MARCO DEL ENCUENTRO ACCIONESINFORMATIVAS EN LA ZONA  ACTA Y LISTADO COMO EVIDENCIA DE LA APT.</t>
  </si>
  <si>
    <t xml:space="preserve">EL CLM AGENDA OPERATIVO POR IEP Y SOCIALIZA  ACTIVIDADES DEL CLM A LA LUZ DE RECORRIDOS A LIDERES COMUNITARIOS EN LA UPZ CRUCES. ESTO DEBIDO A QUE EN EL MARCO DEL ENCUENTRO LA COMUNIDAD SOLICITA ACCIONES EN EL SECTOR, ACCIONES QUE YA HA REALIZADO EL CLM. EL CLM ENVIA MAIL A LIDER COMUNITARIO PARA HACER ENTREGA DE LAS ACCIONES YA REALIZADAS. MAIL COMO SOPORTE Y ENVIO DE OPERATIVO A TRAVES DE AGENDA DEL CLM PARA LA RESPECTIVA REALIZACION SE ENVIA INF DE OPEERATIVOS A FINALES DE MARZO. </t>
  </si>
  <si>
    <t xml:space="preserve">EL CLM AGENDA JORNADA IFORMATIVA Y OPERATIVO POR IEP. LA JORNADA SE REALIZA EL DIA 3 DE ABRIL ACTA COMO EVIDENCIA Y EL OPERATIVO SE AGENDA PARA EL DIA 18 DE ABRIL DEL PRESENTE AÑO EL CLM ENVIA LA ORDEN DE SERVICIO PARA SU RESPECTIVA REALIZACION POR PARTE DE LA METROPOLITANA DE TRANSITO, DICHO INF SE ENVIO TAL CUAL LO INDICA LA COORDINACION A FINALES DEL MES DE MARZO. </t>
  </si>
  <si>
    <t>EL CLM ELEVARA LA SOLICITUD DE OPERATIVOS POR IEP EN EL SECTOR DE LA U ANDES COMO PETICION DE LA COMUNIDAD. EL CLM RADICA A TRAVES DE SDQS LA PETICION RADICADO N 972432018</t>
  </si>
  <si>
    <t>ABRIL</t>
  </si>
  <si>
    <t xml:space="preserve">EL CLM YA PROGRAMO ACCIONES EN EL SECTOR EL DIA 19 D4 ABRIL. </t>
  </si>
  <si>
    <t>EL CLM REALIZARA ACCIONES EN MATETIA INFORMATIVA Y PARTICIPATIVA EL DIA 19 DE ABRIL DE 2018 EN ENCUENTRO C DONDE ASISTE POLICIA METROPOLITANA DE TRANSITO.</t>
  </si>
  <si>
    <t xml:space="preserve">EL CLM AGENDA ACICONES PARA DAR RESPUESTA A DICHO REQUERIMIENTO EN EL MES DE ABRIL </t>
  </si>
  <si>
    <t>EL CLM AGENDA ACICONES PARA DAR RESPUESTA A DICHO REQUERIMIENTO EN EL MES DE ABRIL, SE REALIZA JORNADA INFORMATIVA EN EL SECTOR EL DIA 13 DE ABRIL DEL 2018 ACTA LISTADOS Y EVIDENCIA FOTOGRAFICA. RADICADO SDQS PARA LLEVAR A CABO EL OPERATIVO N 972742018</t>
  </si>
  <si>
    <t xml:space="preserve">ACTAS Y LISTADO COMO EVIDENCIA. </t>
  </si>
  <si>
    <t xml:space="preserve">EL CLM 17 Y 3 ELEVARA AL COMITÉ DE AREA AGENDA PARA LA REALIZACION DEL COMITÉ DE AREA EN EL VERJON. </t>
  </si>
  <si>
    <t xml:space="preserve">EL CLM 17 Y 3 ELEVARA AL COMITÉ DE AREA AGENDA PARA LA REALIZACION DEL COMITÉ DE AREA EN EL VERJON. EL CLM REALIZA COMITÉ DE AREA DEL DIA 17 DE ABRIL CON TM Y SDM EN EL COLEGIO EL VERJON COMO RESPUESTA A EL COMPROMISO ACTA Y LISTADO COMO EVIDENCIA. </t>
  </si>
  <si>
    <t>ASISTIR A LA REUNION CON COMERCIALNTES EN LA PLAZA EL DIA 25 DE ABRIL DE 2018 CON EL PROPOSITOD E SOCIALIZAR LAS ACCIONES REALIZADAS POR PARTE DEL CLM EN LA UPZ 95</t>
  </si>
  <si>
    <t>ASISTIR A LA REUNION CON COMERCIALNTES EN LA PLAZA EL DIA 25 DE ABRIL DE 2018 CON EL PROPOSITOD E SOCIALIZAR LAS ACCIONES REALIZADAS POR PARTE DEL CLM EN LA UPZ 95. EN ESA MEDIDA SE CIERRA LA APT ASISTIENDO AL 2 ENCUENTRO EL DIA 25 DE ABRIL ACTA Y LISTADO COMO EVIDENCIA.</t>
  </si>
  <si>
    <t xml:space="preserve">INVITAR A LOS LIDERES DE LACHES EL PROXIMO 23 DE MAYO A LA REUNION Y ENCUENTRO COMUNITARIO CON TM </t>
  </si>
  <si>
    <t>INVITAR A LOS LIDERES PARA FINES PERTINENTES</t>
  </si>
  <si>
    <t>REALIZAR LA REUNION EN MATERIA DE FRECUENCIAS POR PARTE DEL CLM Y TM PARA SOLUCIONAR EL TEMA DE FRECUENCIAS EN EL SECTOR.</t>
  </si>
  <si>
    <t>PONERSE EN CONTACTO CON EL SEÑOR ALVARO CHAVES TEL 3168220009 PARA EMPEZAR ABORDAJE</t>
  </si>
  <si>
    <t>CONTACTARSE CON ELS EÑOR ALVARO PARA FINES PERTINENTES</t>
  </si>
  <si>
    <t xml:space="preserve">EL CLM SE PONDRA EN CONTACTO CON EL CONTACTO DEL COLEGIO PARA LA REALIZACION DE ACTIVIDADES EN EL ENTORNO ESCOLAR  </t>
  </si>
  <si>
    <t>RECORRIDO DE VERIFICACION DE SEÑALIZACION DE PROHIBIDO PARQUEAR ENTRE CLL 22 ENTRE KRA 7 Y KRA 10 - JORNADA INFORMATIVA POR IEP CLL 22 KRA 7 JASTA LA 10  Y OPERATIVOS POR EIP EN EL SECTOR.</t>
  </si>
  <si>
    <t>RECORRIDO DE VERIFICACION DE SEÑALIZACION DE PROHIBIDO PARQUEAR ENTRE CLL 222 ENTRE KRA 7 Y KRA 10 - JORNADA INFORMATIVA POR IEP CLL 22 KRA 7 JASTA LA 10  Y OPERATIVOS POR EIP EN EL SECTOR.</t>
  </si>
  <si>
    <t xml:space="preserve">DAR INICIO A LAS ACCIONES Y COMPROMISOS POR PARTE DEL CLM </t>
  </si>
  <si>
    <t xml:space="preserve">EL CLM DARA  INICIO A LAS ACCIONES Y COMPROMISOS POR PARTE DEL CLM </t>
  </si>
  <si>
    <t>ENVIAR A LA RECTORA LAS RESPUESTAS POR PARTE DE DCV DE LOS RECORRIDOS HECHOS EN NOV EN EL COLEGIO EL VERJON.</t>
  </si>
  <si>
    <t xml:space="preserve">ENVISR A LA RECTORA DEL VERJON LAS RESPUESTAS DE CONTROL Y VIGILANCIA EL CLM YA ENVIO MAIL A LA ING PARA EL ENVIO DE DICHO DOCUMENTO </t>
  </si>
  <si>
    <t>EL CLM ENVIA A LA ING DE APOYO MAIL PARA EL ENVIO DE DICHAS ACCIONES POR PARTE DE LA DCV EL 18 DE ABRIL DE 2018 MAIL COMO EVIDENCIA ADJUNTO AL ACTA</t>
  </si>
  <si>
    <t xml:space="preserve">VISITA TECNICA EN LA CARRERA 16 ENTRE CLL 16 Y 17 Y CARRERA 15 ENTRE CLL 15 Y 18 </t>
  </si>
  <si>
    <t xml:space="preserve">VIDITA TECNICA EN LA CARRERA 16 ENTRE CLL 16 Y 17 Y CARRERA 15 ENTRE CLL 15 Y 18 </t>
  </si>
  <si>
    <t xml:space="preserve">EL CLM AGENDARA VISITA TECNICA CON LA ING DE APOYO </t>
  </si>
  <si>
    <t xml:space="preserve">RECORRIDO DE VERIFICACION EN LA CLL 35 ENTRE KRA 7 Y 13 POR IEP </t>
  </si>
  <si>
    <t xml:space="preserve">EL CLM REALIZA RECORRIDO EL DIA 21 DE ABRIL PARA VERIFICACION DE PROBLEMÁTICA POR IEP </t>
  </si>
  <si>
    <t xml:space="preserve">ACTA COMO EVIDENCIA </t>
  </si>
  <si>
    <t xml:space="preserve">RECORRIDO DE VERIFICACION EN LA KRA 7 CON CLL 33 - 65 KFC POR IEP </t>
  </si>
  <si>
    <t xml:space="preserve">SOLICITUD DE OPERATIVO POR IEP EN LAS TARDES DETRÁS DEL BACATA DE 5 A 7 </t>
  </si>
  <si>
    <t xml:space="preserve">EL CLM ELEVARA OPERATIVO A LA HORA CONVENIDA </t>
  </si>
  <si>
    <t>REALIZAR JORNADA INFORMATIVA EN EL SECTOR DE LA PLAZA DE LAS CRUCES  (PARTE TRASERA)</t>
  </si>
  <si>
    <t>CLM DEBE REALIZAR JORNADA INFORMATIVA  EN LA ZONA ESPECIFICA</t>
  </si>
  <si>
    <r>
      <t xml:space="preserve">PROGRAMACION DE JORNADAS INFORMATIVAS Y OPERATIVO POR IEP EN EL SECTOR DE LA UNIVERSIDAD DE LOS ANDES </t>
    </r>
    <r>
      <rPr>
        <sz val="8"/>
        <color indexed="8"/>
        <rFont val="Arial"/>
        <family val="2"/>
      </rPr>
      <t xml:space="preserve">KRA 2 CON CLL 17 </t>
    </r>
  </si>
  <si>
    <r>
      <t>REALIZAR JORNADAS INFORMATIVAS EN EL SECTOR DE DE LA</t>
    </r>
    <r>
      <rPr>
        <sz val="8"/>
        <color indexed="8"/>
        <rFont val="Arial"/>
        <family val="2"/>
      </rPr>
      <t xml:space="preserve"> CLL 18 CON KRA 7 POR LA INVASION DE MOTOCICLETAS EN LA CICLORRUTA </t>
    </r>
  </si>
  <si>
    <r>
      <t>RECORRIDO TECNICO EN LA VIA EL VERJON K</t>
    </r>
    <r>
      <rPr>
        <sz val="8"/>
        <color indexed="8"/>
        <rFont val="Arial"/>
        <family val="2"/>
      </rPr>
      <t xml:space="preserve">ILOMENTRO 14 VIA VERJON ANTES DE LA FUNDACION LEON DE SAN JORDAN </t>
    </r>
  </si>
  <si>
    <r>
      <t>ELEVAR INFORME DE RESPUESTA A DCV</t>
    </r>
    <r>
      <rPr>
        <sz val="8"/>
        <color indexed="8"/>
        <rFont val="Arial"/>
        <family val="2"/>
      </rPr>
      <t xml:space="preserve"> KRA 13 CON CLL 15</t>
    </r>
  </si>
  <si>
    <r>
      <t xml:space="preserve">REALIZAR LOS RESPECTIVOS RECORRIDOS SOLICITADOS EN EL MARCO DEL ENCUENTRO  CRA 6 </t>
    </r>
    <r>
      <rPr>
        <sz val="8"/>
        <color indexed="8"/>
        <rFont val="Arial"/>
        <family val="2"/>
      </rPr>
      <t xml:space="preserve">ENTRE CLL 2 Y 3 Y SEÑALIZACION EN LA CLL 1F N 5 A - 98 - Y/O CLL 1F con kra 6 </t>
    </r>
  </si>
  <si>
    <r>
      <t xml:space="preserve">REALIZAR LOS RESPECTIVOS RECORRIDOS A LA LUZ DE LAS PETICIONES DE LA COMUNIDAD EN LA. </t>
    </r>
    <r>
      <rPr>
        <sz val="8"/>
        <color indexed="8"/>
        <rFont val="Arial"/>
        <family val="2"/>
      </rPr>
      <t xml:space="preserve">CLL 2 CON KRA 5 - CLL 1 F CON KRA 5 Y LA KRA 4 CON DIAG 2 </t>
    </r>
  </si>
  <si>
    <r>
      <t xml:space="preserve">LA COMUNIDAD LE SOLICITA AL CLM EL RECORRIDO TECNICO PARA INSTALACION DE MEDIDAS DE PACIFICACION EN LA. </t>
    </r>
    <r>
      <rPr>
        <sz val="8"/>
        <color indexed="8"/>
        <rFont val="Arial"/>
        <family val="2"/>
      </rPr>
      <t xml:space="preserve">CLL 2 CON KRA 5 - CLL 1 F CON KRA 5 Y LA KRA 4 CON DIAG 2 </t>
    </r>
  </si>
  <si>
    <r>
      <t xml:space="preserve">RECORRIDO DE: </t>
    </r>
    <r>
      <rPr>
        <sz val="8"/>
        <color indexed="8"/>
        <rFont val="Arial"/>
        <family val="2"/>
      </rPr>
      <t xml:space="preserve">CLL 2 CON KRA 6 CRUCES - ELEVAR SOLICITUD A LA DCV </t>
    </r>
  </si>
  <si>
    <r>
      <t xml:space="preserve">CRECORRIDO DE: </t>
    </r>
    <r>
      <rPr>
        <sz val="8"/>
        <color indexed="8"/>
        <rFont val="Arial"/>
        <family val="2"/>
      </rPr>
      <t xml:space="preserve">CLL 2 CON KRA 6 CRUCES - ELEVAR SOLICITUD A LA DCV </t>
    </r>
  </si>
  <si>
    <r>
      <t xml:space="preserve">RECORRIDO DE: </t>
    </r>
    <r>
      <rPr>
        <sz val="8"/>
        <color indexed="8"/>
        <rFont val="Arial"/>
        <family val="2"/>
      </rPr>
      <t xml:space="preserve">CLL 1 F CON KRA 6  CRUCES - ELEVAR SOLICITUD A LA DCV </t>
    </r>
  </si>
  <si>
    <r>
      <t xml:space="preserve">CRECORRIDO DE: </t>
    </r>
    <r>
      <rPr>
        <sz val="8"/>
        <color indexed="8"/>
        <rFont val="Arial"/>
        <family val="2"/>
      </rPr>
      <t xml:space="preserve">CLL 1 F CON KRA 6  CRUCES - ELEVAR SOLICITUD A LA DCV </t>
    </r>
  </si>
  <si>
    <r>
      <t xml:space="preserve">RECORRIDO DE: </t>
    </r>
    <r>
      <rPr>
        <sz val="8"/>
        <color indexed="8"/>
        <rFont val="Arial"/>
        <family val="2"/>
      </rPr>
      <t xml:space="preserve">CLL 2 CON KRA 5  CRUCES - ELEVAR SOLICITUD A LA DCV </t>
    </r>
  </si>
  <si>
    <r>
      <t xml:space="preserve">CRECORRIDO DE: </t>
    </r>
    <r>
      <rPr>
        <sz val="8"/>
        <color indexed="8"/>
        <rFont val="Arial"/>
        <family val="2"/>
      </rPr>
      <t xml:space="preserve">CLL 2 CON KRA 5  CRUCES - ELEVAR SOLICITUD A LA DCV </t>
    </r>
  </si>
  <si>
    <r>
      <t xml:space="preserve">RECORRIDO DE: </t>
    </r>
    <r>
      <rPr>
        <sz val="8"/>
        <color indexed="8"/>
        <rFont val="Arial"/>
        <family val="2"/>
      </rPr>
      <t xml:space="preserve">CLL 1 F CON KRA 5 CRUCES - ELEVAR SOLICITUD A LA DCV </t>
    </r>
  </si>
  <si>
    <r>
      <t xml:space="preserve">CRECORRIDO DE: </t>
    </r>
    <r>
      <rPr>
        <sz val="8"/>
        <color indexed="8"/>
        <rFont val="Arial"/>
        <family val="2"/>
      </rPr>
      <t xml:space="preserve">CLL 1 F CON KRA 5 CRUCES - ELEVAR SOLICITUD A LA DCV </t>
    </r>
  </si>
  <si>
    <r>
      <t xml:space="preserve">RECORRIDO DE: </t>
    </r>
    <r>
      <rPr>
        <sz val="8"/>
        <color indexed="8"/>
        <rFont val="Arial"/>
        <family val="2"/>
      </rPr>
      <t xml:space="preserve">KRA 4 CON DIAG 2  CRUCES - ELEVAR SOLICITUD A LA DCV </t>
    </r>
  </si>
  <si>
    <r>
      <t xml:space="preserve">CRECORRIDO DE: </t>
    </r>
    <r>
      <rPr>
        <sz val="8"/>
        <color indexed="8"/>
        <rFont val="Arial"/>
        <family val="2"/>
      </rPr>
      <t xml:space="preserve">KRA 4 CON DIAG 2  CRUCES - ELEVAR SOLICITUD A LA DCV </t>
    </r>
  </si>
  <si>
    <r>
      <t xml:space="preserve">SOLICITUD EN </t>
    </r>
    <r>
      <rPr>
        <sz val="8"/>
        <color indexed="8"/>
        <rFont val="Arial"/>
        <family val="2"/>
      </rPr>
      <t>CAPACITACION EN SEGURIDAD VIAL PARA CONDUCTORES EN EL BARRIO EL DORADO EL 21 DE MARZO FECHA TENTATIVA.</t>
    </r>
  </si>
  <si>
    <r>
      <t xml:space="preserve">SOLICITUD DE RECORRIDO TECNICO EN LA </t>
    </r>
    <r>
      <rPr>
        <sz val="8"/>
        <color indexed="8"/>
        <rFont val="Arial"/>
        <family val="2"/>
      </rPr>
      <t xml:space="preserve">TRANSVERSAL 9 ESTE CON 1 A , KRA 9 ESTE CON 1A , KRA 11 ESTE CON 1A PARA GESTIONAR REDUCTORES DE VELOCIDAD POR EXCESO DE VELOCIDAD </t>
    </r>
  </si>
  <si>
    <r>
      <t xml:space="preserve">EN EL ENCUETRO CONVOCADO POR LA POLICIA NACIONAL LA COMUNIDAD : SOLICITUD DE </t>
    </r>
    <r>
      <rPr>
        <sz val="8"/>
        <color indexed="8"/>
        <rFont val="Arial"/>
        <family val="2"/>
      </rPr>
      <t>RECORRIDO TECNICO CARRERA 5 CON CALLE 19 SEÑALIZACION PROHIBIDO PITAR Y EL OPERATIVOS EN LA ZONA DETRÁS DEL HOTEL BACATA</t>
    </r>
  </si>
  <si>
    <r>
      <t xml:space="preserve">EN EL ENCUETRO CONVOCADO POR LA POLICIA NACIONAL LA COMUNIDAD : SOLICITUD DE </t>
    </r>
    <r>
      <rPr>
        <sz val="8"/>
        <color indexed="8"/>
        <rFont val="Arial"/>
        <family val="2"/>
      </rPr>
      <t>RECORRIDO TECNICO CARRERA 5 CON CALLE 19 SEÑALIZACION PROHIBIDO PITAR Y LOS OPERATIVOS EN LA ZONA DETRÁS DEL HOTEL BACATA</t>
    </r>
  </si>
  <si>
    <r>
      <t xml:space="preserve">EN EL ENCUETRO CONVOCADO POR LA POLICIA NACIONAL LA COMUNIDAD: </t>
    </r>
    <r>
      <rPr>
        <sz val="8"/>
        <color indexed="8"/>
        <rFont val="Arial"/>
        <family val="2"/>
      </rPr>
      <t>VISITA TECNICA EN EL HOTEL BACATA ABORDAJE CARGUE Y DESCARGUE POR INCUMPLIMIENTO DE LA NORMA.</t>
    </r>
  </si>
  <si>
    <r>
      <t xml:space="preserve">REALIZAR RECORRIDO CON LA </t>
    </r>
    <r>
      <rPr>
        <sz val="8"/>
        <color indexed="8"/>
        <rFont val="Arial"/>
        <family val="2"/>
      </rPr>
      <t xml:space="preserve">INGENIERA DE APOYO EN LA CLL 2 ENTRE KRA 7 Y 8 SOLICITUD DE SEÑALIZACION PROHIBIDO LA CIRCULACION DE MOTOCICLETAS- NOTA: EN EL MARCO DEL RECORRIDO SE DENOTA QUE LA DIRECCION NO CORRESPONDE A  LAS CARACTERISTICAS DE LA SOLICITUD EN ESA MEDIDA VIA TELEFONICA SE CORRIGE Y SE REALIZA EL RECORRIDO EN LA CLL 1 C ENTRE KRA 7 Y 8 </t>
    </r>
  </si>
  <si>
    <r>
      <t>EN EL ENCUENTRO COMUNITARIO  DONDE SE REALIZARA :</t>
    </r>
    <r>
      <rPr>
        <sz val="8"/>
        <color indexed="8"/>
        <rFont val="Arial"/>
        <family val="2"/>
      </rPr>
      <t xml:space="preserve"> GESTIONAR CON EL GRUPO GUIA PARA APOYAR LOS INTERSECCIONES VIALES DE LA CARRERA 7 CON CALLE 19.</t>
    </r>
  </si>
  <si>
    <r>
      <t xml:space="preserve">COMITÉ DE ÁREA SANTA FÉ </t>
    </r>
    <r>
      <rPr>
        <sz val="8"/>
        <color indexed="8"/>
        <rFont val="Arial"/>
        <family val="2"/>
      </rPr>
      <t xml:space="preserve">ENVIAR A LA DRA CAROLINA SANTANDER LOS PUNTOS PRIORIZADOS Y ACCIONES POR PARTE DEL CLM </t>
    </r>
  </si>
  <si>
    <r>
      <t>SOLICITAR CAMPAÑA P</t>
    </r>
    <r>
      <rPr>
        <sz val="8"/>
        <color indexed="8"/>
        <rFont val="Arial"/>
        <family val="2"/>
      </rPr>
      <t xml:space="preserve">EDAGOGICA DEL PODER DEL CONO, SOLICITAR OPERATIVOS DE MAL PARQUEO EN LA VIA ENTRE LA KR 1 Y CL 18 Y CL 22 EJE AMBIENTAL, JORNADA INFORMATIVA DE MAL PARQUEO EN LA VIA EJE AMBIENTAL </t>
    </r>
  </si>
  <si>
    <r>
      <t xml:space="preserve">ELEVAR SOLICTUD DE REDUCTORES DE VELOCIDAD </t>
    </r>
    <r>
      <rPr>
        <sz val="8"/>
        <color indexed="8"/>
        <rFont val="Arial"/>
        <family val="2"/>
      </rPr>
      <t>EN LA TV 9 ESTE CON CL 1 A</t>
    </r>
  </si>
  <si>
    <r>
      <t xml:space="preserve">ELEVAR SOLICTUD DE REDUCTORES DE VELOCIDAD EN </t>
    </r>
    <r>
      <rPr>
        <sz val="8"/>
        <color indexed="8"/>
        <rFont val="Arial"/>
        <family val="2"/>
      </rPr>
      <t>LA TV 9 ESTE CON CL 1 A</t>
    </r>
  </si>
  <si>
    <r>
      <t xml:space="preserve">ELEVAR SOLICITUD A DSVC DE </t>
    </r>
    <r>
      <rPr>
        <sz val="8"/>
        <color indexed="8"/>
        <rFont val="Arial"/>
        <family val="2"/>
      </rPr>
      <t>LA CL 1 C ENTRE KR 7 Y KR 8 SEÑALICIÓN SR 23</t>
    </r>
  </si>
  <si>
    <r>
      <rPr>
        <sz val="8"/>
        <color indexed="8"/>
        <rFont val="Arial"/>
        <family val="2"/>
      </rPr>
      <t>ELEVAR SDQS DE LA ANOMALIA DE LAS RUTAS Y FRECUENCIAS T 43 Y 120, ELEVAR POR MAIL AL GESTOR DE TRANSMILENIO PARA DARLE RESPUESTA A LA COMUNIDAD</t>
    </r>
  </si>
  <si>
    <r>
      <rPr>
        <sz val="8"/>
        <color indexed="8"/>
        <rFont val="Arial"/>
        <family val="2"/>
      </rPr>
      <t>ENTREGAR AL PRESIDENTE DE LA JAL VIA MAIL PARA DARLE TRAZABILIDAD A LAS ACCIONES Y DEMOSTRAR ACCIONES DEL COLEGIO JORGE SOTO DEL CORRAL</t>
    </r>
  </si>
  <si>
    <r>
      <t xml:space="preserve">SE DA INICIO AL ENCUENTRO COMUNITARIO EN EL MARCO DE LA JORNADA DE TALLERES PARA P EN CONDICION DE DISCAPACIDAD LA COMUNIDAD </t>
    </r>
    <r>
      <rPr>
        <sz val="8"/>
        <color indexed="8"/>
        <rFont val="Arial"/>
        <family val="2"/>
      </rPr>
      <t>SOLICITA ELEVAR OPERATIVOS POR IEP EN LOS PUNTOS ASIGNADOS POR LA COMUNIDAD Y ENVIAR TRAZABILIDAD DE LOS RECORRIDOS DE LAS CRUCES A LA LIDER COMUNITARIA ALIBE LINARES alibe11@live.com</t>
    </r>
  </si>
  <si>
    <r>
      <t xml:space="preserve">SE DA INICIO AL ENCUENTRO COMUNITARIO EN EL MARCO  DE LA JORNADA DE TALLERES PARA P EN CONDICION DE DISCAPACIDAD LA COMUNIDAD </t>
    </r>
    <r>
      <rPr>
        <sz val="8"/>
        <color indexed="8"/>
        <rFont val="Arial"/>
        <family val="2"/>
      </rPr>
      <t>SOLICITA ELEVAR OPERATIVOS POR IEP EN LOS PUNTOS ASIGNADOS POR LA COMUNIDAD Y ENVIAR TRAZABILIDAD DE LOS RECORRIDOS DE LAS CRUCES A LA LIDER COMUNITARIA ALIBE LINARES alibe11@live.com</t>
    </r>
  </si>
  <si>
    <r>
      <t xml:space="preserve">SE DA INICIO AL ENCUENTRO COMUNITARIO CONVOCADO POR LA POLICIA NACIONAL DONDE LA COMUNIDAD SOLICITA. </t>
    </r>
    <r>
      <rPr>
        <sz val="8"/>
        <color indexed="8"/>
        <rFont val="Arial"/>
        <family val="2"/>
      </rPr>
      <t xml:space="preserve">OPERATIVO POR IEP Y JORNADAS INFORMATIVAS EN CLL 26B Y CLL 26 C CON KRA 4 Y CRA 3 ENTRE CLL 26 B HACIA EL SUR </t>
    </r>
  </si>
  <si>
    <r>
      <t xml:space="preserve">SE DA INICIO AL ENCUENTRO COMUNITARIO CONVOCADO POR LA POLICIA NACIONAL DONDE LA COMUNIDAD SOLICITA. </t>
    </r>
    <r>
      <rPr>
        <sz val="8"/>
        <color indexed="8"/>
        <rFont val="Arial"/>
        <family val="2"/>
      </rPr>
      <t xml:space="preserve">OPERATIVO POR IEP (SDQS) Y JORNADAS INFORMATIVAS EN CLL 26B Y CLL 26 C CON KRA 4 Y CRA 3 ENTRE CLL 26 B HACIA EL SUR </t>
    </r>
  </si>
  <si>
    <r>
      <t>SE DA INICIO AL ENCUENTRO COMUNITARIO DE ENTORNOS ESCOLARES CON EL POPOSITO DE ABORDAR ACCIONE EN MATERIA DE SEGURIDAD Y SEGURIDAD VIAL, ESTE COLEGIO ESTA PRIORIZADO A NIVEL LOCAL. A</t>
    </r>
    <r>
      <rPr>
        <sz val="8"/>
        <color indexed="8"/>
        <rFont val="Arial"/>
        <family val="2"/>
      </rPr>
      <t>GENDAR REUNION CON EL GESTOR DE TRANSMILENIO Y LA RECTORA DEL COLEGIO AULAS COLOMBIANAS CON EL PROPSOITO DE ABORDAR TEMAS COMO: VELOCIDADES Y FRECUENCIAS DEL SITP</t>
    </r>
  </si>
  <si>
    <r>
      <t xml:space="preserve">SE DA INICIO AL ENCUENTRO COMUNITARIO DESPUES DEL OPERATIVO REALIZADO EL DIA 21 DE MARZO, </t>
    </r>
    <r>
      <rPr>
        <sz val="8"/>
        <color indexed="8"/>
        <rFont val="Arial"/>
        <family val="2"/>
      </rPr>
      <t>LOS COMERCIANTES SOLICITAN SE REALICEN MAS OPERATIVOS EN EL SECTOR. EL CLM A TRAVES DE SDQS SOLICITARA OPERATIVOS EN EL ENTORNO DE LA U ANDES</t>
    </r>
  </si>
  <si>
    <r>
      <t xml:space="preserve">DE DA INICIO AL ENCUENTRO COMUNITARIO DONDE EL HOTEL BACATA LE SOLICITA AL CLM: </t>
    </r>
    <r>
      <rPr>
        <sz val="8"/>
        <color indexed="8"/>
        <rFont val="Arial"/>
        <family val="2"/>
      </rPr>
      <t>OPERATIVO POR IEP, JORNADA INFORMATIVA EN LE HOTEL Y RECORRIDO TECNICO.</t>
    </r>
  </si>
  <si>
    <r>
      <t xml:space="preserve">SE DA INICIO AL ENCUENTRO COMUNITARIO EN MATERIA DE ENTORNOS ESCOLARES DONDE SE LE SOLICITA AL CLM: </t>
    </r>
    <r>
      <rPr>
        <sz val="8"/>
        <color indexed="8"/>
        <rFont val="Arial"/>
        <family val="2"/>
      </rPr>
      <t>REALIZAR JORNADAS INFORMATIVAS POR IEP EN LA: CLL 20 ENTRE KRA 4 Y 5 Y ELEVAR OPERATIVOS EN EL SECTOR.</t>
    </r>
  </si>
  <si>
    <r>
      <t xml:space="preserve">EN EL AMRCO DEL ENCUENTRO COMUNITARIO EN LA VEREDA DEL VERJON LA COMUNIDAD SOLICITA. </t>
    </r>
    <r>
      <rPr>
        <sz val="8"/>
        <color indexed="8"/>
        <rFont val="Arial"/>
        <family val="2"/>
      </rPr>
      <t xml:space="preserve">REALIZAR COMITÉ DE AREA EN LA VEREDA DEL VERJON, ENVIAR RESPUESTA DE CONTROL Y VIGILANCIA A LA COMUNIDAD DE LAS RESPUESTAS DE CONTROL Y VIGILANCIA HECHAS POR EL CLM RESPECTO A LAS ZONAS ESCOLARES. </t>
    </r>
  </si>
  <si>
    <r>
      <t xml:space="preserve">EL CLM ASISTE AL ENCUENTRO COMUNITARIO DEL BARRI LAS CRUCES DONDE SE LE SOLICITA AL CLM </t>
    </r>
    <r>
      <rPr>
        <sz val="8"/>
        <color indexed="8"/>
        <rFont val="Arial"/>
        <family val="2"/>
      </rPr>
      <t>ASISTIR EL DIA 25 DE ABRIL PARA SOCIALIZAR LOS TEMAS QUE SE HAN TRABAJADO EN EL SECTOR.</t>
    </r>
  </si>
  <si>
    <t>se realiza solicitud de operativos de control por sdqs con #719122018  
SE REALIZA RADICADO SDQS A UMV PARA ARREGLO DE LAS VIAS #807202018.
Reporte a Trsnmilenio con  SDQS# 869492018.</t>
  </si>
  <si>
    <t>Se reporta la situación de contaminación de taller a la Alcaldia Local al correo electronico: ambiente.s.cristobal@gmail.com el 14 de marzo de 2018.
 SE REALIZA SOLICITUD DE OPERATIVOS POR SDQS RAD # 815932018</t>
  </si>
  <si>
    <t>Correo electronico-SDQS</t>
  </si>
  <si>
    <t>Se realiza radicado SDQS # 869862018 el 9 de Abril de 2018.
Acta de Jornada Informativa del 12 de Abril/18 a las 2:00pm</t>
  </si>
  <si>
    <t>SDQS-Acta</t>
  </si>
  <si>
    <t xml:space="preserve">
Se realiza recorrido técnico el 21 de Febrero de 2018 a las 4:00pm.
Se hace reporte de daño de via a la ALS al correo electronico: edgartoquica@gmail.com el 14 de Marzo de 2018
Se solicita a Gerente de area priorización de punto al correo electronico wdonado@movilidadbogota.gov.co el 13 de Marzo de 2018.
</t>
  </si>
  <si>
    <t>Correo electronico- Acta</t>
  </si>
  <si>
    <t>Se realiza solicitud a IDU por medio de sdqs radicado # 816032018                                  
 Se realiza solicitud de operativos por sdqs #816072018</t>
  </si>
  <si>
    <t>Elevar solicitud de señalización en la Kr 10h este entre Cl 27b bis sur y Cl 28 a sur- San Blas</t>
  </si>
  <si>
    <t xml:space="preserve"> Incidente Oracle #180226-000174 del 26 de Febrero de 2018.</t>
  </si>
  <si>
    <t xml:space="preserve"> Solicitud de operativos de control en la SDQS #816102018 del 3 de Abril de 2018</t>
  </si>
  <si>
    <t>Acta - SDQS</t>
  </si>
  <si>
    <t>Realizar recorrido técnico en la Cra 3 este N°38-25 sur- barrio la victoria</t>
  </si>
  <si>
    <t>Se realiza recorrido tecnico el 17 de Abril/18 a las 3:40pm</t>
  </si>
  <si>
    <t>Radicado SDQS #1109522018 del 1 de mayo de 2018</t>
  </si>
  <si>
    <t>Radicado SDQS #1109532018 del 1 de Mayo de 2018</t>
  </si>
  <si>
    <t>Incidente Oracle #180315-000015 del 15 de Marzo/18</t>
  </si>
  <si>
    <t>Realizar recorrido tecnico para señal de restriccion de vehiculo pesado en la cl 9 sur con carrera 8 -34 barrio nariño sur</t>
  </si>
  <si>
    <t>Realizar recorrido tecnico para señal de restriccion de vehiculo pesado en la cl 9sur con carrera 8 34 barrio nariño sur</t>
  </si>
  <si>
    <t>Acta de recorrido técnico del 17 de Abril de 2018 a las 4:30pm</t>
  </si>
  <si>
    <t>Reportar reubicación de paradero ubicado en la Kr 4este con Cl 27a sur- Barrio santa ines, por que no se visibiliza por señal de zona escolar.</t>
  </si>
  <si>
    <t>Solicitud de SDQS #1109372018 del 1 de Mayo de 2018</t>
  </si>
  <si>
    <t>Realizar operativos de control de velocidad por la cra 9c este entre cl 30a sur y cl 28b sur- San pedro</t>
  </si>
  <si>
    <t>Solicitud SDQS #1109432018 del 1 de Mayo de 2018</t>
  </si>
  <si>
    <t>Acta de jornada informativa del 18 de Abril de 2018 a las 9:00am</t>
  </si>
  <si>
    <t>Realizar jornada informativa en la urbanizacion las gaviotas</t>
  </si>
  <si>
    <t>Realizar jornadas informativas</t>
  </si>
  <si>
    <t>Acta de jornada informativa del 18 de Abril de 2018 a las 2:30pm</t>
  </si>
  <si>
    <t>Realiza nuevo encuentro comunitario con la participación de la DCV, DSVCT y Transmilenio</t>
  </si>
  <si>
    <t>Coordinar reunión con los funcionarios requeridos</t>
  </si>
  <si>
    <t>Acta de Encuentro comunitario del 24 de Abril de 2018 a las 3:30pm</t>
  </si>
  <si>
    <t xml:space="preserve"> Realizar recorrido tecnico  en la carrera 15 este # 69a 04 sur Juan Rey- cerca al Colegio Campus Pampuri</t>
  </si>
  <si>
    <t>realizar recorrido tecnico</t>
  </si>
  <si>
    <t xml:space="preserve">Acta de recorrido técnico del 17 de Abril de 2018 a las 2:20pm </t>
  </si>
  <si>
    <t xml:space="preserve">Solicitar levantamiento de vehiculo abandonado en la car 11a este # 68 48 por sdqs                                             
 Realizar recorrido tecnico en la cl 69 sur con car 11cbis este para mantenimiento de reductores de velocidad </t>
  </si>
  <si>
    <t>realizar silicitud sdqs                        realizar recorrido tecnico</t>
  </si>
  <si>
    <t>Recuperación del espacio publico Reducir riesgo de accidentalidad</t>
  </si>
  <si>
    <t>Se realiza radicado en sdqs # 867752018 el 6 de Abril de 2018
Acta de recorrido técnico del 17 de abril de 2018 a las 2:40pm</t>
  </si>
  <si>
    <t>SDQS-ACTA</t>
  </si>
  <si>
    <t>Reportar al acueducto carcamo dañado en la cl 68 sur # 11a este - esquina barrio valparaiso</t>
  </si>
  <si>
    <t>reportar al acueducto carcamo dañado en la cl 68 sur # 11a este - esquina barrio valparaiso</t>
  </si>
  <si>
    <t>Reportar bache en la via a UMV ubicado en la carrera 3b con calle 36h</t>
  </si>
  <si>
    <t>reportar bache en la via a UMV ubicado en la carrera 3b con calle 36h</t>
  </si>
  <si>
    <t>Recorrido tecnico en la antigua via villavicencio con calle 47a sur, entrada barrio quindio,( entrada barrio miraflores frente antigua fabrica de vidrio</t>
  </si>
  <si>
    <t>recorrido tecnico en la antigua via villavicencio con calle 47a sur, entrada barrio quindio,( entrada barrio miraflores frente antigua fabrica de vidrio</t>
  </si>
  <si>
    <t>Recorrido tecnico en la calle 64# 11a bis este 69 y en la calle 64 entre carrera 10b este y carrera 11a para implementacion de reductores</t>
  </si>
  <si>
    <t>recorrido tecnico en la calle 64# 11a bis este 69 y en la calle 64 entre carrera 10b este y carrera 11a para implementacion de reductores</t>
  </si>
  <si>
    <t>Reportar daño en la via a la UMV E IDU ubicado en la calle 70 sur entre carrera 11c bis este y carrera 11 este.             Recorrido tecnico en la carrera 11b este con calle 68 sur barrio los pinos para reductores de velocidad</t>
  </si>
  <si>
    <t>reportar daño en la via a la UMV E IDU ubicado en la calle 70 sur entre carrera 11c bis este y carrera 11 este.             Recorrido tecnico en la carrera 11b este con calle 68 sur parrio lospinos para reductores de velocidad</t>
  </si>
  <si>
    <t xml:space="preserve">Realizar recorrido tecnico en la diagonal 18a bis sur # 12 - 86 este barrio la sagrada familia </t>
  </si>
  <si>
    <t xml:space="preserve">realizar recorrido tecnicoen la diagonal 18a bis sur # 12 - 86 este barrio la sagrada familia </t>
  </si>
  <si>
    <t>Acta de recorrido técnico del 25 de Abril de 2018 a las 4:30pm</t>
  </si>
  <si>
    <t xml:space="preserve">Recorrido de verificacion para implementacion de semaforo y señalizacion escolar en colegio avancemos </t>
  </si>
  <si>
    <t xml:space="preserve">recorrido de verificacion para implementacion de semaforo y señalizacion escolar en colegio avancemos </t>
  </si>
  <si>
    <t>solicitar por sdqs al acueducto habilitar sederos peatonales en obras de barrio gran colombia                                     
 Reportar  por sdqs a codensa perdida de verticalidad de poste de nergia ubicado en la calle 9a sur con carrera 19 este esquina</t>
  </si>
  <si>
    <t>solicitar por sdqsal acuducto habilitar sederos peatonales en obras de barrio gran colombia                                      reportar  por sdqs a codensa perdida de verticalidad de poste de nergia ubicado en la calle 9a sur con carrera 19 este esquina</t>
  </si>
  <si>
    <t>Realizar rerrido tecnico en la av tomas carrasquilla con carrera 6 este la sierra    Hacer jornada informativa con conductores de rutas escolas de ied entre nuebas y hacer reporte aruta pila de la sdm</t>
  </si>
  <si>
    <t>Realizar jornada informativa en urbanizacion la roca y acercamiento con residentes de la viviendad al lado de la cl 6 # 4 - 19 este (21)</t>
  </si>
  <si>
    <t>Trasladar a IDU y UMV arreglo de la via ubicada en la carrera 11 este con calle 64 sur                                         Informar a trasmilenIo que cuando  se cambie el trazado de la ruta 117 y 111 ingrese al barrio nueva delhi como sugerencia de la comunidad</t>
  </si>
  <si>
    <t>Trasladar a idu y umv arreglo de la via ubicada en la carrera 11 este con calle 64 sur                                         Informar a trasmileneo que cuando  se cambie el trazado de la ruta 117 y 111 ingrese al barrio nueva delhi como sugerencia de la comunidad</t>
  </si>
  <si>
    <t>Arregro de vias             Trazado rutas sipt</t>
  </si>
  <si>
    <t>Realizar recorrido tecnico para implementacion de reductores de velocidad en carrera 5 este con calle 36 b barrio an vicente</t>
  </si>
  <si>
    <t>verificar antecedentes y elevar bandas en agregado</t>
  </si>
  <si>
    <t>Elevar solicitud a DTI</t>
  </si>
  <si>
    <t>Realizar encuentro comunitario el 31 de Mayo/18 para socializar avances en la implementación de señalización.</t>
  </si>
  <si>
    <t>Coordinar reunión con comunidad y funcionarios de la SDM</t>
  </si>
  <si>
    <t>Recorrido técnico en la kr 7 este entre cl 29 y 32 sur</t>
  </si>
  <si>
    <t xml:space="preserve">Radicar SDQS para operativos de control en la Cr 4 este con cl 29 sur, en Cl 29 entre Kra 5 y Kr 5 barrio santa Ines.
Recorrido técnico en la Cl 29 entre Kra 5 y Kr 5 para evaluar implementación de reductores de velocidad.
</t>
  </si>
  <si>
    <t>Hacer radicado SDQS y Coordinar recorrido técnico</t>
  </si>
  <si>
    <t xml:space="preserve">Radicar por SDQS operativos de control por IEP de tractomulas en la Cl 14 sur con Kr 11 este- San Cristóbal
Vía en mal estado en la Cra 10c este entre la calle 11 sur y calle 13 sur y bache en la Cl 17ª N°10b-12 este
Reportar al Acueducto mantenimiento de cárcamo ubicado en la Calle 13 N°10c-02 este.
</t>
  </si>
  <si>
    <t>Hacer radicado SDQS</t>
  </si>
  <si>
    <t>Recuperación del espacio público</t>
  </si>
  <si>
    <t>Realizar nuevo encuentro comunitario para socializar avances  en la intervención de la kr 1 con cl 36 sur</t>
  </si>
  <si>
    <t>Coordinar encuentro comunitario con los funcionarios de la SDM y la Comunidad</t>
  </si>
  <si>
    <t>Recorrido técnico en la kr 3 a este entre cl 31c y 30 sur- bello horizonte</t>
  </si>
  <si>
    <t>SE REALIZA ENCUENTRO COMUNITARIO CON LA COMUNIDAD DE  ASOCIACION NUEVO AMANECER DONDE LA GESTORA INFORMA LAS GESTIONES REALIZADAS POR EL CLM 5, SE SOCIALIZA EL PIP ACTUAL EL PERSONAL NOS SOLICITA TALLERES ENFATIFADOS EN EN SEGURIDAD VIAL.</t>
  </si>
  <si>
    <t>El viernes 06 de abril se realizo taller dando cumplimineto a los compromisos</t>
  </si>
  <si>
    <t>BASE DE DATOS Y ACTA DEL 6 /04/2018</t>
  </si>
  <si>
    <t>SE REALIZA ENCUENTRO COMUNITARIO CON LA COMUNIDAD DE  MADULTO MAYO CANITAS AL AIRE DONDE LA GESTORA INFORMA LAS GESTIONES REALIZADAS POR EL CLM 5, SE SOCIALIZA EL PIP ACTUAL EL PERSONAL NOS SOLICITA TALLERES ENFATIZADOS EN EN SEGURIDAD VIAL.</t>
  </si>
  <si>
    <t>El viernes 05 de abril se realizo taller dando cumplimineto a los compromisos</t>
  </si>
  <si>
    <t>BASE DE DATOS Y ACTA DEL 5 /04/2018</t>
  </si>
  <si>
    <t>El jueves 05 de abril se realizo taller dando cumplimineto a los compromisos</t>
  </si>
  <si>
    <t xml:space="preserve"> Con el presidente  y la coordiandora del jardin  de Olivares se agendo  el taller para padres para el 19 de abril. El 19 de abril de 2018 se dio cumplimiento al compromiso.</t>
  </si>
  <si>
    <t>BASE DE DATOS Y ACTA DEL 19/04/2018</t>
  </si>
  <si>
    <t>El 19 de abril se realizo la Jornada Ludico pedagogica con el grupo de adulto maroy dando cumplimiento al compromiso.</t>
  </si>
  <si>
    <t>Se realizan jornadas informativas en el sector de valles de cafam por IEP El dia 05-06/04/2018 y Se radica operativo de control a la IEP por el medio sdqs con #   762962018 Del Dia 26/03/2018</t>
  </si>
  <si>
    <t>BASE DE DATOS Y ACTA DEL 05-06/04/2018  y con Radicado SDQS #  762962018 DEL DIA 26/03/2018</t>
  </si>
  <si>
    <t>La Gestora realizara taller  de seguridad vial con niños de la comunidad PVH.</t>
  </si>
  <si>
    <t xml:space="preserve">En el mes de abril se realizara Los talleres y Capacitaciones </t>
  </si>
  <si>
    <t>Se realiza taller el 29 de abril de 2018 dando cumplimiento al compromiso adqurido.</t>
  </si>
  <si>
    <t xml:space="preserve">BASE DE DATOS Y ACTA DEL 29/04/2018  </t>
  </si>
  <si>
    <t xml:space="preserve">La Gestora Social coordinara la jornada informativa y envió de solicitud de operativo en el sector. </t>
  </si>
  <si>
    <t xml:space="preserve">La Gestora  Social  y el orientador de movilidad    llevaron a cabo reunión con la comunidad  del  segundo sector del barrio Santa marta donde se comentó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La comunidad presento la problemática de invasión de espacio público, por vehículos parqueados en la  vía  que obstaculizan la entrada y salida de parqueaderos y como es una vía angosta crea  congestión.
La gestora informa que en el sector se hará jornada informativa donde se entregaran volantes ¿Dónde se puede estacionar? De acuerdo al Código Nacional de Tránsito y posteriormente se radicara la solicitud de operativos de control por la SDQS.
Desde el Centro Local de Movilidad se hará la gestión de acuerdo a la competencia.
</t>
  </si>
  <si>
    <t>Se realiza jornada informativa el dia 10/04/2018 y se radica operativo de control con la herramienta SDQS  con # de radicado 1053242018 del dia 25/04/2018</t>
  </si>
  <si>
    <t>BASE DE DATOS Y ACTA DEL 10/04/2018  y con Radicado SDQS #   1053242018 DEL DIA 25/04/2018</t>
  </si>
  <si>
    <t xml:space="preserve">La Gestora Social coordinara el taller o jornada Lúdica pedagógica con el coordinador del comedor comunitario. </t>
  </si>
  <si>
    <t xml:space="preserve">La Gestora Social de movilidad    llevaron a cabo reunión con la comunidad del segundo sector del barrio Santa marta donde se comentó las acciones que realiza el Centro Local de Movilidad a nivel local; Se Informó de las acciones que hace movilidad con el equipo del CLM0- desde la línea de formación- realiza talleres y jornadas lúdico pedagógicas con la comunidad en temas del plan Maestro de movilidad, seguridad vial y corresponsabilidad ciudadana.
La comunidad está interesada que se realice taller o jornada lúdico pedagógica con los integrantes del comedor comunitario.
Desde el Centro Local de Movilidad se hará la gestión de acuerdo a la competencia.
</t>
  </si>
  <si>
    <t xml:space="preserve">En el mes de abril - Mayo se realizara Los talleres y Capacitaciones </t>
  </si>
  <si>
    <t xml:space="preserve">La Gestora Social enviara la solicitud al Ingeniero local y trasladara las novedades a Transmilenio.
</t>
  </si>
  <si>
    <t xml:space="preserve">El equipo del CLM-05   realizaron reunión con la comunidad de cuidadores y personas en condición de discapacidad, se recordó de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La comunidad presento la novedad que el transporte en el sector es muy regular- los alimentadores enviados son los más viejos sin rampas y los que las tienen dañadas, aclaración información de las personas con discapacidad, no esperaran para que las personas lo aborden o se desciendan.
Por otro lado solicitan visita técnica en la CL 91 Sur con KR 2 B Barrio Charala para la posible instalación de reductores de velocidad ya que en el sector transita gran cantidad de población en condición de discapacidad.
Desde el Centro Local de Movilidad se hará la gestión de acuerdo a la competencia.
</t>
  </si>
  <si>
    <t>En el mes de abril  se realizara Recorrido Tecnico con Ing Local para la localidad de Usme dependiendo de su agenda.</t>
  </si>
  <si>
    <t xml:space="preserve"> El  24  de abril  se realiza recorrido tecnico  se da respuesta  con el incidente en Oracle No. 180426-000072 enviada  a DCV el 27 de abril   para su verificacion.</t>
  </si>
  <si>
    <t xml:space="preserve">Acta 24/04/2018 e informe de seguimiento   Ingeniero Local </t>
  </si>
  <si>
    <t>La Gestora Social desde el clm 5 se enviara la solicitud de operativos de control EN LA R 4C CON CL 81 CON KR 4C por la herramienta SDQS</t>
  </si>
  <si>
    <t>La reunión de seguimiento la direcciono la Gestora social de Movilidad quien dio la bienvenida al grupo de participantes y a su vez presento a la Gestora de Transmilenio dando cumplimiento al compromiso anterior. Seguido la funcionaria de Transmilenio explico las acciones que ha venido adelantando en la localidad, comento que los paraderos múltiples solicitados en Marichuela en esta semana se colocan en funcionamiento por otro lado se explicó que a partir del 9 de abril se traslada el paradero No. 1 del servicio M83-H83 en el sector de Usme, se ha venido realizando jornadas informativas a la comunidad sobre los cambios referentes a paraderos.
La Gestora de Transmilenio concluyo su intervención con la invitación a los participantes de la Comisión de Movilidad para una reunión que se llevara a cabo el próximo 21 abril en el auditorio Publio de 3:00pm a 5: 00pm.Finalizando la comunidad solicito a Movilidad realizar operativos de control de espacio público en la CL 81 Sur desde la AV Caracas hasta la KR 4C BIS este, la Gestora informa que la solicitud se dé operativo   control se radicara   por la herramienta SDQS. 
Desde el Centro Local de Movilidad se hará la gestión de acuerdo a la competencia.
En conclusión  se recordó  a los integrantes que el segundo lunes de cada mes se llevara a cabo la reunión de seguimiento a la Comisión de Movilidad a las 9:00am en las Oficinas de Movilidad</t>
  </si>
  <si>
    <t>En el mes de abril se realizara la radicacion de los operativos de IEP en el sector  KR 4C CON CL 81 CON KR 4C</t>
  </si>
  <si>
    <t>Se radica operativo de control con la herramienta SDQS  con # de radicado 1053372018 del dia 25/04/2018</t>
  </si>
  <si>
    <t>Radicado SDQS #   11053372018  DEL DIA 25/04/2018</t>
  </si>
  <si>
    <t>La Gestora Social coordinara Los talleres de sencibilizacion en seguridad vial sobre el proceso de intervencion comunitario en el sector.</t>
  </si>
  <si>
    <t>Se da inicio a la reunión interinstitucional donde se le comunica a la rectora la Profesora Amanda Nuñes sobre el proceso de intervención de zona escolar y reductores de velocidad a los alrededores de las sedes del colegio Francisco Zea y AV Principal de Usme Pueblo.</t>
  </si>
  <si>
    <t>La Gestora Social coordinara La Jornada Ludicopedagogica  con la persona encargada de adultos mayores.</t>
  </si>
  <si>
    <t xml:space="preserve">La Gestora  Social  y el orientador de movilidad    llevaron a cabo reunión con la comunidad  del  barrio Santa marta donde se comentó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La comunidad solicito que se realice una jornada lúdica pedagógica con el grupo de adulto mayor enfocada en el tema de señales de tránsito y su clasificación.
Desde el Centro Local de Movilidad se hará la gestión de acuerdo a la competencia.
</t>
  </si>
  <si>
    <t>Dar traslado a la DSVCT para concepto de circulación vehicular restringida con permiso de acceso de garajes en la Carrera 2 entre Cl 75B Sur y Cl 76 B Sur.</t>
  </si>
  <si>
    <t xml:space="preserve">La Gestora Social   del CLM05 dio la bienvenida  a la comunidad y presento a los Ingenieros- Julio Cesar Arias Gerente de Área DCV y  Yeison Gómez  Ingeniero de la Localidad DSC y demás equipo.Allí  comentó las  acciones que realiza el Centro Local de Movilidad  a nivel  de:
1- Atención en el Centro local el primer día hábil de la semana de 7:00am a 4:30pm
Seguido el Gerente de área tomo la palabra  y explicó sobre la señalización  que se viene implementando en el sector de los Olivares que corresponde a: 
1- Demarcación Zona Escolar
2- Flechas direccionales
3- Líneas de carril
Hizo anotación que Calle la 75C Sur y la Carrera 3A son vías angostas y de doble sentido, por tal razón no se deben parquear permanentemente por ninguno de los lados en razón que el Código Nacional de tránsito terrestre lo prohíbe, se obstruye la visibilidad, hace que los vehículos transiten en contravía y se reduzca la seguridad vial de los usuarios.El Ingeniero Yeison intervino explicando que la KR 3 A es vehicular y que la señalización que se encuentra en las esquinas de restricción de vehículos opera para la calle, no en la carrera y que la CL 75 C SUR es vehicular esta vía tiene una pendiente pronunciada además de demarcación de línea amarilla continua por tal razón recordó que en este sector no se deben parquear según la norma.
La comunidad propone salir para hacer un recorrido y antes de continuar la Gestora aclara que temporalmente la señalización cubierta no está regulando y que la policía de tránsito esta al tanto de esta novedad por lo cual no hará controles relacionados a las señales verticales implementadas hasta que se destapen por parte de la SDM, lo cual será informado con antelación a la comunidad.Nos dirigimos con la comunidad hacia la  CL 75 C sur con KR 2, allí la comunidad solicitó revisar  la señalización que esta tapada- el ingeniero Julio refiere solicitar a la DSVCT la pertinencia de plaqueta con acceso restringido a garajes.
Finalizando el Ingeniero Yeison concluyó  que la KR 3 vía vehicular restringida la CL 75 C sur de igual forma y que en la KR 2 se revisara la señalización, que cualquier cambio se convocara a la comunidad para informarle,  solicitó al ingeniero Julio   de DCV  si  había alguna aclaración  sobre lo dicho, el Ingeniero confirmo lo explicado. 
Anexo listados. 
</t>
  </si>
  <si>
    <t>La Gestora Social coordinara la jornada informativa en la AK 14 con TV 1B este hasta la KR 11 SUR de IEP y radicara la solicitud de operativo de control por la herramienta SDQS.</t>
  </si>
  <si>
    <t xml:space="preserve">La Gestora  Social  y el orientador de movilidad    llevaron a cabo reunión con la comunidad  del  barrio Brasilia donde se comentó las  acciones que realiza el Centro Local de Movilidad  a nivel local:
1- Atención en el Centro local el primer día hábil de la semana de 7:00am a 4:30pm
2- Intervención en cuatro líneas: Informativa, formativa, Participación y Técnica con el equipo de trabajo que atiende a la Localidad (Gestora, Ingeniero y Orientadora).
La comunidad solicito que se realice una jornada informativa en la AK 14 con TV 1B este hasta la KR 11 SUR y solicitud de operativos de control por la herramienta SDQS.
Desde el Centro Local de Movilidad se hará la gestión de acuerdo a la competencia.
</t>
  </si>
  <si>
    <t>En el mes de abril se realizara La jornada informativa y el agendamiento de los operativos con la herramienta SDQS.</t>
  </si>
  <si>
    <t>Se realiza jornada informativa el dia 25/04/2018 y se radica operativo de control con la herramienta SDQS  con # 1053442018 de radicado  del dia 25/04/2018</t>
  </si>
  <si>
    <t>BASE DE DATOS Y ACTA DEL 26/04/2018  y con Radicado SDQS # 1053442018     DEL DIA 25/04/2018</t>
  </si>
  <si>
    <t>La Gestora Social enviara la solicitud de operativo por la herramienta SDQS y trasladara la solicitud de recorrido al Ingeniero Yeison Gómez del CLM-05.</t>
  </si>
  <si>
    <t xml:space="preserve">La Secretaria Técnica dio la bienvenida y presento la agenda a seguir que durante el desarrollo de la sesión se dio cumplimiento.
La SDM realizo la capacitación para los integrantes del Consejo en el tema "Seguridad Vial".  Se anexa presentación.
El consejo solicita operativos de control en Usme Centro en razón de la congestión   constante, la gestora informa   que por la herramienta SDQS lo remitirá a Policía de Tránsito; de otro lado solicitan una visita técnica en la KR 7 F SUR No. 87 -04 en este punto un bus del SITP    se accidento, solicitan reductores de velocidad.
Desde el Centro Local de Movilidad se hará la gestión de acuerdo a la competencia.
</t>
  </si>
  <si>
    <t>En el mes de Mayo se realizara el recorrido de verificacion tecnico y el agendamiento de los operativos con la herramienta SDQS.</t>
  </si>
  <si>
    <t>Elevar solicitud de operativos por la herramienta SDQS y Jornada informativa por el tema de cargue y descargue en el sector.</t>
  </si>
  <si>
    <t>Se realiza Reunion Encuentro Comunitario en el sector la curva de Tyson donde la comunidad hace reeferencia al objetivo que consiste en escuchar las necesidades mas sentidas por la comunidad en ese sector, la comunidad refiere que los vehiculos que salen del taller que se encuentra en la rotonda de la quebrada los cuales invaden el espacio publico generando riesgo de accidentes especialmente a peatones , los vehiculos que hacen uso de la estacion de servicio  Biomax transitan en contravia invadiendo el espacio publico generando un alto riesgo de accidentalidad en via a los  diferentes actores viale, los vehiculos que bajan del sector bulevar para usar la estacion de servicio cometen la misma infraccion mensionada anteriormente, por otra ´parte la comunidad solicita un retorno ya que para regresar hacia la via el tunel deben ir hasta el cruce de yomasa, revisar el tema de cargue y descargue en el sector y que la SDM  responda por la devida gestion de la solicitud.</t>
  </si>
  <si>
    <t>En el mes de Mayo se realizara Jornada informativa por cargue y descargue y el agendamiento de los operativos con la herramienta SDQS.</t>
  </si>
  <si>
    <t>Realizar recorrido de verificacion en la KR 7 Este con KR 88G Cambio de sentido vial.</t>
  </si>
  <si>
    <t>Se realiza Reunion  Encuentro comunitario en el sector alfonso lopez sector la reforma en la kr 7 # 88g-63 sur donde se presenta el objetivo principal que es atender la solicitudes de la comunidad, quienes nos informan que devido a la tipologia de la via  la kr 7 este los vehiculos cuando van de subida  por diferentes motivos  falta de experiencia  del conductor o el mal estado del vehiculo  este se regresa perdiendo el control, como concecuencia choca contra algunos predios ocacionando daños en los mismos  de igual manera afectando a los peatones y habitantes de los predios. para el caso contraio es decir de bajada los vehiculos comiensan los excesos de velocidad generando alto riesgo para la vida de los peatones y accidentalidad. razon por la cual la comunidad solicita un cambio de sentido vial de manera que disminuya el riesgo de accidentalidad, frente a dicha cituacion  la SDM agendara un recorrido de verificacion tecnica para revisar la viabilidad de dicha solicitud se da por terminada la reunion encuentro comunitario recordandole a la comunidad que el CLM 5  atiende el primer dia habil de cada semana y se socializa el PIP de la SDM.</t>
  </si>
  <si>
    <t>En el mes de Mayo se realizara el recorrido de verificacion tecnico para observar la viabilidad de cambio de sentido vial en el sector.</t>
  </si>
  <si>
    <t xml:space="preserve"> El  24  de abril  se realiza recorrido tecnico  se da respuesta  con el incidente en Oracle No. 180426-000074  enviada  a DCV el 27 de abril   para su verificacion.</t>
  </si>
  <si>
    <t xml:space="preserve"> Elevar solicitud a la DCVen la  KR 14 BIS Entre CL 76  Sur y CL 75A Sur Demarcacion cruce Peatonal</t>
  </si>
  <si>
    <t>Se realiza recorrido de tecnico con Ing Yeison Gomez  en la KR 14 BIS Entre CL 76  Sur y CL 75A Sur Demarcacion cruce Peatonal para observar la viabailidad de Demarcacion cruce Peatonal en el sector.</t>
  </si>
  <si>
    <t>En el mes de Abril el ING yeison  Gomez Elevara la solicitud a la dependencia correspondiiente y  radicara  insidente en la plataforma Oracoll</t>
  </si>
  <si>
    <t xml:space="preserve"> El  24  de abril  se realiza recorrido tecnico  se da respuesta  con el incidente en Oracle No.  180426-000063 enviada  a DCV el 27 de abril   para su verificacion.</t>
  </si>
  <si>
    <t>Elevar solicitud a la DCV en la KR 11 Con CL 69H Sur Reductores de Velocidad</t>
  </si>
  <si>
    <t>Se realiza recorrido de tecnico con Ing Yeison Gomez  en la KR 11 Con CL 69H Sur Reductores de Velocidad para observar la viabailidad de Reductores de Velocidad en el sector.</t>
  </si>
  <si>
    <t xml:space="preserve"> El  24  de abril  se realiza recorrido tecnico  se da respuesta  con el incidente en Oracle No.  180426-000064 enviada  a DCV el 27 de abril   para su verificacion.</t>
  </si>
  <si>
    <t>La gestora local coordinara el taller con  la encargada del grupo Jardin Infantil Madres  de Hogar</t>
  </si>
  <si>
    <t xml:space="preserve">La reunión transcurrió dando cumplimiento a la agenda propuesta inicialmente.
Seguido la gestora de movilidad informo de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La comunidad agradeció la presencia de la SDM y presento la necesidad de que se realice un taller   de seguridad vial con las madres comunitarias.
Desde el Centro Local de Movilidad se hará la gestión de acuerdo a su competencia.
</t>
  </si>
  <si>
    <t xml:space="preserve">En el mes de Abril se realizara Los talleres y Capacitaciones </t>
  </si>
  <si>
    <t>Se realiza taller  el dia 27/04/2018  dando cumplimiento al compromiso</t>
  </si>
  <si>
    <t xml:space="preserve">BASE DE DATOS Y ACTA DEL 27/04/2018 </t>
  </si>
  <si>
    <t xml:space="preserve"> Elevar solicitud a la DTI  en la CL 69D Con  KR 9A y   KR 10 Señalizacion SR-28</t>
  </si>
  <si>
    <t>Se realiza recorrido de tecnico con Ing Yeison Gomez  en la  CL 69D Con  KR 9A y   KR 10 Señalizacion SR-28 CL 69D Con  KR 9A y   KR 10 Señalizacion SR-28 para observar la viabailidad de  en el sector.</t>
  </si>
  <si>
    <t xml:space="preserve"> El  24  de abril  se realiza recorrido tecnico  se da respuesta  con el incidente en Oracle No.  180426-000068 enviada  a DTI  el 27 de abril   para su verificacion.</t>
  </si>
  <si>
    <t xml:space="preserve"> Elevar solicitud a la DTI en la  KR 13  Entre CL 137 Sur y CL 138 Sur Señalizacion SR-28</t>
  </si>
  <si>
    <t>Se realiza recorrido de tecnico con Ing Yeison Gomez  en la KR 13  Entre CL 137 Sur y CL 138 Sur Señalizacion SR-28 para observar la viabailidad de Señalizacion SR-28 en el sector.</t>
  </si>
  <si>
    <t xml:space="preserve"> El  24  de abril  se realiza recorrido tecnico  se da respuesta  con el incidente en Oracle No.  1180426-000069  enviada  a DTI  el 27 de abril   para su verificacion.</t>
  </si>
  <si>
    <t xml:space="preserve"> Elevar solicitud a la DCV en la  CL 91 Sur cn KR 2a Reductores de Velocidad</t>
  </si>
  <si>
    <t>Se realiza recorrido de tecnico con Ing Yeison Gomez  en la CL 91 Sur cn KR 2a Reductores de Velocidad para observar la viabailidad de Reductores de Velocidad en el sector.</t>
  </si>
  <si>
    <t xml:space="preserve"> El  24  de abril  se realiza recorrido tecnico  se da respuesta  con el incidente en Oracle No.  180426-000072 enviada  a DTI  el 27 de abril   para su verificacion.</t>
  </si>
  <si>
    <t xml:space="preserve"> Elevar solicitud a la DSVCT en la KR 7  Este con CL 89 Sur Cambio De Sentido Vial</t>
  </si>
  <si>
    <t>Se realiza recorrido de tecnico con Ing Yeison Gomez  en la KR 7  Este con CL 89 Sur para observar la viabailidad de Cambio De Sentido Vial en el sector.</t>
  </si>
  <si>
    <t xml:space="preserve"> El  24  de abril  se realiza recorrido tecnico  se da respuesta  con el incidente en Oracle No.  180426-000074 enviada  a DTI  el 27 de abril   para su verificacion.</t>
  </si>
  <si>
    <t xml:space="preserve"> La gestora local coordinara  Jornada informativa en el sector y Radicara la solicitud de operativos por la herramienta SDQS JAC Cortijo</t>
  </si>
  <si>
    <t xml:space="preserve">La reunión transcurrió dando cumplimiento a la agenda propuesta inicialmente.
Seguido la gestora de movilidad informo de las acciones que realiza el Centro Local de Movilidad:
1- Atención en el Centro local el primer día hábil de la semana de 7:00am a 4:30pm
2- Intervención en cuatro líneas: Informativa, formativa, Participación y Técnica con el equipo de trabajo que atiende a la Localidad (Gestora, Ingeniero y Orientadora)
La comunidad agradeció la presencia de la SDM y presento la problemática que se está viviendo en la actualidad en CL 74 C sur, el alimentador de Marichuela está desviando por la vía principal ya que por donde es su trazado lo están interviniendo, es como a diario se vivencia la invasión y el obstáculo para transitar, es así como solicitan a la SDM jornada informativa de acuerdo al código nacional de tránsito y operativos de control.
Desde el Centro Local de Movilidad se hará la gestión de acuerdo a su competencia.
</t>
  </si>
  <si>
    <t>En el mes de Mayo se realizara La jornada informativa y el agendamiento de los operativos con la herramienta SDQS.</t>
  </si>
  <si>
    <t>Mayo</t>
  </si>
  <si>
    <t>En el mes de Mayo traslado a la DSVCT para concepto de circulación vehicular restringida con permiso de acceso de garajes en la Carrera 2 entre Cl 75B Sur y Cl 76 B Sur.</t>
  </si>
  <si>
    <t xml:space="preserve">Se le envio la solicitud al ING de apoyo para realizar recorrido de verificacion tecnica el dia 23/04/2018 y se radican operativos de control por el control a la IEP el dia 25/04/2018 con # 1053602018 de radicado. </t>
  </si>
  <si>
    <t xml:space="preserve">Se Programara jornada informativa por cargue y descargue en la localidad de Usme para el mes de Mayo, se radican operativos de control por el control a la IEP el dia 25/04/2018 con # 1053882018 de radicado. </t>
  </si>
  <si>
    <t>03-01-018</t>
  </si>
  <si>
    <t xml:space="preserve">EL DÌA 20 DE MARZO DE 2018 SE REDIRECCIONA A TRAVES DE LA SDQS SOLICITUD DE OPERATIVOS DE CONTROL SE REALIZA JORNADA INFORMATIVA EL DIA 27 DE ABRIL DEL 2018 CON 39 CIUDADANOS INFORMADOS </t>
  </si>
  <si>
    <t>ACTA 16-03-2018</t>
  </si>
  <si>
    <t>ACTAS 15-03-2018, 22-03-2018, 23-03-2018</t>
  </si>
  <si>
    <t xml:space="preserve">EL 20 DE MARZO DE 2018 SE REDIRECCIONA A TRAVES DE LA SDQS SOLICITUD DE OPEERATIVOS DE CONTROL SE PROGRAMA JORNADA INFORMATIVA PARA EL MES DE ABRIL. SE REALIZO JORNADA INFORMATIVA EL DIA 06-04-2018.POR PARQUEO IRREGULAR. </t>
  </si>
  <si>
    <t>RADICADO 694562018, ACTA 06-04-2018</t>
  </si>
  <si>
    <t xml:space="preserve">SE ASISTIO Y PARTICIPO EN EL CLOPS DE INFANCIA Y ADOLECENCIA DONDE MOVILIDAD PARTICIPO EN EL EJE FAMILIA Y ENTORNOS SEGUROS </t>
  </si>
  <si>
    <t xml:space="preserve">ACTA DEL 26 DE ABRIL </t>
  </si>
  <si>
    <t>PROGRAMAR JORNADA INFORMATIVA EL DIA 19 DE ABRIL -  SE RE PROGRAMA JORNADA INFORMATIVA PARA LE MES DE MAYO POR FALTA DE ORIENTADOR Y CONDICIONES CLIMATICAS</t>
  </si>
  <si>
    <t xml:space="preserve">EL DIA DE 03-04-2018 SE ESTABLECE POR VIA TELEFONICA CON EL GERENTE DEL CENTRO COMERCIAL DONDE SE REPROGRAMA ENCUENTRO COMUNITARIO PARA EL DIA 10 DE ABRIL A LAS 2:00PM - SE REALIZA REUNION DE PARTICIPACION DE ACUERDO A LOS COMPROMISOS ESTABLECIDOS EN LA SECCION ANTENRIOR DONDE EL GERENTE DE AREA REVISA SUS AVANCES  Y SE REALIZA JORNADA INFORMATIVA EL DIA 29 DE ABRIL MES DE LOS NIÑOS </t>
  </si>
  <si>
    <t xml:space="preserve">ACTA DEL 10 DE ABRIL </t>
  </si>
  <si>
    <t xml:space="preserve">SE ENVIA POR CORREO INSTITUCIONAL DEL CLM -06, LA INFORMACIÓN A LA CLIP VER CORREO DEL DIA 03-04-2018. </t>
  </si>
  <si>
    <t>CLTUNJUELITO@MOVILIDADBOGOTA.GOV.CO</t>
  </si>
  <si>
    <t xml:space="preserve">ING HUGO ENVIARÁ INFORMACIÓN - HASTA EL MOMENTO NO SE HA OBTENIDO RESPUESTA POR PARTE DEL INGE HUGO RUEDA - SE REALIZA RE SOCIALIZACION EL DIA 24 DE ABRIL PENDIENTE ENVIAR OFICIO </t>
  </si>
  <si>
    <t xml:space="preserve">ACTA DEL 24 DE ABRIL </t>
  </si>
  <si>
    <t xml:space="preserve">EL DÍA 02 - 04- 2018 SE REALIZA RADICACIÓN POR HERRAMIENTA SDQS - POR FALTA DE PERSONAL DEL GRUPO GUIA NO SE HA PODIDO DAR RESPUESTA AL COLEGIO ISLA DEL SOL , SE PROGRAMA JORNADA INFORMATIVA PARA EL MES DE MAYO  </t>
  </si>
  <si>
    <t xml:space="preserve">INGENIERO RADICA INFORMACION EN HERAMIENTA ORACLE </t>
  </si>
  <si>
    <t># ORACLE 180405-000026</t>
  </si>
  <si>
    <t># ORACLE 180405-000028</t>
  </si>
  <si>
    <t># ORACLE 180405-000029</t>
  </si>
  <si>
    <t xml:space="preserve">EL CLM 6 ENVIA A TRAVES DE SDQS SOLICITUD DE OPERATIVOS DE CONTROL  EL DÍA 02-04-2018 POR FALTA DE PERSONAL DEL GRUPO GUIA NO SE HA PODIDO DAR RESPUESTA AL COLEGIO ISLA DEL SOL , SE PROGRAMA JORNADA INFORMATIVA PARA EL MES DE MAYO </t>
  </si>
  <si>
    <t xml:space="preserve"> # ORACLE 180405-000032</t>
  </si>
  <si>
    <t xml:space="preserve"> # ORACLE180405-000035</t>
  </si>
  <si>
    <t xml:space="preserve"> # ORACLE 171114-000087</t>
  </si>
  <si>
    <t xml:space="preserve">SE PROGRAMA RECORRIDO DE VERIFICACIÓN PARA EL MES DE MAYO POR MOTIVOS DE CRUCE DE ACTIVIDADES DE PERSONERIA Y ING HUGO RUEDA . </t>
  </si>
  <si>
    <t xml:space="preserve">SE ENVIA POR CORREO INTERISTITUCIONAL LA TERRITORIALIZACION </t>
  </si>
  <si>
    <t xml:space="preserve">CORREO </t>
  </si>
  <si>
    <t xml:space="preserve">LOS ANTERIORES COMPROMISOS SON ASUMIDOS DIRECTAMENTE POR DIRECCION SEGUIRDAD VIAL Y COMPORTAMIENTO DE TRANSITO </t>
  </si>
  <si>
    <t>SE DILIGENCIA LA MATRIZ DEL POA LOCAL PARA DISCAPACIDAD PARA EL AÑO 2018 EL DIA 03-04-2018</t>
  </si>
  <si>
    <t>VER CORREO INSTITICIONAL 03-04-2018</t>
  </si>
  <si>
    <t xml:space="preserve">• REALIZAR JORNADA INFORMATIVA EL DÌA 11 DE ABRIL 09:30AM
</t>
  </si>
  <si>
    <t xml:space="preserve">SE PROGRAMA JORNADA INFORMATIVA PARA EL MES DE MAYO, POR FALTA DE ORIENTADOR EN LA LOCALIDAD </t>
  </si>
  <si>
    <t xml:space="preserve">SE ENVIA CORREO ELECTRONICO PARA PROGRAMAR DICHA JORNADA INFORMATIVA, PENDIENTE RESPUESTA </t>
  </si>
  <si>
    <t xml:space="preserve">REALIZAR JORNADA DE RESOCIAIZACIÓN CALLE 52 SUR ENTRE CRA 9 Y 13 F </t>
  </si>
  <si>
    <t xml:space="preserve">SE REALIZA JORNADA DE RE SOCIALIZACION CON 11 CIUDADANOS </t>
  </si>
  <si>
    <t>SE REPROGRAMA JORNADA INFORMATIVA PARA SEGUNDA SEMANA DE ABRIL - SE REPROGRAMA JORNADA INFORMATIVA PARA EL MES DE MAYO POR FALTA DE ORIENTADOR EN LA LOCALIDAD</t>
  </si>
  <si>
    <t xml:space="preserve">SE SOLICITA INFORMACION A TRAVEZ DE CORREO ELECTRONICO AL ING FELIX ARIAS </t>
  </si>
  <si>
    <t>CORREO ELECTRONICO 30/04/2018</t>
  </si>
  <si>
    <t xml:space="preserve">REALIZAR TALLER DE MOVILIDAD 08 DE MAYO DE 2018. </t>
  </si>
  <si>
    <t>SE PROGRAMA TALLER PARA EL PROXIMO 08 DE MAYO DE 2018</t>
  </si>
  <si>
    <t>CONSULTAR Y GESTIONAR EL GRUPO GUIA PARA EL EVENTO DEL DIA 09 DE MAYO DE 2018 Y ENVIAR CORREO INSTITICIONAL CON LA SOLICITUD FORMAL AL EVENTO SOLICITANDO EL GRUPO GUIA POR PARTE DE SECRETARIA DE AMBIENTE.</t>
  </si>
  <si>
    <t xml:space="preserve">VIA TELEFONICA SE PREPROFRAMA PARA EL DIA 25 DE MAYO, SE SOLICITA VIA CORREO ELECTRONICO EL APOYO DEL GRUPO GUIA </t>
  </si>
  <si>
    <t>GESTIONAR CON EL INGENIERO DE APOYO LA SOCIALIZACIÓN DE LOS PMTs PARA EL CLGR-CC PARA EL MES DE MAYO. 03-05-2018.</t>
  </si>
  <si>
    <t xml:space="preserve">SE SOLICITO POR CORREO ELECTRONICO LA INFORMACION EL 16 DE ABRIL A LA FECHA 30/04/2018 NO SE HA OBTENIDO RESPUESTA PROXIMO CLGR 03 DE MAYO </t>
  </si>
  <si>
    <t xml:space="preserve">PROGRAMAR RECORRIDO DE VERIFICACIÓN AL FRENTE DEL COLEGIO CIUDAD DE BOGOTA CRUCE PELIGROSO Y SOLICITAR CAMPAÑAS PEDAGOGICAS EN LA AV BOYACA CON GAITAN CORTS. </t>
  </si>
  <si>
    <t xml:space="preserve">PROGRAMAR RECORRIDO DE VERIFICACIÓN CON EL INGENIERO DE APOYO HUGO RUEDA PARA VERIFICAR EL PUNTO  DEL COLEGIO CIUDAD DE BOGOTA CRUCE PELIGROSO Y SOLICITAR CAMPAÑAS PEDAGOGICAS EN LA AV BOYACA CON GAITAN CORTES. </t>
  </si>
  <si>
    <t xml:space="preserve">SE PROGRAMARA RECORRIDO DE VERIFICACION PARA EL MES DE MAYO </t>
  </si>
  <si>
    <t xml:space="preserve">DIRECCIONAR POR LA HERRAMIENTA SDQS LOS OPERATIVOS DE CONTROL EN LA AV BOYACA ENTRE CRA 25 SUR FRENTE AL HUMEDAL ANTARIO EN LOS HORARIOS DE 11:00PM A 2:00AM. </t>
  </si>
  <si>
    <t xml:space="preserve">SE SOLICITA OPERATIVO DE CONTROL POR HERRAMIENTA SDQS </t>
  </si>
  <si>
    <t># RADICADO 1103462018</t>
  </si>
  <si>
    <t xml:space="preserve">GESTIONAR LA ASISTECIA DE LA REFERENTE DE IDU A LA PROXIMA REUNIÓN QUE SE LLEVARA ACOBO EL DIA 13 DE ABRIL DE 2018 A LAS 7:00PM. </t>
  </si>
  <si>
    <t xml:space="preserve">CONTACTAR A LA REFERENTE DEL IDU Y SOLICITAR A COMPAÑAMIIENTO A LA REUNIÓN QUE SE LLEVARAA ACABO EL DIA 13 DE ABRIL A LAS 7:00PM EN LAS INSTALACIONES DE LA JAC LAGUNETA CON EL OBJETIVO DE CALARA DUDAS A LA COMUNIDAD ACERCA DE LA AMPALIACIÓN DE LA VIA AV BPOYACA CON AUTOPISTA SUR </t>
  </si>
  <si>
    <t xml:space="preserve">GESTORA DEL IDO U INFORMA EL PROCESO QUE SE LLEVA A CABO CON RELACION A LA INTERVNCION DE UNA VIA </t>
  </si>
  <si>
    <t>HACER SEGUIMIENTO A LA SOLICUTUD A LOS REDUCTORES DE VELOCIDAD EN LA CALLE 55 SUR CON CARRERA 12 D</t>
  </si>
  <si>
    <t>171125-00000  SE ASIGNA LA AREA DE SEÑALIZACION POR SOLICITUD DE REDUCTORES DE VELOCIDAD SEGÚN RADICADO POR ORACLE</t>
  </si>
  <si>
    <t xml:space="preserve">171125-00000 </t>
  </si>
  <si>
    <t xml:space="preserve">ACOMPAÑAMIENTO Y PARTICIPACION AL CLOPS DE INFANCIA Y ADOLECENCIA </t>
  </si>
  <si>
    <t xml:space="preserve">ACOMAPÑAMIENTO Y PARTICPACION AL CLOP DE INFANCIA Y ADOLECENCIA </t>
  </si>
  <si>
    <t xml:space="preserve">SE ASISTE Y PARTICIPA AL CLOPS </t>
  </si>
  <si>
    <t xml:space="preserve">1. REALIZAR EL OFICIO NUEVAMENTE AL IDU PARA EL ARREGLO DE LA VÍA - (HUECO) EN LA KR 24C.
2. CONCERTAR REUNIÓN CON EL DADEP Y ESPACIO PÚBLICO DE LA ALCALDÍA LOCAL TUNJUELITO.
3. PARTICIPAR DESDE EL ÁREA DE DIRECCIÓN CONTROL Y VIGILANCIA – DCV, CENTRO LOCAL DE MOVILIDAD- CLM A LA REUNIÓN QUE SE LLEVARA A CABO EN LAS INSTALACIONES DEL CENTRO COMERCIAL CIUDAD TUNAL. 
4. DESARROLLAR UNA JORNADA LÚDICO-PEDAGÓGICA </t>
  </si>
  <si>
    <t xml:space="preserve">EL DIA 23 DE ABRIL SE REALIZA REUNION DE PARTICIPACION EN ARTICULACION DEL DADEP, ALCALDIA LOCA, GERENTE DE AREA, ING APOYO CON EL FIN SE SOCILIZACIAR LA INTERVENICON QUE SE ESTA REALIZANDO ALRREDEDOR DEL CC CIUDA TUNAL Y CONCERTAR ACCIONES FRENTE A LA MISMA SEGUIDAMENTE SE REALIZA JORNADA LUDICO-PEDAGOGICA PARA EL DIA 29 DE ABRIL  </t>
  </si>
  <si>
    <t xml:space="preserve">ACTA 29 DE ABRIL </t>
  </si>
  <si>
    <t xml:space="preserve">REALIZAR ACOMPAÑAMIENTO POR PARTE DE SEGURIDAD Y CONVIVENCIA A LOS JORNADAS DE SENSIBILIZACION ISLA DEL SOL </t>
  </si>
  <si>
    <t xml:space="preserve">POR CRUCE DE ACTIVIDADES SE PRE PORGRAMA PARA EL MES DE MAYO </t>
  </si>
  <si>
    <t>TERMINAR LOS TALLERES DE FORMACION CON TODOS LOS CURSOS DE NOVENO COLEGIO JOSE RUFINO CUERVO</t>
  </si>
  <si>
    <t>TERMINAR LOS TALLERES DE FORMAICON CON TODOS LOS CURSOS DE NOVENO COLEGIO JOSE RUFINO CUERVO</t>
  </si>
  <si>
    <t xml:space="preserve">SE REALIZO TALLER CON 902 ,903 Y 906 </t>
  </si>
  <si>
    <t xml:space="preserve">ACTA 11 DE ABRIL </t>
  </si>
  <si>
    <t xml:space="preserve">HACER SEGUIMIENTO POR PARTE DEL CLM CON RELACION CON LAS SOLICITUDES YA EXPUESTAS EN EL SECTOR SANTA LCUIA SUR </t>
  </si>
  <si>
    <t xml:space="preserve">CALLE 47 SUR CON CARRERA 20 SE DISPONE EL DISEÑO DE SEÑALIZACION  SC-18-100 QUE CONTINE DESARROLLO DE LA ZONA ESCOLAR EN LA CUAL SERA ICLUIDO EN LA BASE DE DATOS DE LA ENTIDAD PARA LA IMPLEMENTACION DE LA DEMARCACION SE PROCEDERA CON SU IMPLEMENTACION DE LA CUL DEPENDERA DEL ORDEN CRONOLOGICO DE LA SOLICITUD Y EL PRESUPUESTO DE LA ENTIDAD PENDIENTE IMPLEMENTAR. SEGUN MEMORANDO SDM-SDC-45535-14 DE UNA SEÑAL SR 18 PARA LA CARRERA 19C ENTRE CLL 47 GIA 47A SUR O CARRERA 19 BIS ENTRA CRR 47 Y DIG 47 A SUR </t>
  </si>
  <si>
    <t xml:space="preserve">PROGRAMAR OPERATIVOS POR SDQS, HCER SEGUIMIENTO A LA SOLICITUD DE LOS REDUCTORES DE VELOCIDAD EN CALL 47 SUR # 19A 03 PROGRAMAR OPERATIVOS DE CONTROL TRAV 18 C # 47 20 SUR , HACER SEGUIMIENTO A LA SOLICITUD SR 28 EN TRAV 19 # 7A 81 SUR </t>
  </si>
  <si>
    <t>MEDIANTE MEMORANDO DCV-117760-11 INFORMA QUE ESTA SOLICITUD SERA ATENDIDA A TRAVES DEL CONTRATO DE SEÑALIZACION INTEGRAL SDM-1244-11 SUSCRITO CON LA FIRMA SEÑALES LTDA, DE ACUERDO CON LA DISPONIBILIDAD DE LOS DISEÑOS, EL ESTADO DE LA SUPERFICIE DE RODADURA Y LA PRIORIDAD EN LA EJECUCION DE LAS OBRAS QUE SE CONFIGUREN EN LA ZONA SUR DE LA CIUDAD. SE SOLICITA OPERATIVOS DE CONTROL POR SDQS # 1103562018</t>
  </si>
  <si>
    <t>SDQS # 1103562018</t>
  </si>
  <si>
    <t xml:space="preserve">POR PARTE DE LA CLM SE REALIZARA RECORRIDO DE VERIFICACIÓN PARA EVALUAR A PROBLEMÁTICA EN EL SECTOR MENCIONADA POR LOS PARTICIPANTES </t>
  </si>
  <si>
    <t xml:space="preserve">SE PROGRAMA RECORRIDO PARA EL MES DE MAYO </t>
  </si>
  <si>
    <t xml:space="preserve">SOCIALIZACION DEL IDU TEMA TRONCAL CARACAS SOCIALIZACION DE TRANSMILENIO TRANSMICABLE </t>
  </si>
  <si>
    <t xml:space="preserve">SE PROGRAMA PARA LA PROXIMA COMISION DE MOVILIDAD DEL MES DE MAYO </t>
  </si>
  <si>
    <t xml:space="preserve">REALIZAR REUNION DE PARTICIPACION COMERCIANTES Y DIRECTIVOS DEL COLEGIO 26 DE ABRIL ACERCAMIENTO CON EL GRUPO GUIA PARA SOCIALIZAR EL OBJETIVO DE LA MEDIDA A IMPLEMENTAR </t>
  </si>
  <si>
    <t>SE REALIZA ENCUENTRO COMUNITARIO CON LAS DIRECTIVAS DEL LICEO , COMERCIANTES, TRANPORTADORES DEL SECTOR. EL DIA 26 DE ABRIL A LAS 06:00 P.M</t>
  </si>
  <si>
    <t xml:space="preserve">ACTA 26 DE ABRIL </t>
  </si>
  <si>
    <t>REALIZAR RECORRIDO DE VERFICACION TECNICO PARA LA IMPLEMENTACION REDUCTORES DE VELOCIDAD EN LA AV BOYACA FRENTE A COLMOTORES</t>
  </si>
  <si>
    <t xml:space="preserve"> PROXIMA REUNION INTERISTITUCIONAL SDIS Y MOVILIDAD, ENVIAR INFORME DE ACCESIBILIDAD AL CORREO INTERISTITUCIONAL DEL CLM </t>
  </si>
  <si>
    <t>CLM Y SDIS</t>
  </si>
  <si>
    <t xml:space="preserve">POR PARTE DE LA SDIS SE ENVIA EL INFORME DE ACCESIBILIDAD AL CORREO INTERISTITUCIONAL DEL CLM EL DIA 26 DE ABRIL. Y SE ESTABLECE REALIZAR REUNION EL 04 DE MAYO CON LOS AVANCES </t>
  </si>
  <si>
    <t xml:space="preserve">POR PARTE DE LA SDIS SE ENVIA EL INFORME DE ACCESIBILIDAD AL CORREO INTERISTITUCIONAL DEL CLM EL DIA 27 DE ABRIL. </t>
  </si>
  <si>
    <t xml:space="preserve">OFICIAR A DCV PARA MONSTRAR RESULTADOS </t>
  </si>
  <si>
    <t>ASISTIR Y PARTICIPAR A LA  FERIA DE SERVICIOS PLAZA DE MERCADO SAN CARLOS Y REALIZAR JORNADA LUDICO-PEDAGOGICA POR EL DIA DE LOS NIÑOS PARQUE LAGUNETA</t>
  </si>
  <si>
    <t xml:space="preserve">SE REALIZA JORNADA LUDICO-PEDAGOGICA EL DIA 28 DE ABRIL EN EL PARQUE LAGUNETA CON UN TOTAL DE 20 CIUDADANOS </t>
  </si>
  <si>
    <t xml:space="preserve">ACTA DEL 28 DE ABRIL </t>
  </si>
  <si>
    <t xml:space="preserve"> DAR A CONOCER LOS AVANCES DEL POA POR PARTE DE MESA DEACCESIBLIDAD PIEZA COMUNICATIVA </t>
  </si>
  <si>
    <t xml:space="preserve"> DAR A CONOCER LOS AVANCES DEL POA POR APRTE DE MESA DEACCESIBLIDAD PIEZA COMUNICATIVA </t>
  </si>
  <si>
    <t xml:space="preserve"> 18/05/2018</t>
  </si>
  <si>
    <t xml:space="preserve">SE PROGRAMA PARA LA PROXIMA CLD EL DIA 04 DE MAYO </t>
  </si>
  <si>
    <t xml:space="preserve"> PROGRAMAR RECORRIDO DE VERFICACION TECNICO EN LA CALLE 47B # 23 85 SUR REDUCTORES DE VELOCIDAD </t>
  </si>
  <si>
    <t>SE PROGRAMA RECORRIDOS DE VERIFICACION PARA LE MES DE MAYO</t>
  </si>
  <si>
    <t xml:space="preserve"> JORNADA INFORMATIVA EN LA ZONA</t>
  </si>
  <si>
    <t xml:space="preserve">SE PROGRAMA JORNADA INFORMATIVA PARA EL MES DE MAYO </t>
  </si>
  <si>
    <t xml:space="preserve">  REALIZAR  JORNADA INFORMATIVA EN LA ZONA POR CARGUE Y DECARGUE </t>
  </si>
  <si>
    <t xml:space="preserve">REPROGRAMAR JORNADA LUDI-PEDAGOGICA PARA EL CENTRO COMERCIAL CIUDAD TUNAL </t>
  </si>
  <si>
    <t>REALIZAR INFORME TECNICO PARA DSVCT JIMENEZ DE QUEZADA CL 65 D SUR ENTRE KR 80C Y TV 80H Y CL 65F SUR ENTRE TV 80A Y TV 80G</t>
  </si>
  <si>
    <t>EL ING DE APOYO HUGO RUEDA INFORMA QUE FUE REALIZDO BAJO OFICIO SDM-DSC-45070-2018  DEL 08 DE MARZO DE 2018</t>
  </si>
  <si>
    <t xml:space="preserve">SDM-DSC-45070-2018 EN BASE RECORRIDOS Y SOCIALIZACIONES </t>
  </si>
  <si>
    <t>FUE PROGAMADO PARA EL DIA 27 DE FEBRERO PERO LUEGO REPROGRAMADO POR TEMAS DEL CPL, AUN NO INFORMAN NUEVA FECHA. SE ASISTIÓ A REUNIÓN UAT EL DIA 7 DE MARZO DE 2018 DONDE AUN NO SE DEFINIA FECHA.</t>
  </si>
  <si>
    <t>REALIZAR INFORME PARA SER ENVIADO A LA DSVCT BOSA PIAMONTE. CL 69A SUR Y CALLE 69B SUR ENTRE TV 77J Y KR 78C.</t>
  </si>
  <si>
    <t>EL ING DE APOYO HUGO RUEDA INFORMA QUE FUE REALIZDO BAJO OFICIOSDM-DSC-45074-2018  DEL 07 DE MARZO DE 2018</t>
  </si>
  <si>
    <t xml:space="preserve">SDM-DSC-45074-2018 EN BASE RECORRIDOS Y SOCIALIZACIONES </t>
  </si>
  <si>
    <t>SDQS # 706072018</t>
  </si>
  <si>
    <t>SE REALIZA REUNIÓN CON GESTORA DE ACUEDUCTO DONDE SE TRATAN TEMAS DE OBRAS DEL BARRIO LOS NARANJOS Y  SE VERIFICA ADELNATOS DE LA OBRA Y QUE SEA COMUNICADO A LOS LÍDERES.</t>
  </si>
  <si>
    <t>ACTA DEL DIA 17 DE ABRIL</t>
  </si>
  <si>
    <t>LLEVAR A COBO JORNADA INFORMATIVA EN LA CALLE 57B ENTRE KRA 70 A LA 72 SUR OLARTE Y SOLICITAR OPERATIVOS POR SDQS</t>
  </si>
  <si>
    <t>SE SOLICITO OPERATIVO DE CONTROL EL DIA 20/03/2018.   SE LLEVO A CABO JORNADA INFORMATIVA EL 24 DE ABRIL DE 2018</t>
  </si>
  <si>
    <t>ACTA, REGISTRO DE ASISTENCIA Y REGISTRO FOTOGRÁFICO       SDQS # 706282018</t>
  </si>
  <si>
    <t>EL INGENIERO DE APOYO  HUGO RUEDA INFORMA VERBALMENTE A LA GESTORA YISEL SIERRA QUE NO ES NECESARIA SEÑALIZACIÓN  EN ESTE LUGAR DEBIDO A QUE CUENTA CON LA NECESARIA EN LA INTERSECCIÓN. 25/04/2018</t>
  </si>
  <si>
    <t>SE REALIZA RECORRIDO TECNICO  BAJO RADICADO ORACLE No 180430-000078</t>
  </si>
  <si>
    <t>SE REALIZA RECORRIDO TECNICO BAJO RADICADO ORACLE No 180430-000075</t>
  </si>
  <si>
    <t>PARA EL CASO DE DE CAFAM LA ESPERANZA EL ING DE  APOYO  HUGO RUEDA INFORMA VERBALMENTE A LA GESTORA YISEL SIERRA QUE NO ES NECESARIA SEÑALIZACIÓN  EN ESTE LUGAR DEBIDO A QUE CUENTA CON LA NECESARIA EN LA INTERSECCIÓN. PARA LA SEÑALIZACIÓN EN LA CL 73 CON CRA  SE REALIZA RECORRIDO TECNICO BAJO RADICADO ORACLE No 180430-000076</t>
  </si>
  <si>
    <t>SE REALIZA RECORRIDO TECNICO BAJO RADICADO ORACLE No 180328-000023</t>
  </si>
  <si>
    <t>SE ASISTIO AL CONSEJO LOCAL DE GOBIERNO EL 27/O4/2018, DONDE SE REALIZO EXPOSICIÓN</t>
  </si>
  <si>
    <t xml:space="preserve">SE INFORMA VIA EMIAL REQUERIMIENTO DE LA COMUNIDAD ALLEGADA A LA SDM MEDIANTE EL CLM-15.
DIAGNÓSTICO DE LA VISITA: EN RECORRIDO DE VERIFICACIÓN TÉCNICA A LA DG 74 SUR ENTRE KR 78B Y TV 79 D(AV SAN BERNARDINO)SE EVIDENCIÓ QUE, EL SEGMENTO VIAL ES PERTENECIENTE A LA MALLA VIAL LOCAL, SE ENCUENTRA CONSTRUIDO EN ASFALTO ACTUALMENTE EN BUEN ESTADO, OPERA EN DOBLE SENTIDO,CUENTA CON ANCHO DE CALZADA APROXIMADO DE 4METROS, SU  LONGITUD DE DESARROLLO ES DE APROXIMADAMENTE 300 METROS, POR LO CUAL LOS VEHÍCULOS TRANSITAN A GRAN VELOCIDAD TENIENDO EN CUENTA QUE ES UNA ZONA RESIDENCIAL, DESPROVISTA DE SEÑALIZACIÓN TANTO HORIZONTAL COMO VERTICAL, SOLO SE OBSERVA SR-01 SOBRE EL COSTADO ORIENTAL DEL DG 74 SUR  A LA ALTURA DE LA TV 79D.
REQUERIMIENTO: DE ACUERDO A LO ENUNCIADO ANTERIORMENTE SE SOLICITA EVALUAR LA VIABILIDAD DE IMPLEMENTAR REDUCTORES DE VELOCIDAD, ACOMPAÑADOS DE SEÑALIZACIÓN VERTICAL TIPO SR-30
EL DIA 30 DE ABRIL DE 2018
</t>
  </si>
  <si>
    <t xml:space="preserve">SE REALIZÓ RECORRIDO EL DIA 28 DEMARZO, SE REALIZA RADICADO POR ORACLE EL DIA 28/03/2018 CON NUMERO DE INCIDENTE 180328-000023 </t>
  </si>
  <si>
    <t>ACTA Y RADICADO ORACLE</t>
  </si>
  <si>
    <t>OFICIAR A DCV PARA QUE EVALUEN LA VIABILIDAD DE IMPLEMENTAR MANTENIMIENTO A LA SEÑALIZACIÓN EXISTENTE  EN LA CALLE 55 SUR ENTRE KR 65 Y 68 VILLA DEL RIO</t>
  </si>
  <si>
    <t>SE REALIZÓ RECORRIDO EL DIA 28 DE MARZO, SE REALIZA RADICADO POR ORACLE EL DIA 28/03/2018 CON NUMERO DE INCIDENTE 180328-000031</t>
  </si>
  <si>
    <t xml:space="preserve">SE REALIZÓ RECORRIDO EL DIA 28 DEMARZO, SE REALIZA RADICADO POR ORACLE EL DIA 28/03/2018 CON NUMERO DE INCIDENTE 180328-000025 </t>
  </si>
  <si>
    <t xml:space="preserve">SE REALIZÓ RECORRIDO EL DIA 28 DE MARZO, SE REALIZA RADICADO POR ORACLE EL DIA 28/03/2018 CON NUMERO DE INCIDENTE 180328-000027 </t>
  </si>
  <si>
    <t xml:space="preserve">SE REALIZÓ RECORRIDO EL DIA 28 DE MARZO, SE REALIZA RADICADO POR ORACLE EL DIA 28/03/2018 CON NUMERO DE INCIDENTE 180328-000034 </t>
  </si>
  <si>
    <t>REALIZAR VISITA TECNICA PARA SOLICITAR REDUCTORES DE VELOCIDAD EN LA KRA 89A ENTRE CALLE 59C SUR Y CALLE 58A SUR SEÑALIZACION VERTICAL Y ZONA ESCOLAR.</t>
  </si>
  <si>
    <t xml:space="preserve">SE REALIZÓ RECORRIDO EL DIA 18 DE ABRIL, SE REALIZA RADICADO POR ORACLE EL DIA 30/04/2018 CON NUMERO DE INCIDENTE 180430-000074 </t>
  </si>
  <si>
    <t>SOLICTUD DE OPERATIVOS POR SDQS EN LA KRA 80P Y KRA 80Q CON CALLE 75 BIS SUR A LAS 4:00 AM</t>
  </si>
  <si>
    <t>SE SOLICITO POR SDQS # 1046022018 OPERATIVOS EL DIA 25/04/2018</t>
  </si>
  <si>
    <t>REALIZAR VISITA TENICA PARA LA IMPLEMENTACION DE REDUCTORES DE VELOCIDAD EN LA CALLE 56 D SUR ENTRE KRA 72D HASTYA LA KRA 73 B BIS NUEVO CHILE</t>
  </si>
  <si>
    <t xml:space="preserve">SE REALIZÓ RECORRIDO EL DIA 18 DE ABRIL, SE REALIZA RADICADO POR ORACLE EL DIA 30/04/2018 CON NUMERO DE INCIDENTE 180430-000070 </t>
  </si>
  <si>
    <t>GESTIONAR COMUNICADO OFICIAL DEL IDU DONDE ARGUMENTE QUE LAS VIAS DEL BARRIO PARQUES DE BOGOTA, NO HAN SIDO ENTREGADAS A LA ENTIDAD</t>
  </si>
  <si>
    <t>SOLICITAR OPERATIVOS DE CONTROL POR IEP POR SDQS EN LA CLLE 83 SUR KR 91.   BRINDAR TALLER DE FORMACION AL COMUNIDAD EN LA URB. LOS ARRAYANES CLLE 83 SUR 91-70</t>
  </si>
  <si>
    <t>SE SOLICITO POR SDQS # 1046152018 OPERATIVOS DE CONTROL EL DIA 25/04/2018</t>
  </si>
  <si>
    <t>REALIZAR INFORME PARA SER ENVIADO A LA DSVCT MOSTRANDO RESULTADOS  KRA 78C BIS NTRE CL 63 SUR Y 65 SUR ESTACIÓN</t>
  </si>
  <si>
    <t xml:space="preserve">REALIZAR INFORME PARA SER ENVIADO A LA DSVCT MOSTRANDO RESULTADOS </t>
  </si>
  <si>
    <t>INGENIERO LOCAL DE APOYO</t>
  </si>
  <si>
    <t>BRINDAR TALLER DE FORMACION Y SENSIBILIZACION A LA COMUNIDAD KR 87G N 54D 69 SUR BRASILIA III</t>
  </si>
  <si>
    <t>SE REALIZÓ TALLER DEL 19 DE ABRIL DE 2018</t>
  </si>
  <si>
    <t>REALIZAR JORNADAS LUDICO-PEDAGOGICAS CL 64 SUR 81-18 COLEGIO ORTEGA Y GASSET ANTONIA SANTOS</t>
  </si>
  <si>
    <t>SE REALIZARAN EN LA SEGUNDA Y TERCERA SEMANA DE MAYO DE 2018</t>
  </si>
  <si>
    <t>SOLICITAR OBRA DE TEATRO PARA LA COMUNIDAD DE ISLANDIA DG 73 N 83A 74 SUR</t>
  </si>
  <si>
    <t>SE SOLICITO VIA EMAIL A SERGIO JIMENEZ DEL GRUPO DE PEDAGOGIA DE LA SDM-OBRA DE TEATRO.</t>
  </si>
  <si>
    <t>SOLICITAR OPERATIVOS DE CONTROL POR SDQS Y REALIZAR VISITA TECNICA PARA LA VIABILIDAD DE IMPLEMENTAR UN SEMAFORO Y HACER MANTENIMIENTO DE SEÑALIZACION ZONA ESCOLAR EN LA CL 52 ENTRE KR 100 Y 95 A</t>
  </si>
  <si>
    <t>INGENIERO DE APOYO - CLM7</t>
  </si>
  <si>
    <t>SE SOLICITO POR SDQS # 1046202018 OPERATIVOS DE CONTROL EL DIA 25/04/2018</t>
  </si>
  <si>
    <t>REALIZAR VISITA TECNICA PARA LA SOLICITUD DE REDUCTORES DE VELOCIDAD Y SEÑALIZACIÓN VERTICAL EN LA CALLE 58 A SUR EN EL TRAMO DE LA KRA 89 HASTA LA KRA 89A BIS EL BOSQUE</t>
  </si>
  <si>
    <t>SE LLEVO A CABO RECORRIDO DE VERIFICACION Y SE RADICO EN ORACLE  No 180430-000074</t>
  </si>
  <si>
    <t>SOLICITAR OPERATIVOS POR LA SDQS EN LA KR 88A No. 59C-15 BARRIO LA LIBERTAD</t>
  </si>
  <si>
    <t>SE SOLICITO POR SDQS # 1046282018 OPERATIVOS DE CONTROL EL DIA 25/04/2018</t>
  </si>
  <si>
    <t>SOLICITAR SEÑALIZACIÓN DE UN SOLO SENTIDO EN LA KR 72 CON CL 57B SUR BARRIO OLARTE</t>
  </si>
  <si>
    <t>SE LLEVO A CABO RECORRIDO DE VERIFICACION EL DIA 18 DE ABRIL  Y SE RADICO EN ORACLE  No 180430-000066</t>
  </si>
  <si>
    <t>OFICIAR A DCVCT, PARA QUE EVALUEN LA VIABILIDAD DE IMPLEMENTAR EL PAR VIAL EN LA KRA 72 Y KRA 72 BIS ENTRE CALLE 57BSUR Y CALLE 56D SUR OLARTE</t>
  </si>
  <si>
    <t>OFICIAR A DCV PARA QUE EVALUE LA POSIBILIDAD DE IMPLEMENTAR LA SEÑALIZACION SOLICITADA EN LA CALLE 56D ENTRE KRA 73AA Y KRA 72B OLARTE</t>
  </si>
  <si>
    <t>OFICIAR A DCV PARA QUE EVALUEN LA VIABILIDAD DE REALIZAR MANTENIMIENTO A LA SEÑALIZACIN SOLICITA EN LA CALLE 60 SUR ENTRE KRA 77H Y KRA 77I BOSA ESTACION</t>
  </si>
  <si>
    <t>OFICIAR A DCV PARA QUE EVALUEN LA VIABILIDAD DE REALIZAR MANTENIMIENTO A LA SEÑALIZACION SOLICITADA EN LA KRA 89A ENTRE CALLE 59C SUR Y CALLE 58 A SUR BOSA LA LIBERTAD</t>
  </si>
  <si>
    <t>OFICIAR A DCV PARA QUE EVALUEN LA VIABILIDAD DE IMPLEMENTAR SEÑALIZACION SOLICITADA EN LA KRA 91 ENTRE CALLE  63 SUR Y CALLE69 SUR RECREO</t>
  </si>
  <si>
    <t>OFICIAR A DCV PARA QUE EVALUEN LA VIABILIDAD TECNICA DE IMPLEMENTAR SEÑALIZACION DE ZONA ESCOLAR ACORDE A LAS CONDICIONES MORFOLOGICAS DEL SEGMENTO EN LA KRA 81 ENTRE CALLE 65 SUR Y CALLE 63 SUR ARGELIA</t>
  </si>
  <si>
    <t>SOLICITAR PROGRAMACION DE LA VAN TU LLAVE PARA LA CALLE 66 No. 78l 45 SUR SAN PABLO</t>
  </si>
  <si>
    <t>SE REALIZÓ SOLCIITUD VIA EMAIL EL DIA 29 DE BRIL DE 2018</t>
  </si>
  <si>
    <t>REALIZAR RECORRIDO CON ING DE SEGURIDAD VIAL PARA SEMAFORIZACIÓN EN LA CL 61 A SUR KR 63B ATALAYAS - EL RECREO</t>
  </si>
  <si>
    <t>SE REALIZÓ RECORRDO CON LA ING. DE SEGURIDAD VIAL EL DIA 24/04/2018</t>
  </si>
  <si>
    <t>ACTA, REGISTRO DE ASITENCIA Y REGISTRO FOTOGRÁFICO</t>
  </si>
  <si>
    <t>EN LA PROXIMA SESION LLEVAR INFORMACION ACERCA DE LOS GIROS QUE REALIZAR LOS BUSES EN EL COLEGIO LLANO ORIENTAL-MEDIDAS TOMADAS AL RESPECTO</t>
  </si>
  <si>
    <t>ATENDER SOLICITUD DE CLR</t>
  </si>
  <si>
    <t>REALIZAR JORNADA INFORTIVA Y SOLICITAR OPERATIVOS POR SDQS EN LA KRA 99C ENTRE CALLES 63 Y 61 A SUR ATALAYAS II</t>
  </si>
  <si>
    <t>SE SOLICITA POR SDQS # 1096092018 OPERATIVOS DE CONTROL. EL DIA 30/04/2018</t>
  </si>
  <si>
    <t>OFICIAR A DCV MOSTRANDO RESULTADOS</t>
  </si>
  <si>
    <t>REALIZAR JORNADA INFORMATIVA EN LA KRA 80J CON CALLE 76 SUR VIA CARLOS ALBAN Y EL LIDER Y SOLICITAR OPERATIVOS POR SDQS PARA LA MISMA DIRECCION.</t>
  </si>
  <si>
    <t>SE SOLICITA POR SDQS # 1096182018 OPERATIVOS DE CONTROL. EL DIA 30/04/2018</t>
  </si>
  <si>
    <t>REALIZAR REUNION DE PARTICIPACION CON REPRESENTANTE ESTABLECIMIENTO DE MOTOS UBICADO EN LA KRA 24 #47C-80 SUR E INFORMAR CNT</t>
  </si>
  <si>
    <t xml:space="preserve">SE REALIZA RECORRIDO TECNICO EL DIA 15 DE MARZO Y EL TALLER EL DIA 12 DE ABRIL </t>
  </si>
  <si>
    <t>SE REALIZO RADICADO POR SDQS PARA OPERATIVO CON NUMERO 1096212018</t>
  </si>
  <si>
    <t>REASLIZACION DE RECORRIDOS TECNICOS Y SOLUCIONES</t>
  </si>
  <si>
    <t xml:space="preserve">REALIZAR RECORRIDOS </t>
  </si>
  <si>
    <t>SE ENVIARA SOLICITUD A DTI</t>
  </si>
  <si>
    <t>ELEVAR A DTI CL 37 SUR X KR 68 H BIS</t>
  </si>
  <si>
    <t>ELEVAR A DCV CL 26 SUR X KR 89D</t>
  </si>
  <si>
    <t>SE CIERRA CON INCIDENTE No 180417000003</t>
  </si>
  <si>
    <t>SE ElEVARA SOLICITUD DE SEÑAL SR-28 A LA DTI ,EN LA KR 79C-38C SUR</t>
  </si>
  <si>
    <t>SE CIERRA CON INCIDENTE No 180417000001</t>
  </si>
  <si>
    <t>ELEVAR LA SOLICITUD POR SDQS A TRANSMILENIO SOBRE LO SOLICITADO EN LA ZONA DE LA UPZ CARVAJAL</t>
  </si>
  <si>
    <t>ENVIAR POR SDQS A TRANSMILENIO</t>
  </si>
  <si>
    <t>SE REALIZO RADICADO POR SDQS CON NUMERO 1096362018</t>
  </si>
  <si>
    <t>SE SOLICITA OPERATIVO EN LA CL 40 SUR CON KR 77 A Y SE RADICARA POR SDQS</t>
  </si>
  <si>
    <t>SE REALIZO RADICADO POR SDQS  CON EL NUMERO 874342018</t>
  </si>
  <si>
    <t>REALIZAR JORNADA I.E.P EN LA KR 87A CON CL 6A</t>
  </si>
  <si>
    <t>REALIZAR JORNADA I.E.P EN KR 82A CON CL 6B</t>
  </si>
  <si>
    <t>RADICAR POR SDQS SOLICITUD OPERATIVO DE CONTROL</t>
  </si>
  <si>
    <t>SDQS X KR 80G CON CL 6B</t>
  </si>
  <si>
    <t>SE REALIZO RADICADO POR SDQS  CON EL NUMERO 1096302018</t>
  </si>
  <si>
    <t>SE SOLICITARA OPERATIVO DE CONTROL EN KR 89 CON 42F SE RADICARA POR SDQS</t>
  </si>
  <si>
    <t>SDQS LAS VEGAS II</t>
  </si>
  <si>
    <t>SE REALIZO RADICADO POR SDQS  CON EL NUMERO 874722018</t>
  </si>
  <si>
    <t xml:space="preserve">RECORRIDO TECNICO EN LA CALLE   39B SUR POR CARRERA 78G REDUCTORE DE VELOCIDAD Y CAMBIO DE SENTIDO VIAL </t>
  </si>
  <si>
    <t xml:space="preserve">REALIZAR REORRIDO TECNICO </t>
  </si>
  <si>
    <t>SE REALIZO RADICADO POR SDQS  CON EL NUMERO 945492018</t>
  </si>
  <si>
    <t>SE SOLICITA OPERATIVO DE CONTROL EN CR 87 CON CL 5 Y CL 2</t>
  </si>
  <si>
    <t>SE REALIZO RADICADO POR SDQS  CON EL NUMERO 941382018</t>
  </si>
  <si>
    <t>SE SOLICITA OPERATIVO DE CONTROL EN KR 88G CON CL 2B</t>
  </si>
  <si>
    <t>SE REALIZO RADICADO POR SDQS  CON EL NUMERO 946012018</t>
  </si>
  <si>
    <t xml:space="preserve">RADICAR X SDQS PARA OPERATIVO </t>
  </si>
  <si>
    <t>RADICAR POR SDQS EN CL 8A CON KR 87</t>
  </si>
  <si>
    <t>CLM 8</t>
  </si>
  <si>
    <t>SE REALIZO RADICADO POR SDQS  CON EL NUMERO 1096442018</t>
  </si>
  <si>
    <t>REALIZAR JORNADA I.E.P EN KR 82A 6-37</t>
  </si>
  <si>
    <t>REALIZAR JORNADA I.E.P EN KR 80G No 6-19</t>
  </si>
  <si>
    <t>TALLER DE FORMACION EN TEMAS DE SEGURIDAD VIAL</t>
  </si>
  <si>
    <t xml:space="preserve">REALIZAR TALLER </t>
  </si>
  <si>
    <t>SE REALIZA TALLER EN TEMAS DE MOVILIDAD CON 154 CIUDADANOS</t>
  </si>
  <si>
    <t>SE ELEVARA SOLICITUD A LA DCV SEÑALIZACION EN LA CL 6B-CL6C- KR 81B Y-KR 82A</t>
  </si>
  <si>
    <t>ELEVAR A DCV</t>
  </si>
  <si>
    <t>SE CIERRA CON INCIDENTE No 180418000146</t>
  </si>
  <si>
    <t>RECORRIDO TENICO</t>
  </si>
  <si>
    <t xml:space="preserve">SE ELEVARA SOLICITUD DE REDUCTORES DE VELOCIDAD A LA DCV </t>
  </si>
  <si>
    <t>ELEVAR A LA DCV EN LA KR 70B CON CL 1A</t>
  </si>
  <si>
    <t>SE CIERRA CON INCIDENTE No 180418000147</t>
  </si>
  <si>
    <t xml:space="preserve">SE REALIZARA ACTA PARA ENTREGA DE RESULTADOS O MEMORANDO </t>
  </si>
  <si>
    <t xml:space="preserve">SE REALIZARA MEMORANDO  PARA ENTREGA DE RESULTADOS  </t>
  </si>
  <si>
    <t>OPERATIVO DE CONTROL EN KR 72L ENTRE CL 39 Y CL 40 POR SDQS</t>
  </si>
  <si>
    <t>GES PATRICIA</t>
  </si>
  <si>
    <t>SE REALIZO RADICADO POR SDQS  CON EL NUMERO 1096502018</t>
  </si>
  <si>
    <t>RADICAR POR SDQS OPERATIVOS CL 26 ENTRE 95 Y 97F CIUDADELA TIERRA BUENA KR 99A ENTRE CL 26 Y 34 SUR</t>
  </si>
  <si>
    <t>ELEVAR SOLICITUDES A LAS DEPENDENCIIAS PERTINENTES</t>
  </si>
  <si>
    <t>ELEVAR A DEPENDENCIAS PERTINENTES</t>
  </si>
  <si>
    <t>RADICACION POR OPERATIVOS DE CONTROL</t>
  </si>
  <si>
    <t>RADICAR POR SDQS BARRIO VILLA ANITA</t>
  </si>
  <si>
    <t>GES ELIZABETH</t>
  </si>
  <si>
    <t xml:space="preserve">EN VISITA TENICA SE OBSERVA QUE LA SEÑALIZACIÓN Y REDUCTORES DE VELOCIDAD YA FUERON INSTALADOS </t>
  </si>
  <si>
    <t>VERIFICAR EL ESTADO DE LA SOLICITUD DE SEÑALIZACION Y REDUCTORES DE VELOICIDAD</t>
  </si>
  <si>
    <t>VERIFICAR EL ESTADO DE LA SOLICITUD DE SEÑALIZACION DE LA KR 72 L ENTRE CL 39A Y KR 39B</t>
  </si>
  <si>
    <t>VISITA TECNICA CL 5A SUR X KR 82 REDUCTORES DE VELOCIDAD</t>
  </si>
  <si>
    <t>VISITA TECNICA</t>
  </si>
  <si>
    <t xml:space="preserve">RADICACIÓN PARA OPERATIVOS DE CONTROL RECORRIDO TÉCNICO </t>
  </si>
  <si>
    <t>SE ELEVARA EL MEMORANDO  A LA  DCV SOBRE EL RESULTADO DE LA IMPLEMNTACIÓN</t>
  </si>
  <si>
    <t>OPERATIVOS DE CONTROL  EN PLATAFORMA SDQS EN KR 80I CON CL 41</t>
  </si>
  <si>
    <t xml:space="preserve">SE ELEVARA SOLICITUD A DCV PARA MANTENMIENTO DE ZONA ESCOLAR </t>
  </si>
  <si>
    <t xml:space="preserve">ELEVAR A DCV KR 79 F CON CL 40 SUR </t>
  </si>
  <si>
    <t>ENVIAR INFORMACIÓN POR CORREO ELECTRONICO A LA JAC SOBRE RADICADO SDM-DCV1433052017</t>
  </si>
  <si>
    <t>ENVIAR CORREO A LA JAC</t>
  </si>
  <si>
    <t>OPERATIVO POR SDQS EN LA CL 6D POR KR 79A</t>
  </si>
  <si>
    <t>SE REALIZARA MEMORADO CON LOS RESULTADOS A LA DCV</t>
  </si>
  <si>
    <t>ELEVAR SOLICITUD  A LA DCV</t>
  </si>
  <si>
    <t>SE RADICARA SOLICITUD DE OPERATIVO DE CONTROL POR SDQS</t>
  </si>
  <si>
    <t>REALIZAR VISITA TECNICA EN KR 72J CON 39A</t>
  </si>
  <si>
    <t xml:space="preserve">PROGRAMAR VISITA TECNICA </t>
  </si>
  <si>
    <t>REALIZAR RECORRIDO TECNICO SEÑALIZACIÓN SR-28 EN CL 38A  SUR ENTRE KR 72H Y 72I</t>
  </si>
  <si>
    <t>ENVIAR INFORMACIÓN POR CORREO ELECTRONICO A LA JAC SOBRE LA RESOLUCIÓN 049 DE 2018</t>
  </si>
  <si>
    <t>El dia 14-03-2018 se envia correo electrónico a la DSVCT solicitando espacio de asesoria para la construccion del PESV, se entrega material POP de manera física</t>
  </si>
  <si>
    <t>Se lleva a cabo reunion con Comandante de tránsito el día 11/04/2018 , espacio en el cual se revisa problematica de IEP por mal parqueo de vehiculos en varios barrios de la Localidad, dentro de los cuales esta el Barrio La Rosita; El comandante apoyará con operativos de control.</t>
  </si>
  <si>
    <t>El dia 15-03-2018 se realiza consulta con la DTI acerca de los conceptos emitidos en las direcciones relacionadas</t>
  </si>
  <si>
    <t>El dia 22-03-2018 se asiste a encuentro comunitario en terreno, programado con la comunidad con punto de encuentro en la Tv88b#23d-81</t>
  </si>
  <si>
    <t>El dia 22-03-2018 el Ingeniero de apoyo eleva la solicitud a la DTI por incidente Oracle # 180322-000056</t>
  </si>
  <si>
    <t>El dia 22-03-2018 el Ingeniero de apoyo eleva la solicitud a la DTI por incidente Oracle # 180322-000050</t>
  </si>
  <si>
    <t>El dia 22-03-2018 el Ingeniero de apoyo eleva la solicitud a la DCV por incidente Oracle # 180322-000058</t>
  </si>
  <si>
    <t>El día 06/04/2018 se lleva a cabo reunion de participación donde se socializa el avance de su solicitud.</t>
  </si>
  <si>
    <t>El dia 22-03-2018 el Ingeniero de apoyo eleva la solicitud a la DTI por incidente Oracle # 180322-000060</t>
  </si>
  <si>
    <t>El dia 22-03-2018 el Ingeniero de apoyo eleva la solicitud a la DCV por incidente Oracle # 180322-000047</t>
  </si>
  <si>
    <t>El dia 22-03-2018 el Ingeniero de apoyo eleva la solicitud a la DSVCT por incidente Oracle # 180322-000063</t>
  </si>
  <si>
    <t>Se realizó reunión con Colmandate de Tránsito, donde se expuso la problématica de IEP</t>
  </si>
  <si>
    <t>1. Realizar visita técnica con el Ingeniero de apoyo con el fin de validar la posibilidad de efctuar cambio de sentido vial en l a TV 94 entre calle 24 y 23 I Bis, 2. Radicar mediante SDQS solictud de operativo de control por paso de volquetas en el tramo mencionado anteriormente.</t>
  </si>
  <si>
    <t>1. El dia 25-04-2018 se realiza recorrido de verificacion con Ing de apoyo para el cambio de sentido vial solicitado  2. Se realiza solicitud de operativo mediante SDQS, el día 26-03-2018, mediante radicado 759482018. NOTA: No se realizo el recorridoen los tiempos establecidos por disponibilidad de agenda del Ingeniero de apoyo</t>
  </si>
  <si>
    <t>Solicitar operativo de control paso de vehÍculos de carga pesada, mediante SDQS en la Cra 106 con calle 23 A Bis</t>
  </si>
  <si>
    <t>El dia 28-03-2018 se envía correo electrónico a los asistentes del encuentro comunitario con el manual del Buen ciclista.</t>
  </si>
  <si>
    <t>El dia 30-04-2018  se envía correo electrónico a los asistentes del encuentro comunitario con el manual del Buen ciclista.</t>
  </si>
  <si>
    <t>Enviar via correo electronico a TMSA las solicitudes e inquietudes expuestas por la comunidad de Fontibon Centro</t>
  </si>
  <si>
    <t>Se enviará correo electronico de solicitud</t>
  </si>
  <si>
    <t>Enviar via correo electronico a TMSA las solicitudes e inquietudes expuestas por la comunidad del Refugio</t>
  </si>
  <si>
    <t>Enviar via correo electronico a TMSA las solicitudes e inquietudes expuestas por la comunidad de Zona Franca</t>
  </si>
  <si>
    <t>Coordinar operativo de control en sector Capellania y Fuentes del Dorado</t>
  </si>
  <si>
    <t>Realizar seguimiento a la ejecucion de los operativos</t>
  </si>
  <si>
    <t>El dia 18-04-2018 se acompaña operativo de control con Policia de Transito y referente de ALF.</t>
  </si>
  <si>
    <t>Radicar SDQS solicitando operativos de control por IEP en el barrio San Jose El Jardín (Kr 99 x Cll 25h y 24 d bis con vias perpendiculares)</t>
  </si>
  <si>
    <t xml:space="preserve">Se realiza solicitud de operativo mediante SDQS, el día 23-04-2018, mediante radicado 1017082018  </t>
  </si>
  <si>
    <t>Realizar segunda jornada de socializacion de cambio de sentido vial en las Clls 24a bis y 24b x Kr 100 y 101a</t>
  </si>
  <si>
    <t>Programada para el mes de Mayo</t>
  </si>
  <si>
    <t>Gestionar y/o citar  mediante correo electrónico reunión/ mesa de trabajo con PMT de SDM con el fin de dar solución a requerimientos</t>
  </si>
  <si>
    <t>El dia 23-04-2018 se envia correo electrónico a los interesados, citando espacio de reunion para trabajar tematica de PMT</t>
  </si>
  <si>
    <t>Radicar SDQS solicitando la ejecución de operativos de control por IEP sobre la cra 135 con calle 17 C</t>
  </si>
  <si>
    <t>Se realiza solicitud de operativo mediante SDQS, el día 23-04-2018, mediante radicado 1019452018</t>
  </si>
  <si>
    <t>Socializar en el marco de la Comisión de Movilidad el resultado del operativo</t>
  </si>
  <si>
    <t>Se socializó en la Comisión de Movilidad el resultado del Operativo ejecutado</t>
  </si>
  <si>
    <t>Enviar correo electrónico informando e invitando a reunuión con gerente de PMT y Contratista Acueducto.</t>
  </si>
  <si>
    <t>Radicar SDQS solicitando la ejecución de operativos de control por IEP sobre la calle 18 con Cra 100</t>
  </si>
  <si>
    <t>Se realiza solicitud de operativo mediante SDQS, el día 23-04-2018, mediante radicado 1019522018</t>
  </si>
  <si>
    <t>Solicitar a DTI vía correo electrónico sintesis del manual del Ciclista (Material POP)</t>
  </si>
  <si>
    <t>Se realizará la solicitud</t>
  </si>
  <si>
    <t xml:space="preserve">Solicitar a DTI vía correo electrónico material POP sobre el manual del  Buen Ciclista </t>
  </si>
  <si>
    <t>Solicitar operativo de control por IEP, mediante SDQS en la Cra 100 por Calle 22</t>
  </si>
  <si>
    <t>Se realiza solicitud de operativo mediante SDQS, el día 23-04-2018, mediante radicado  1019662018</t>
  </si>
  <si>
    <t>Enviar via correo electronico a TMSA las solicitudes e inquietudes expuestas por la comunidad el Barrio Boston</t>
  </si>
  <si>
    <t>Solicitar Operativo de Control mediante SDQS, por IEP de vehículos en la Calle 17 con Cra  105</t>
  </si>
  <si>
    <t>Se realiza solicitud de operativo mediante SDQS, el día 23-04-2018, mediante radicado   1019712018</t>
  </si>
  <si>
    <t>Solicitar via correo electrónico a la DSVCT informacion de accidentalidad requeridada por la BAT</t>
  </si>
  <si>
    <t>Enviar via correo electronico a TMSA las solicitudes e inquietudes expuestas por la comunidad respecto a la resolución 049 del 2018</t>
  </si>
  <si>
    <t>Se enviará correo electrónico</t>
  </si>
  <si>
    <t>Radicar SDQS solicitando la ejecución de operativos de control por IEP  en el sector de la Cra 119 a 123 por calle 15 y 14</t>
  </si>
  <si>
    <t>Se realiza solicitud de operativo mediante SDQS, el día 30-04-2018, mediante radicado   1108582018</t>
  </si>
  <si>
    <t>Elevar solicitud a la DTI solicitando señalizacion en la Cll 18 # 99-38</t>
  </si>
  <si>
    <t>Elevar solicitud a la DSVCT para el cambio de sentido vial en la TV 94 entre Cll 24 y 23IBIS</t>
  </si>
  <si>
    <t>Elevar solicitud a la DCV para la reubicacion de la señal en la Cll 16IBIS # 110-31</t>
  </si>
  <si>
    <t>Radicar SDQS solicitando la ejecución de operativos de control por IEP en el Sector de la Cra 100 x Calle 23 H</t>
  </si>
  <si>
    <t>Se realiza solicitud de operativo mediante SDQS, el día 30-04-2018, mediante radicado   1108602018</t>
  </si>
  <si>
    <t>Radicar SDQS solicitando la ejecución de operativos de control por IEP en la calle 18 con cra 103 y 103 B</t>
  </si>
  <si>
    <t>Se realiza solicitud de operativo mediante SDQS, el día 30-04-2018, mediante radicado 1108612018</t>
  </si>
  <si>
    <t>1. Radicar SDQS solicitando operativos de control por mecanica en via (Cll 16jbis x Kr 112 y 113)
2. Enviar correo electrónico a la DTI consutalndo concepto de bahias (Cll 16j x Kr 112c y 112d , Kr 112a y 112d x Cll 16i y 16hbis)</t>
  </si>
  <si>
    <t>1, Se realiza solicitud de operativo mediante SDQS, el día 30-04-2018, mediante radicado 1108632018   Y 2. Se realizará la solicitud</t>
  </si>
  <si>
    <t xml:space="preserve">Radicar SDQS solicitando la ejecucion de operativos de control por IEP en la Kr 101 X Cll 25H </t>
  </si>
  <si>
    <t>Se realiza solicitud de operativo mediante SDQS, el día 30-04-2018, mediante radicado   1108642018</t>
  </si>
  <si>
    <t>Radicar SDQS solicitando operativos de control por ingreso de vehiculos de carga en la Kr 96b entre Av Centenario y Cll 17 , y por IEP en la Kr 96b X Cll 17 y Centenario, Cll 16h X Kr 96b y 96a y Kr 96a Cll 16h.</t>
  </si>
  <si>
    <t>Se realiza solicitud de operativo mediante SDQS, el día 30-04-2018, mediante radicado   1108662018</t>
  </si>
  <si>
    <t>CORREGIMIENTO SAN JUAN</t>
  </si>
  <si>
    <t>VISITA TECNICA  Y SEÑALIZACION YVERTICAL Y HORIZONTAL Y ZONA ESCOLAR</t>
  </si>
  <si>
    <t>NUEVA GRANADA</t>
  </si>
  <si>
    <t>LA UNION</t>
  </si>
  <si>
    <t>SE REALIZO LA JORNADA INFORMATIVA EN LA VEREDA BETANIA EL DIA 27 DE ABRIL DEL 2018</t>
  </si>
  <si>
    <t>SDM-DSC-62276-18 EL DIA 6 DE ABRIL 2018</t>
  </si>
  <si>
    <t>ACTAS DE VECINDAD, RADICADO ORACLE</t>
  </si>
  <si>
    <t>RECORRIDO REALIZADO 16/03/2018. INCIDENTE No. 180320-000077 20/03/2018</t>
  </si>
  <si>
    <t>SE REALIZO JORNADA EL DIA 18 DE ABRIL POR IEP Y SE ENTREGA MATERIAL POP</t>
  </si>
  <si>
    <t>ACTA, LISTADO Y FOTOS</t>
  </si>
  <si>
    <t>SE REALIZO REUNION Y SE TRATO EL TEMA DE IEP DE LUIS MARIA FERNANDEZ, SE AGENDARON OPERATIVOS DE CONTROL.</t>
  </si>
  <si>
    <t>SE REALIZO JORNADA INFORMATIVA POR IEP. SE ENTREGO MATERIAL POP.</t>
  </si>
  <si>
    <t xml:space="preserve">ACTA LISTADO DE ASISTENCIA </t>
  </si>
  <si>
    <t>SE REALIZO RECORRIDO TECNICO EL DIA 26 DE ABRIL. SE REMITIRA SOLICITUD A DCV 180429-000011 DEL DIA 29 DE ABRIL</t>
  </si>
  <si>
    <t>SE REALIZO JORNADA INFORMATIVA POR IEP. SE ENTREGO MATERIAL POP. EL DIA 4/04/2018</t>
  </si>
  <si>
    <t>RADICAR OPERATIVO DE CONTROL CL 71 CON KR 71B HASTA KR 70G ACAPULCO.</t>
  </si>
  <si>
    <t>SE RADICA OPERATIVO EN SDQS NO.   871782018.EL DIA 9/04/2018</t>
  </si>
  <si>
    <t xml:space="preserve">RADICAR OPERATIVO DE CONTROL CL 71A DESDE KR 93 HASTA 96 LA SALINA </t>
  </si>
  <si>
    <t xml:space="preserve">SE RADICA OPERATIVO EN SDQS NO CL 71A DESDE KR 93 HASTA 96 LA SALINA EL DIA 16/04/2018 </t>
  </si>
  <si>
    <t xml:space="preserve">ACERCAMIENTO A COLEGIO COLSUBSIDIO PARA BUSCAR ORDEN CUANDO LOS ALUMNOS SALEN A TOMAR LA RUTA ESCOLAR </t>
  </si>
  <si>
    <t>SE REALIZA ACERCAMIENTO AL COLEGIO COLSUBSIDIO , SE GENERA AGENDA PARA ACTIVIDADES A REALIZAR EN LA ZONA.EL DIA 11/04/2018</t>
  </si>
  <si>
    <t>REVISAR VIABILIDAD DE SEÑALIZACION ESCOLAR EN LA KR 110 ENTRE 83 Y 86 Y POSIBLE CSV COLSUBSIDIO</t>
  </si>
  <si>
    <t>SE REALIZO RECORRIDO TECNICO EL DIA 26 DE ABRIL. SE REMITIRA SOLICITUD A DCV 180429-000010 DEL DIA 29 DE ABRIL</t>
  </si>
  <si>
    <t>RADICAR OPERATIVO DE CONTROL DG 81C 72B 70 HASTA LA 72 Y REALIZAR JORNADA POR IEP</t>
  </si>
  <si>
    <t>SE RADICA OPERATIVO EN SDQS NO.   872032018.EL DIA 9/04/2018</t>
  </si>
  <si>
    <t>RADICAR OPERATIVO DE CONTROL CL 89 KR 98 BACHUE</t>
  </si>
  <si>
    <t>SE RADICA OPERATIVO EN SDQS NO.   872242018.EL DIA 9/04/2018</t>
  </si>
  <si>
    <t>RADICAR OPERATIVO DE CONTROL KR 74 83B HASTA LA 85 MINUTO</t>
  </si>
  <si>
    <t>SE RADICA OPERATIVO EN SDQS NO.   872482018.EL DIA 9/04/2018</t>
  </si>
  <si>
    <t>RADICAR OPERATIVO DE CONTROL POR VEHICULOS EN ABANDONO VILLA CRISTINA CL 90A ENTRE KR 95G Y KR 95G BIS</t>
  </si>
  <si>
    <t xml:space="preserve">SE RADICA OPERATIVO EN SDQS NO.    944242018. EL DIA 16/04/2018  </t>
  </si>
  <si>
    <t>RADICAR OPERATIVO DE CONTROL CALLE 63 No.68-41-43</t>
  </si>
  <si>
    <t xml:space="preserve">RADICAR OPERATIVO DE CONTROL </t>
  </si>
  <si>
    <t xml:space="preserve">SE RADICA OPERATIVO EN SDQS NO.     94462018. EL DIA 16/04/2018  </t>
  </si>
  <si>
    <t>REALIZAR RECORRIDO TECNICO PARA VIABILIZACION DE SEÑALIZACON EN EL TRAMO VIAL KR94G No.95-21 HASTA LA 23 LUIS CARLOS GALAN</t>
  </si>
  <si>
    <t>SE REALIZO RECORRIDO EL DIA 11 DE ABRIL, SE ELEVO SOLICITUD EN ORACLE NO. 170925-000036</t>
  </si>
  <si>
    <t>ACTA, RADICADO EN ORACLE</t>
  </si>
  <si>
    <t>JORNADAS INFORMATIVAS A RUTAS ESCOLARES SOBRE SEGURIDAD VIAL Y CNT COLEGIO COLSUBSIDIO</t>
  </si>
  <si>
    <t>SE REALIZO JORNADA INFORMATIVA A RUTAS ESCOLARES EL DIA 18/042018</t>
  </si>
  <si>
    <t>ACTA, LISTADO, FOTOS</t>
  </si>
  <si>
    <t>SE SOLICITA MANTENIMIENTO DE LA SEÑALIZACION DEL SECTOR AC 90 ENTRE KR 95B Y 95 BACHUE</t>
  </si>
  <si>
    <t xml:space="preserve">SE ELEVA EN ORACLE NO. 180424-000042 EL DIA 24 DE ABRIL </t>
  </si>
  <si>
    <t>RADICADO EN ORACLE</t>
  </si>
  <si>
    <t>REALIZAR JORNADA INFORMATIVA POR IEP EN LA CRA.96 ENTRE CALLE 71A Y CALLE 71C FLORIDA</t>
  </si>
  <si>
    <t>SE REALIZO JORNADA INFORMATIVA POR IEP EL DIA 18/042018</t>
  </si>
  <si>
    <t>RADICAR OPERATIVO DE CONTROL EN LA CALLE 80 No.75-52 HASTA LA 55 SAN FRANCISCO</t>
  </si>
  <si>
    <t>SE RADICA OPERATIVO EN SDQS NO 944592018. EL DIA 16/04/2018</t>
  </si>
  <si>
    <t>RADICAR OPERATIVO DE CONTROL EN LA EN LA CALLE 63K ENTRE LA 125A Y 125 ENGATIVA CENTRO</t>
  </si>
  <si>
    <t>RADICAR OPERATIVO DE CONTROL EN LA CALLE 63K ENTRE LA 125A Y 125 ENGATIVA CENTRO</t>
  </si>
  <si>
    <t>SE RADICA OPERATIVO EN SDQS NO 9447292018. EL DIA 16/04/2018</t>
  </si>
  <si>
    <t>REALIZAR RECORRIDO TECNICO PARA VIABILIDAD DE REDUCTORES EN CALLE 70 DESDE LA CRA. 110 HASTA CRA.106A VILLAS DEL DORADO</t>
  </si>
  <si>
    <t>SE REALIZO RECORRIDO TECNICO EL DIA 19 DE ABRIL.  SE RADICA SOLICITUD EN ORACLE 180424-000043 EL DIA 24 DE ABRIL.</t>
  </si>
  <si>
    <t>ACTA, FOTO, RADICADO ORACLE.</t>
  </si>
  <si>
    <t>RADICAR OPERATIVO DE CONTROL POR VEHICULO EN ABANDONO BAHIA CALLE 70D BIS A 105H. PLACAS DE VEHICULOS WWA 432 Y QGK 609</t>
  </si>
  <si>
    <t>SE RADICA OPERATIVO EN SDQS NO 944942018. EL DIA 16/04/2018GK 609</t>
  </si>
  <si>
    <t>RADICAR OPERATIVO DE CONTROL POR IEP EN CALLE 90A No.95F -40 HASTA LA 43 EN ENTORNO ESCOLAR COLEGIO LAUREANO GOMEZ</t>
  </si>
  <si>
    <t>SE RADICA OPERATIVO EN SDQS NO  944942018. EL DIA 16/04/2018</t>
  </si>
  <si>
    <t>REALIZAR RECORRIDO TECNICO PARA VIABILIDAD DE REDUCTORES EN CALLE 67 CRA. 113B ESQUINA LITERAMA</t>
  </si>
  <si>
    <t>SE REALIZO RECORRIDO EL DIA 21 DE MARZO, SE ELEVA EN ORACLE NO. 180424-000045 EL DIA 24 DE ABRIL.</t>
  </si>
  <si>
    <t>ACERCAMIENTO A ESTABLECIMIENTODE LATONERIA GENERA IEP EN CRA. 116D 70C -22 SAN JOSE</t>
  </si>
  <si>
    <t>SE REALIZO ACERCAMIENTO Y JORNADA EN LA ZONA EL DIA 26 DE ABRIL. SE SOCIALIZA NORMA DE ZONAS PARA PARQUEAR.</t>
  </si>
  <si>
    <t>REALIZAR JORNADA INFORMATIVA POR IEP POR CARGUE Y DESCARGUE EN LA CALLE 64 DESDE LA 113 HASTA LA 122 VILLA TERESITA</t>
  </si>
  <si>
    <t>SE REALIZO JORNADA INFORMATIVA POR IEP EL DIA 19/042018</t>
  </si>
  <si>
    <t>REALIZAR JORNADA INFORMATIVA POR IEP EN LA CRA. 116B CALLE 77 UNIR</t>
  </si>
  <si>
    <t>SE REALIZO JORNADA INFORMATIVA POR IEP EL DIA 20/042018</t>
  </si>
  <si>
    <t>REALIZAR ACERCAMIENTO A ESTABLECIMIENTO DE LATONERIA POR PROBLEMÁTICA  DE IEP KR 116D CL 70C SAN JOSE</t>
  </si>
  <si>
    <t>SE REALIZO JORNADA INFORMATIVA POR IEP EL DIA 26/042018</t>
  </si>
  <si>
    <t xml:space="preserve">RADICAR OPERATIVO POR IEP EN LA KR 117 CL 63D HASTA KR 113 SABANAS DEL DORADO </t>
  </si>
  <si>
    <t>RADICADO EN SDQS EL DIA 30/04/2018 NO. 1105902018</t>
  </si>
  <si>
    <t xml:space="preserve">REALIZAR ACERCAMIENTO A EMPRESA ILUMINACIONES DUSSON KR 71 CON CL 70G Y CODENSA ACAPULCO </t>
  </si>
  <si>
    <t xml:space="preserve">LOS DIAS 25 Y 26 DE ABRIL SE REALIZARON LOS RESPECTIVOS ACERCAMIENTOS EN LA ZONA. </t>
  </si>
  <si>
    <t xml:space="preserve">RECORRIDO TECNICO VIABILIDAD CSV ENTRE LOS TRAMOS VIALES KR 69P Y KR 69M ENTRE AV CL 72 Y CL 66 ESTRADA </t>
  </si>
  <si>
    <t>SE REALIZO RECORRIDO TECNICO Y SE ELEVA EN ORACLE EN NO.  180423-000041 EL DIA 23/04/2018</t>
  </si>
  <si>
    <t xml:space="preserve">ACTA, RADICADO ORACLE </t>
  </si>
  <si>
    <t>SE SOLICITARA ANTE DSV ACTUALIZACION DE DISEÑO PARA SU RESPECTIVO MANTENIMIENTO CL 67A ENTRE TV 113B BIS Y TV 113 ENGATIVA CENTRO</t>
  </si>
  <si>
    <t>SE ELEVO EN ORACLE NO. 180424-000045 EL DIA 24/04/2018.</t>
  </si>
  <si>
    <t xml:space="preserve">SE SOLICITARA MANTENIMIENTO DE LA SEÑALIZACION DEL SECTOR AC 90 ENTRE KR 95B Y KR 95 BACHUE </t>
  </si>
  <si>
    <t>SE ELEVA SOLICITUD EN ORACLE NO. 180424-000042 EL DIA 24 DE ABRIL</t>
  </si>
  <si>
    <t>SE SOLICITARA ANTE ACTUALIZACION DE DISEÑO DE VIABILIDAD DE REDUCTORES DE VELOCIDAD CL 70 ENTRE KR 110 Y KR 106A BOSQUES DE MARIANA</t>
  </si>
  <si>
    <t>SE RADICA EN ORACLE NO. 180424-000043 EL DIA 24/04/2018</t>
  </si>
  <si>
    <t>SE SOLICITARA ANTE ACTUALIZACION DE DISEÑO DE VIABILIDAD DE REDUCTORES DE VELOCIDAD KR 71 Y REVISION DE INTERSECCION CON LA CL 71 ACAPULCO</t>
  </si>
  <si>
    <t>SE RADICA EN ORACLE NO. 180424-000044 EL DIA 24 DE ABRIL 2018.</t>
  </si>
  <si>
    <t>SE SOLICITARA ANTE DSVCT CAMBIO DE SENTIDO VIAL GENERANDOSE UN PAR VIAL ENTRE LAS KR 69P Y KR 69M ENTRE LA AC 72 Y CL 66 LA ESTRADA</t>
  </si>
  <si>
    <t>SE RADICA EN ORACLE NO. 180423-000041 EL DIA 23/04/2018</t>
  </si>
  <si>
    <t xml:space="preserve">REVISAR CON INGENIERA DE APOYO LA VIABILIDAD DE SEÑALIZACION HABILITADA EN LA KR 69 ENTRE CL 26 HASTA CL 49 Y LA DG 44 ENTRE KR 69 Y AV EL DORADO LUIS MARIA FERNANDEZ </t>
  </si>
  <si>
    <t xml:space="preserve">SE RADICA OPERATIVO DE CONTROL EN LA DG 81C 72B 70 HASTA LA 72 Y REALIZAR JORNADA INFORMATIVA EN MINUTO DE DIOS </t>
  </si>
  <si>
    <t>SE REALIZO JORNADA INFORMATIVA EL DIA 27 DE ABRIL DE 2018 POR IEP.
1106052018 RADICADO OPERATIVO EN SDQS EL DIA 30/04/2018</t>
  </si>
  <si>
    <t>ACTA, LISTADOS, FOTOS</t>
  </si>
  <si>
    <t xml:space="preserve">REALIZAR JORNADA INFORMATIVA POR IEP EN ÑLA KR 96 CON CL 71  SOBRETODO LAVADERO DE CARROS LA SALINA </t>
  </si>
  <si>
    <t>REVISAR EN QUE ESTADO SE ENCUENTRA SEÑALIZACION SOLICITADA EN LA CL 74 CON KR 113F.</t>
  </si>
  <si>
    <t xml:space="preserve">SE SOLICITA ANTE LA DSVCT VIABILIDAD DE CSV DE DOBLE A UNICO Y MANTENIMIENTO DE LA SEÑALIZACION HORIZONTAL CON INCLUSION DE LA ZONA ESCOLAR REDUCTORES DE VELOCIDAD. COLEGIO COLSUBSIDIO </t>
  </si>
  <si>
    <t>SE RADICA EN ORACLE NO. 180429-000010  EL DIA 25/04/2018</t>
  </si>
  <si>
    <t xml:space="preserve">SOLICITAR ANTE LA DCV SEÑALIZACION HORIZONTAL Y REDUCTORES DE VELOCIDAD EN LA TV 94L ENTRE LA CL 82 CL 80 C BARRIO BOCHICA </t>
  </si>
  <si>
    <t>06-03-2018 ACTA JORNADA INFORMATIVA
15-03-2018 ACTA RECORRIDO DE VERIFICACION- MENCIONANDO QUE YA SE HABIA VERIFICADO EL TRAMO DE LA KR 50 ENTRE LA AV. CL 100 Y CL126. No ORACLE DE SEGUIMIENTO  11-545-18
13-03-2018 REUNION DE PARTICIPACION CON ALMACEN CARULLA PARA TRATAR EL TEMA DE CARGUE Y DESCARGUE</t>
  </si>
  <si>
    <t xml:space="preserve"> 09-03-2018 ACTA JORNADA INFORMATIVA
 08-03-2018 ACTA RECORRIDO DE VERIFICACION Y VISITA TECNICA. SE OFICIARA ANTE ALCALDIA LOCAL ACCIONES DE RECUPERACION DE ESPACIO PUBLICO. 
EL DIA 10-04-2017 SE MENCIONA LA PROBLEMÁTICA EN REUNION CON ALCALDE LOCAL Y FUNCIONARIOS DE LA SDM</t>
  </si>
  <si>
    <t xml:space="preserve"> 1) Solicitar Operativos de control por la plataforma SDQS en los tramos viales de la  KR. 45ª No. 101B-02, la CL. 103B No. 50-47, CL. 103B entre Kr. 49 B y KR. 49, y de nuevo en la KR 45ª entre CL. 102 y CL. 106. 
2) Reunión con encargados de la clínica Corpas por el tema de las ambulancias. 
3) Jornada informativa en KR. 45ª No. 101B-02 por invasión de espacio público.  </t>
  </si>
  <si>
    <t>28/02/2018 SOLICITUD DE OPERATIVO DE CONTROL POR PLATAFORMA SDQS CON RADICADO No507332018
21-03-2018 SE REALIZA REUNION EN DONDE PARTICIPA REPRESENTANTE DE LA CLINICA CORPAS, MENCIONANDO LOS AVANCES A LA COMUNIDAD
06-03-2018 ACTA JORNADA INFORMATIVA</t>
  </si>
  <si>
    <t xml:space="preserve"> 06-03-2018 ACTA JORNADA INFORMATIVA
15-03-2018 RECORRIDO DE VERIFICACION
 20-03-2018 SOLICITUD CON NUMERO ORACLE 180320-000021</t>
  </si>
  <si>
    <t>ACTA
NUMERO ORACLE  180320-000021</t>
  </si>
  <si>
    <t>EL 22/02/2018 SE ENVIA CORREO ELECTRONICO A LA SEÑORA OLGA FORERO QUIEN ES ADMINISTRADORA DEL EDIFICIO ALUNA DESDE EL CORREO DE LA ING. BERTHA
01/03/2018 SE ENVIA CORREO ELECTRONICO A LA SEÑORA OLGA FORERO DESDE EL CORREO DEL CLM-11. CORREO olgaarismendy56@hotmail.com y CEL 3153373598</t>
  </si>
  <si>
    <t>15-03-2018 RECORRIDO DE VERIFICACION SOLICITANDO ANTE LA DSVCT LA REVISION DE SENTIDOS VIALES. 
18-03-2018 SOLICITUD ORACLE INCIDENTE No. 180320-000026 DSVCY</t>
  </si>
  <si>
    <t>ACTA RECORRIDO DE VERIFICACION 
OFICIO
INCIDENTE NO. 180320-000026 DSVCY</t>
  </si>
  <si>
    <t>ACTA
RADICADO SDQS No 
635772018</t>
  </si>
  <si>
    <t>20-04-2018 REUNIONES DE PARTICIPACION CON VARIOS ESTABLECIMIENTOS QUE REALIZAN CARGUE Y DESCARGUE. DEBIDO A QUE NO HAY ADMINISTRACION CENTRAL
15-03-2018 RECORRIDO DE VERIFICACION EN EL QUE SE INFORMA QUE NO APLICA LA SEÑALIZACION 
12/03/2018 SOLICITUD DE OPERATIVO DE CONTROL POR PLATAFORMA SDQS CON RADICADO No. 635792018</t>
  </si>
  <si>
    <t>ACTAS
RADICADO SDQS No 
635792018</t>
  </si>
  <si>
    <t>Adelantar campaña informativa  durante el recorrido sobre el código nacional de tránsito y transporte y  figura defensor del ciudadano en CL 128 Bis entre KR 93 y KR96</t>
  </si>
  <si>
    <t xml:space="preserve">23-03-2018 SE REALIZA FERIA DE SERVICIOS EN EL PARQUE AMBERES
15-04-2018 JORNADA INFORMATIVA
</t>
  </si>
  <si>
    <t xml:space="preserve">Se solicitara ante la DTI viabilidad de restriccion de tonelaje y circulacion de vehiculos. </t>
  </si>
  <si>
    <t>12-03-2018 SE SOLICITA ANTE LA DTI PARA SEÑALIZACION DE RESTRICCION DE TONELAJE Y CIRCULACION DE VEHICULOS EN  CL 138ª ENTRE AKR 118 y KR 112 CON NUMERO DE ORACLE 180312-000170</t>
  </si>
  <si>
    <t>NUMERO DE ORACLE 180312-000170</t>
  </si>
  <si>
    <t>Se oficiara ante la Alcaldia Local acciones de recuperacion de Espacio Publico.</t>
  </si>
  <si>
    <t>1) OFICIAR A LA ALS PARA LA RECUPERACION DE LA BAHIA UBICADA EN  CL 152 ENTRE AK 118 Y KR 117</t>
  </si>
  <si>
    <t>RECUPERACION DEL ESPACIO PUBLICO</t>
  </si>
  <si>
    <t>10-04-2018 EN REUNION INTERINSTITUCIONAL CON ALCALDE SE MENCIONA DE LA PROBLEMÁTICA. ACTA</t>
  </si>
  <si>
    <t xml:space="preserve">Se solicitara ante la DCV actualizacion del diseño para su respectiva implementacion. </t>
  </si>
  <si>
    <t>12-03-2018  SE SOLICITA A DCV PARA REALIZAR ACTUALIZACION DE DISEÑO DE SEÑALIZACION EN LA CL 131 ENTRE KR 91 Y KR 94. NUMERO DE ORACLE 180312-000172</t>
  </si>
  <si>
    <t>NUMERO DE ORACLE 180312-000172</t>
  </si>
  <si>
    <t>12-03-2018  SE SOLICITA A DCV PARA REALIZAR ACTUALIZACION DE DISEÑO DE SEÑALIZACION EN LA CL 135ª ENTRE KR 104 y KR 107B. NUMERO DE ORACLE 180312-000173</t>
  </si>
  <si>
    <t>NUMERO DE ORACLE 180312-000173</t>
  </si>
  <si>
    <t>1) Recorrido de verificación y visita técnica en los tramos de la KR 55 entre CL 170 y CL 175, la CL 174ª entre KR 55 y KR 49D y la bahía de la CL 170A con KR 54C por falta señalización horizontal y vertical, especialmente de prohibido parquear. 
2) Recorrido de verificación y visita técnica en la CL 174A entre la KR 55 y KR 45 por reductores de velocidad.
3) Solicitud de operativos de control por la plataforma SDQS en KR 55 entre CL 170 y CL 175; y la CL 172 con KR 55 por invasión de espacio público.</t>
  </si>
  <si>
    <t>15-03-2018 RECORRIDO DE VERIFICACION EN 
EL CUADRANTE DE LA REFERENCIA CL 170 y CL 176 entre AK 45 Y KR 49B, 
20-03-2018 SE SOLICITA CON NUMERO ORACLE 180320-000023 Y 180320-000021 
12/03/2018 SOLICITUD DE OPERATIVO DE CONTROL POR PLATAFORMA SDQS CON RADICADO No.635992018</t>
  </si>
  <si>
    <t xml:space="preserve">ACTA
RADICADO SDQS No 
635992018
NUMERO ORACLE 180320-000023 Y 180320-000021 </t>
  </si>
  <si>
    <t>15-03-2018 RECORRIDO DE VERIFICACION, 20-03-2018 SOLICITUD POR PLATAFORMA ORACLE CON SEGUIMIENTO No.180320-000040 EN EL QUE SE SOLICITA ACTUALIZACION DEL DISEÑO</t>
  </si>
  <si>
    <t>ACTA
NUMERO ORACLE  180320-000040</t>
  </si>
  <si>
    <t xml:space="preserve">15/04/2018 JORNADA INFORMATIVA CON CICLISTAS Y MOTOCICLISTAS </t>
  </si>
  <si>
    <t xml:space="preserve">Se solicitará ante la DSVCT la revisión de sentidos viales para el segmento de la CL 123ª entre KR 47 y KR 49 que ayude a una mejor movilidad en el sector. INCIDENTE No. 180320-000026 </t>
  </si>
  <si>
    <t xml:space="preserve">20-03-2018 SE SUBIO AL ORACLE  SEGÚN INCIDENTE No. 180320-000026 PENDIENTE RESPUESTA DESDE LA DSVCT.  </t>
  </si>
  <si>
    <t xml:space="preserve">NUMERO ORACLE
180320-000026 </t>
  </si>
  <si>
    <t>Se solicitará ante la DCV la  actualización de diseño de la señalizacion en la CL 119 entre la KR 53ª y KR 54B para su respectiva implementaciónante en el sector. INCIDENTE No. 180320-000019</t>
  </si>
  <si>
    <t xml:space="preserve">20-03-2018 SE SUBIO AL ORACLE  SEGÚN INCIDENTE No. 180320-000019 PENDIENTE RESPUESTA DESDE LA DCV  </t>
  </si>
  <si>
    <t>NUMERO ORACLE
INCIDENTE No. 180320-000019</t>
  </si>
  <si>
    <t xml:space="preserve">1) Adelantar recorridos técnicos por falta de señalización y demarcación, sobre la calle 137 con la KR  107, KR 101 a la KR  109 con calle 137.
2) Operativos de control vehículos abandonados en la bahía ubicada en la CL  137 entre KR  108 y KR  109.
3) Jornadas Informativas en la zona escolar Colegio Américas en la CL 136ª entre la KR  109 a la paralela KR  118.Colegio Franciscano KR  111biscon CL 136ª con KR  111b con KR  136 a bahía peligrosa.
4) Operativo control carros abandonados en el parqueadero de la CL  135 con KR  108.  </t>
  </si>
  <si>
    <t>1) RECORRIDOS DE VERIFICACION Y VISITA TECNICA
2) SOLICITUD DE OPERATIVO DE CONTROL POR SDQS
3) JORNADAS INFORMATIVAS
2) SOLICITUD DE OPERATIVO DE CONTROL POR SDQS</t>
  </si>
  <si>
    <t>20-04-2018 RECORRIDO DE VERIFICACION Y VISITA TECNICA. 
23-04-2018 SOLICITUD NUMERO ORACLE 180423-000080
SE AGENDA PARA REALIZAR JORNADA INFORMATIVA EL 04-05-2018
02-05-2018 SOLICITUD OPERATIVO DE CONTROL POR SDQS 1124592018</t>
  </si>
  <si>
    <t>ACTA
NUMERO ORACLE 180423-000080
SDQS 1124592018</t>
  </si>
  <si>
    <t>CL 165 ENTRE KR 54 KR 55A Se solicitara actualizacion de diseño para su respectiva implementacion.</t>
  </si>
  <si>
    <t>1) SOLICITUD POR ORACLE</t>
  </si>
  <si>
    <t>20-03-2018 SOLICITUD NUMERO ORACLE 180320-000040</t>
  </si>
  <si>
    <t>NUMERO ORACLE 180320-000040</t>
  </si>
  <si>
    <t xml:space="preserve">CL 174A ENTRE KR 49B Y KR 55 Se solicitara mantenimiento de la señalizacion horizontal - reductores de velocidad </t>
  </si>
  <si>
    <t>20-03-2018 SOLICITUD NUMERO ORACLE 
180320-000023</t>
  </si>
  <si>
    <t>NUMERO ORACLE 
180320-000023</t>
  </si>
  <si>
    <t>20-03-2018 SOLICITUD NUMERO ORACLE 
180320-000021</t>
  </si>
  <si>
    <t>NUMERO ORACLE 
180320-000021</t>
  </si>
  <si>
    <t>12-04-2018 ACTA DE REUNION INTERINSTITUCIÓNAL</t>
  </si>
  <si>
    <t xml:space="preserve">15/04/2018 ACTA JORNADA INFORMATIVA CON MOTOCICLISTAS Y BICIUSUARIOS </t>
  </si>
  <si>
    <t>Solicitar operativo de control para recoger vehículo abandonado en la vía en la Carrera 88 A # 130 B 34. 
Solicitar operativo de control nocturno en el parque ubicado en la carrera 99 con calle 137, en el barrio Trinitaria.</t>
  </si>
  <si>
    <t>1) SOLICITUD DE OPERATIVOS DE CONTROL POR SDQS</t>
  </si>
  <si>
    <t>02-05-2018 SOLICITUD OPERATIVO DE CONTROL POR SDQS 1124602018</t>
  </si>
  <si>
    <t xml:space="preserve"> SDQS 1124602018</t>
  </si>
  <si>
    <t xml:space="preserve"> 1) Jornadas informativas en la calle 151 con Cra 128  
2) en la calle 151 con Cra 128 recorrido técnico instalación de reductores de velocidad y semaforización.  
3) Jornada informativa en la calle 124 con Cra 88   </t>
  </si>
  <si>
    <t>1) JORNADA INFORMATIVA
2) RECORRIDO DE VERIFICACION Y VISITA TECNICA 
3) JORNADA INFORMATIVA</t>
  </si>
  <si>
    <t>SE AGENDA PARA REALIZAR JORNADA INFORMATIVA EL 04-05-2018
SE AGENDA PARA REALIZAR RECORRIDO EL 09-05-2018</t>
  </si>
  <si>
    <t xml:space="preserve">1) Reunión de participación con el colegio Agustiniano, para que se informe cuáles son los documentos que estos el colegio solicita a las rutas escolares para que puedan entrar.
2)  Solicitar operativo de control por SDQS en KR. 70f entre CL. 117 y 117B por IEP, KR. 70G entre CL. 117 y CL. 117A por IEP (haciendo énfasis por la presencia de vehículos sobre todo los días miércoles en horario de 02:00Pm a 06:00 Pm, por iglesia cristiana), CL. 117A entre KR. 70F y KR. 71 por IEP (haciendo énfasis por la presencia de vehículos sobre todo los días domingos en la mañana por visitantes que vienen al parque), CL. 115A entre KR. 70C y Av. Suba por IEP; KR. 70D entre CL. 115A y CL. 117B por IEP (haciendo énfasis en la presencia de vehículos frente al dispensario de la Policía); KR 70C entre CL. 116 y CL. 117B frente al colegio Agustiniano Norte por IEP; CL. 116 No. 70g-86 por IEP; y CL. 114ª No. 70-30 por IEP; KR 70H entre CL 116 y CL 117 (frente al establecimiento OXXO); CL 116ª entre KR 70C y KR 70D; y; CL 117 con KR 70D (principalmente por IEP de camiones). </t>
  </si>
  <si>
    <t>1) REUNIÓN DE PARTICIPACIÓN
2) SOLICITUD DE OPERATIVO DE CONTROL POR PLATAFORMA SDQS</t>
  </si>
  <si>
    <t xml:space="preserve">SE AGENDA REUNION DE PARTICIACION PARA EL DIA 08-05-2018
02-05-2018 SOLICITUD OPERATIVO DE CONTROL POR SDQS 1124622018
</t>
  </si>
  <si>
    <t>SDQS 1124622018</t>
  </si>
  <si>
    <t>02-05-2018 SOLICITUD OPERATIVO DE CONTROL POR SDQS 1124642018</t>
  </si>
  <si>
    <t xml:space="preserve">SDQS 1124642018 </t>
  </si>
  <si>
    <t>SE AGENDA JORNADA INFORMATIVA PARA EL 08-05-2018</t>
  </si>
  <si>
    <t>02-05-2018 SOLICITUD OPERATIVO DE CONTROL POR SDQS 1124692018</t>
  </si>
  <si>
    <t>SDQS 1124692018</t>
  </si>
  <si>
    <t xml:space="preserve">   Se adelantaran jornadas informativas por invasion de espacio publico, por mal parqueo en el trayecto de la ruta peatonal.    (CL 137B # 157-17)</t>
  </si>
  <si>
    <t>SE AGENDA JORNADA INFORMATIVA PARA EL 04-05-2018</t>
  </si>
  <si>
    <t>Mencionar en comité de área con la Ing. Bertha y el Ingeniero Gerardo Cortes de la Dirección de Control y Vigilancia los avances y percances que se han dado en la KR 68ª entre Av. Suba y KR 68-CL100. Específicamente referente al retiro de la señal de “pare” y la doble línea amarilla que se implementó en la vía impidiendo la entrada a uno de los conjuntos residenciales, para aclarar</t>
  </si>
  <si>
    <t>REUNION DE COMITÉ DE AREA CON ING DE APOYO E ING DE DCV</t>
  </si>
  <si>
    <t>13-04-2018 ACTA DE COMITÉ DE AREA EN DONDE SE MENCIONA LA PROBLEMÁTICA DE LA KR 68A ENTRE AV SUBA Y CL 100</t>
  </si>
  <si>
    <t>Adelantar Jornada informativa en KR 140 C con CL  132D- CL 132 con KR 140</t>
  </si>
  <si>
    <t>SE AGENDA PARA REALIZAR JORNADA INFORMATIVA EL 04-05-2018</t>
  </si>
  <si>
    <t>1) Adelantar Jornada informativa en la KR  111 de la CL  159 a y CL  160 a la Avenida Cota. 
2)Recorrido de verificación por señalización y reductores de velocidad KR 111 Avenida Corpas hasta la Avenida Cota</t>
  </si>
  <si>
    <t xml:space="preserve">1) JORNADA INFORMATIVA
2) RECORRIDO DE VERIFICACION Y VISITA TECNICA </t>
  </si>
  <si>
    <t>MEJORAMIENTO DE LA MOVILIDAD EN EL SECTOR Y GARANTIZAR LA SEGURIDAD VIAL</t>
  </si>
  <si>
    <t xml:space="preserve"> 1).Adelantar Jornada informativa en l CL  137entre la KR 91 a la KR 96. 
2). Recorrido de verificación por señalización y reductores de velocidad CL  137 entre KR  91 a la KR 96.</t>
  </si>
  <si>
    <t xml:space="preserve">Realizar jornadas informativas en KR 114 ENTRE CL 145 Y 148. Se solicitarán al SDQS Operativos de Control en la misma dirección. </t>
  </si>
  <si>
    <t>1) JORNADA INFORMATIVA.
2) SOLICITUD DE OPERATIVO DE CONTROL POR SDQS</t>
  </si>
  <si>
    <t>SE AGENDA PARA REALIZAR JORNADA INFORMATIVA EL 04-05-2018
02-05-2018 SOLICITUD OPERATIVO DE CONTROL POR SDQS 1124702018</t>
  </si>
  <si>
    <t>SDQS 1124702018</t>
  </si>
  <si>
    <t>Se solicitará operativo de control por el SDQS en el sector cercano a la CL 128Bis No 93A-61</t>
  </si>
  <si>
    <t>SOLICITUD DE OPERATIVO DE CONTROL POR SDQS</t>
  </si>
  <si>
    <t>02-05-2018 SOLICITUD OPERATIVO DE CONTROL POR SDQS 1124712018</t>
  </si>
  <si>
    <t>SDQS 1124712018</t>
  </si>
  <si>
    <t xml:space="preserve"> 1) Solicitar Operativo de control por plataforma SDQS en los tramos viales de la CL 146B entre Av. Boyacá y KR 58D, KR 58D entre CL 146B y CL 146, CL 146ª con CL 146B, y CL 146 entre KR 58 y KR 58D. 
2) Reunión de participación con el CC. Parque la Colina para tratar el tema de los taxis, paleteros, y espacios adecuados para los taxistas.
3) Reunión de participación con el establecimiento ÉXITO y miembros de Rappi para tratar el tema de la IEP. 
4) Jornadas informativas en lo posible en compañía del grupo guía referente al CNT, en los tramos viales de la CL 146B entre Av. Boyacá y KR 58D, KR 58D entre CL 146B y CL 146, CL 146ª con CL 146B
5) Encuentro Comunitario para el 15 de mayo de 2018</t>
  </si>
  <si>
    <t xml:space="preserve">1) SOLICITUD DE OPERATIVO DE CONTROL POR SDQS
2) REUNION DE PARTICIPACION
3) REUNION DE PARTICIPACION
4) JORNADAS INFORMATIVAS 
5) ENCUENTRO COMUNITARIO </t>
  </si>
  <si>
    <t>SE AGENDA PARA REALIZAR JORNADA INFORMATIVA EL 04-05-2018
SE AGENDA PARA REALIZAR REUNIONES DE PARTICIPACION EL 04-05-2018
SE AGENDA ENCUENTRO COMUNITARIO EL DIA 15-05-2018
02-05-2018 SOLICITUD OPERATIVO DE CONTROL POR SDQS 1124722018</t>
  </si>
  <si>
    <t>SDQS 1124722018</t>
  </si>
  <si>
    <t>Realizar jornada informativa en la Diag. 136 con KR 86. Visita técnica en el sector por señalización</t>
  </si>
  <si>
    <t xml:space="preserve"> 1) Solicitar operativos de control por la plataforma SDQS en los tramos viales de la CL. 144 entre KR 127 y KR 128, la KR 128 entre CL 142d y CL 142, la CL 145 entre KR 128 y KR 136ª. 
2) Reunión de participación con rutas escolares informales que prestan el servicio al colegio para tratar el tema de seguridad vial. 
3)  Recorrido de verificación en los tramos cercanos al Colegio Don Bosco por falta de señalización horizontal y vertical.</t>
  </si>
  <si>
    <t xml:space="preserve">1) SOLICITUD DE OPERATIVO DE CONTROL POR SDQS
2) REUNION DE PARTICIPACION
3) RECORRIDO DE VERIFICACION </t>
  </si>
  <si>
    <t>20-04-2018 ACTAS DE RECORRIDOS DE VERIFICACION 
23-04-2018 SOLICITUD DE ORACLE INCIDENTE 180423-000082 E INCIDENTE 180423-000087
SE AGENDA REUNION DE PARTICIACION PARA EL DIA 08-05-2018
02-05-2018 SOLICITUD OPERATIVO DE CONTROL POR SDQS 1124742018</t>
  </si>
  <si>
    <t>ACTAS
SOLICITUD DE ORACLE INCIDENTE 180423-000082 E INCIDENTE 180423-000087
SDQS 1124742018</t>
  </si>
  <si>
    <t xml:space="preserve">1) Jornada Informativa en la CL 167 desde la KR 50 hasta la KR 60
2)  Solicitud de operativo de control por SDQS en la CL 167 desde la Aut. Norte hasta la Av. Boyacá  </t>
  </si>
  <si>
    <t>1) JORNADA INFORMATIVA
2) SOLICITUD DE OPERATIVO DE CONTROL POR SDQS</t>
  </si>
  <si>
    <t>SE AGENDA PARA REALIZAR JORNADA INFORMATIVA EL 08-05-2018
02-05-2018 SOLICITUD OPERATIVO DE CONTROL POR SDQS 1124762018</t>
  </si>
  <si>
    <t>SDQS 1124762018</t>
  </si>
  <si>
    <t>Se solicitará la actualización del diseño para viabilidad de reductores de velocidad, ante la DCV. KR 91 ENTRE CL 149 Y CL 147B</t>
  </si>
  <si>
    <t>23-04-2018 SOLICITUD ORACLE CON INCIDENTE
180423-000085</t>
  </si>
  <si>
    <t>Continuar con el proceso de socialización en el sector de Mirandela</t>
  </si>
  <si>
    <t>1) SOCIALIZACIO REDUCTORES DE VELOCIDAD</t>
  </si>
  <si>
    <t xml:space="preserve">SEÑALIZACIÓN </t>
  </si>
  <si>
    <t>SE AGENDA SOCIALIZACION PARA EL 16-05-2018</t>
  </si>
  <si>
    <t>Pendiente de recoger informacion (con la adm. Del cc. Mirandela Plaza</t>
  </si>
  <si>
    <t>Se solicitará información sobre el diseño del sector para implementacion de señalizacion de zona escolar con reductores de velocidad. (CL 144 Y CL 143A ENTRE AK 118 Y CL 127C</t>
  </si>
  <si>
    <t>23-04-2018 SOLICITUD DE ORACLE INCIDENTE 180423-000087</t>
  </si>
  <si>
    <t>Se solicitará información sobre viabilidad de intersección semafórica y/o mantenimiento de señalización del sector. (CL 144 CON KR 128)</t>
  </si>
  <si>
    <t xml:space="preserve">23-04-2018 SOLICITUD DE ORACLE INCIDENTE 180423-000082 </t>
  </si>
  <si>
    <t>1) Jornadas pedagogicas- mal parqueo. 
2) Repoortar vehiculos abandonados. 
3) Solicitud operativos. 
4). Viabilidad señal SR-28 
(CL 137 ENTRE KR 104 Y KR 109)</t>
  </si>
  <si>
    <t>1) JORNADA INFORMATIVA
2) SOLICITUD DE OPERATIVO DE CONTROL POR SDQS - REPORTANDO VEHICULOS EN ABANDONO
3) SOLICITUD ORACLE</t>
  </si>
  <si>
    <t>SE AGENDA PARA REALIZAR JORNADA INFORMATIVA EL 04-05-2018
23-04-2018 SOLICITUD DE ORACLE INCIDENTE 180423-000080
02-05-2018 SOLICITUD OPERATIVO DE CONTROL POR SDQS 1124752018</t>
  </si>
  <si>
    <t>SDQS 1124752018</t>
  </si>
  <si>
    <t>Adelantar Jornada informativa por mal parqueo en la CL 137ª ENTRE KR 108 Y KR 109. Solicitar operativos de control por SDQS.</t>
  </si>
  <si>
    <t>SE AGENDA PARA REALIZAR JORNADA INFORMATIVA EL 04-05-2018
02-05-2018 SOLICITUD OPERATIVO DE CONTROL POR SDQS 1124752018. ES EL MISMO TRAMO DE LA ANTERIOR</t>
  </si>
  <si>
    <t xml:space="preserve"> 1)  Solicitar operativos de control a través de la aplicación SDQS en los tramos de la carrera 45 y carrera 45A entre calle 102 y 109, Calle 104 entre KR. 48 y KR. 49, por invasión de espacio público, destacando los frentes de la KR. 50 No. 106-49,  la CL. 105 No. 49-02, la CL. 103B No. 50-47, la curva de la KR 49 con CL 105, CL 101 con KR 49 y KR 49 No 104-25 debido al estacionamiento de vehículos pertenecientes a empresas, construcciones y establecimientos. 
2) Reunión de participación con el establecimiento Pan Pa Ya, de la CL 100 con KR 50, con el objetivo de buscar estrategias para solucionar la IEP y congestión.
 3) Reunión de participación con el establecimiento Terpel, de la CL 100 con KR 50, con el objetivo de buscar estrategias para solucionar la IEP y congestión.</t>
  </si>
  <si>
    <t>1) SOLICITUD DE OPERATIVO DE CONTROL POR SDQS
2) REUNION DE PARTICIPACIÓN
3) REUNIÓN DE PARTICIPACIÓN</t>
  </si>
  <si>
    <t>SE AGENDAN REUNIONES DE PARTICIPACION PARA EL DIA 08-05-2018 A LAS 08:00AM
02-05-2018 SOLICITUD OPERATIVO DE CONTROL POR SDQS 1124792018</t>
  </si>
  <si>
    <t>SDQS 1124792018</t>
  </si>
  <si>
    <t>Solicitar operativo de control por invasión de espacio público a través de la plataforma SDQS en la CL 129 con KR 91, CL 129 entre KR 91 y KR 87B, y,  KR 87B entre CL 129 y CL128, y, KR 128D entre KR 87B y 86B principalmente por el mal parqueo frente al conjunto Villa Alcázar.</t>
  </si>
  <si>
    <t>02-05-2018 SOLICITUD OPERATIVO DE CONTROL POR SDQS 1124802018</t>
  </si>
  <si>
    <t>SDQS 1124802018</t>
  </si>
  <si>
    <t xml:space="preserve">1) Adelantar Jornada Informativa en la calle 155 entre Cra 99 a la Cra 100.
2) Adelantar operativo por SDQR de control en la misma dirección.
3) recorrido técnico para cambio de sentido y por señalización de la misma via.  </t>
  </si>
  <si>
    <t>1) JORNADA INFORMATIVA
2) SOLICITUD DE OPERATIVO DE CONTROL POR SDQS
3) RECORRIDO DE VERIFICACIÓN</t>
  </si>
  <si>
    <t>SE AGENDA PARA REALIZAR JORNADA INFORMATIVA EL 04-05-2018
SE AGENDA PARA REALIZAR RECORRIDO EL 09-05-2018
02-05-2018 SOLICITUD OPERATIVO DE CONTROL POR SDQS 1124822018</t>
  </si>
  <si>
    <t>SDQS 1124822018</t>
  </si>
  <si>
    <t xml:space="preserve">1) Solicitar operativo de control por plataforma SDQS a la
Dirección de Tránsito y Transporte, para que retire vehículos abandonados en la bahía de la CL 152 No. 53ª- 20, frente al Conjunto Residencial Milenio I 
2) Enviar correo a la Dirección de Control y vigilancia para que se organice un operativo de retiro de vehículos en la bahía de la CL 152 No. 53ª-20, frente al Conjunto Residencial Milenio </t>
  </si>
  <si>
    <t>1) SOLICITUD DE OPERATIVO DE CONTROL POR SDQS
2) CORREO A LA DCV</t>
  </si>
  <si>
    <t>02-05-2018 CORREO ELECTRONICO PARA EL ING GERARDO COMO GERENTE DE AREA, CON EL OBJETIVO DE QUE SE TENGA EN CUENTA PARA ORGANIZAR OPERATIVO
02-05-2018 SOLICITUD OPERATIVO DE CONTROL POR SDQS 1124812018</t>
  </si>
  <si>
    <t>CORREO ELECTRONICO
SDQS 1124812018</t>
  </si>
  <si>
    <t>Reunión de participación con encargados del Colegio Nueva Zelandia, en lo posible con el rector Jairo</t>
  </si>
  <si>
    <t>1) REUNIÓN DE PARTICIPACIÓN</t>
  </si>
  <si>
    <t>REUNIÓN DE PARTICIPACIÓN AGENDADA PARA EL DIA 10-05-2018</t>
  </si>
  <si>
    <t>1) Solicitar operativo de control por SDQS en KR. 70f entre CL. 117 y 117B por IEP, KR. 70G entre CL. 117 y CL. 117A por IEP (haciendo énfasis por la presencia de vehículos sobre todo los días miércoles en horario de 02:00Pm a 06:00 Pm, por iglesia cristiana), CL. 117A entre KR. 70F y KR. 71 por IEP (haciendo énfasis por la presencia de vehículos sobre todo los días domingos en la mañana por visitantes que vienen al  parque), CL. 115A entre KR. 70C y Av. Suba por IEP; KR. 70D entre CL. 115A y CL. 117B por IEP (haciendo énfasis en la presencia de vehículos frente al dispensario de la Policía); KR 70C entre CL. 116 y CL. 117B frente al colegio Agustiniano Norte por IEP; CL. 116 No. 70g-86 por IEP; y CL. 114ª No. 70-30 por IEP; KR 70H entre CL 116 y CL 117 (frente al establecimiento OXXO); CL 116ª entre KR 70C y KR 70D; CL 117 con KR 70D (principalmente por IEP de camiones);   CL 116 entre KR 70F y KR 70G frente al establecimiento la canasta campesina, y la IEP en la CL 116 No. 70C-62 por vehículos de carga pesada.
2) Reunión de participación con establecimiento la canasta campesina ubicada en la CL 116 entre KR 70F y KR 70G para tratar la problemática por IEP</t>
  </si>
  <si>
    <t xml:space="preserve">1) SOLICITUD DE OPERATIVO DE CONTROL POR SDQS
2) REUNIÓN DE PARTICIPACIÓN
</t>
  </si>
  <si>
    <t>02-05-2018 SOLICITUD OPERATIVO DE CONTROL POR SDQS 1124862018
REUNIÓN DE PARTICIPACIÓN AGENDADA PARA EL DIA 11-05-2018</t>
  </si>
  <si>
    <t>SDQS 1124862018</t>
  </si>
  <si>
    <t>1. SE ENVIO EMAL 14-02-2018 COPIA DE LA ACTA LISTADO Y COMPROMISO POR PARTE DEL CLM 10   2. EMAIL 14-02-2014 ENVIO DE COPIA DE ACTAS DE ENCUENTRO AL CLM 10, 3. EL 28-02-2018 EMAIL SOLICITANDO COPIA DE LAS ACTAS DE LAS ACTIVIDADES DESARROLLADAS DE ACUERDO A LOS COMPROMISOS AL CLM 10. 4.EMAIL A CLM10 13-03-2018 RECORDANDO LA SOLICITUD DE COPIA  DE LOS SOPORTES DE LAS ACTAS. 5. EMAIL 23-03-2018  A CLM10 13-03-2018 RECORDANDO LA SOLICITUD DE COPIA  DE LOS SOPORTES DE LAS ACTAS. SOPORTE DE ACTA DE LAS ACTIVIDADES FUERON REALIZADAS EN EL MES DE FEBRERO/18 POR EL CLM 10.</t>
  </si>
  <si>
    <t>1. SE ENVIO EMAL 14-02-2018 COPIA DE LA ACTA LISTADO Y COMPROMISO POR PARTE DEL CLM 10   2. EMAIL 14-02-2014 ENVIO DE COPIA DE ACTAS DE ENCUENTRO AL CLM 10, 3. EL 28-02-2018 EMAIL SOLICITANDO COPIA DE LAS ACTAS DE LAS ACTIVIDADES DESARROLLADAS DE ACUERDO A LOS COMPROMISOS AL CLM 10. 4.EMAIL A CLM10 13-03-2018 RECORDANDO LA SOLICITUD DE COPIA  DE LOS SOPORTES DE LAS ACTAS. 5. EMAIL 23-03-2018  A CLM10 13-03-2018 RECORDANDO LA SOLICITUD DE COPIA  DE LOS SOPORTES DE LAS ACTAS.  SOPORTE DE ACTA DE LAS ACTIVIDADES FUERON REALIZADAS EN EL MES DE FEBRERO/18 POR EL CLM 10.</t>
  </si>
  <si>
    <t xml:space="preserve">20-02-2018 Y 21-02-2018 ACTAS RECORRIDOS DE VERIFICACION EN EL POLIGONO, 16-02-2018 ACTA DE REUNION INTERINSTITICONAL CLM12 Y MARIO GARZON PARA CUAL SERA EL POLIGONO DE PRIORIZACION.  SE ENVIO VIA EMAIL 03-04-2018 PARA SU REVISION DEL DIAGNOSTICO DEL BARRIO 7 DE AGOSTO.  06-04-2017 SE REALIZO REUNION INTERINSTITUCIONAL CON MARIO PARA REVISION NUEVA FECHA 12-04-2018 REUNION INTERINSTITUCIONAL  DEFINITIVA CON MARIO. 13-04-2018 REUNION DE PARTICIPACION CON ASOPARTES DEL 7 DE AGOSTO. </t>
  </si>
  <si>
    <t>20-02-2018 ENVIO EMAIL A TODAS LAS ENTIDADES DE LA LOCALIDAD INCLUIDA LA ALBU DE ACCIONES REALIZADAS DURANTE LOS AÑOS 2016 Y 2017 . 09-03-2018  ACTA SE REALIZO RECORRIDO DE VERIFICACION Y SE SACO DIAGNOSTICO DEL POLIGONO. 13-03-2018  ACTA SE REALIZO RECORRIDO DE VERIFICACION Y SE SACO DIAGNOSTICO DEL POLIGONO.</t>
  </si>
  <si>
    <t>EMAIL                                      ACTA</t>
  </si>
  <si>
    <t xml:space="preserve">SE AGENDA 06-04-2018 JORNADA INFORMATIVA CON LOS NIÑOS DEL PROGRAMA BICI AL COLEGIO DE LA LOCALIDAD DE BARRIOS UNIDOS; 10-04-2018 SE REALIZO REUNION INTERINSTITUCIONAL CON EL GRUPO DE BICI AL COLEGIO. 03-05-2018 ACTA SE REALIZO JORNADA INFORMATIVA DE ENTREGA DE KIT A LOS BICIUSUARIOS DEL PROGRAMA AL COLEGIO EN BICI   </t>
  </si>
  <si>
    <t>NO SE PUEDE ENTREGAR KIT PORQUE EL DILE NO  HA AUTORIZADO EL INICIO DEL PROGRAMA EN LA LOCALIDAD POR TAL NO ESTAN INSCRIPTOS OFICIALMENTE.</t>
  </si>
  <si>
    <t xml:space="preserve">SE AGENDA 11-04-2018 REUNION INTERINSTITCUIONAL CON LA ALBU, SE REPROGRAMO PORQUE EL FUNCIONARIO TIENE LICENCIA DE CALAMIDAD DOMESTICA. NO SE ASIGNADO UN FUNCIONARIO ENCARGADO </t>
  </si>
  <si>
    <t>AGENDAMIENTO 18-05-2018  REUNION DE PARTICIPACION CON COMERCIANTES. SE REPROGRAMA 25-04-2018 REUNION DE PARTICIPACION CON LOS COMERCIANTES. 11-04-2018 ACTA DE ENCUENTRO COMUNITARIO.</t>
  </si>
  <si>
    <t xml:space="preserve">1. 06-04-2018 ACTA DE ENCUENTRO COMUNITARIO CON LA IGLESIA SU PRESENCIA. 2. EMAIL 21-03-2018 A DCV Y 22-03-2018 A COORDINACION DSC MARISOL0. ABRIL/18 ACTAS DE OPERATIVO DE CONTROL EN EL MES DE ABRIL.  3.  06-04-2018  RECORRIDO DE VERIFICACION Y VISITA TECNICO. </t>
  </si>
  <si>
    <t xml:space="preserve"> 12-04-2018  RECORRIDO DE VERIFICACION Y VISITA TECNICO</t>
  </si>
  <si>
    <t>AGENDAMIENTO 08-05-2018  JORNADA INFORMATIVA</t>
  </si>
  <si>
    <t xml:space="preserve"> 14/04/2018</t>
  </si>
  <si>
    <t xml:space="preserve">1. RADICADO # 803342018 DEL 03-04-2018 OPERATIVO DE CONTROL                                    2. 12-04-2018 ACTA DEL  RECORRIDO DE VERIFICACION Y VISITA TECNICO </t>
  </si>
  <si>
    <t>RADICADO SQDS                     ACTA</t>
  </si>
  <si>
    <t>11-04-2018 ACTAS DE JORNADA INFORMATIVA.</t>
  </si>
  <si>
    <t xml:space="preserve">AGENDAMIENTO 14-05-2018 SOCIALIZACION  12-04-2018 ACTA DE RECORRIDO DE VERIFICACION Y VISITA TECNICO </t>
  </si>
  <si>
    <t>1. RADICADO # 803392018. DEL 03-04-2018 OPERATIVO DE CONTROL.                                2.  12-05-2018 LA ING DE APOYO ENVIARA EMAIL A DCV PARA LA CONSULTA DE CSV EN LA KR 60 CON CL 94</t>
  </si>
  <si>
    <t>1. RADICADO # 803442018 DEL 03-04-2018 OPERATIVO DE CONTROL. 2. ACTA 12-04-2018  RECORRIDO DE VERIFICACION Y VISITA TECNICO 3. 27-05-2018  ACTA JORNADA INFORMATIVA</t>
  </si>
  <si>
    <t>RADICADO                                        SDQS                                    ACTA</t>
  </si>
  <si>
    <t xml:space="preserve">ACTA 12-04-2018  RECORRIDO DE VERIFICACION </t>
  </si>
  <si>
    <t>ACTA 12-04-2018  JORNADA INFORMATIVA</t>
  </si>
  <si>
    <t xml:space="preserve"> ELEVAR SOLICITUD A DCV EL ESTUDIO DE LA IMPLEMENTACION DE SR-28 Y CONSTANTE OPERATIVOS DE CONTROL EN LA KR 29B CON CL 77.</t>
  </si>
  <si>
    <t>RADICADO OFICIO SDM-DSC-84009 DEL 18-04-2018</t>
  </si>
  <si>
    <t>RADICADO OFICIO SDM-DSC-86811 DEL 14-03-2018</t>
  </si>
  <si>
    <t>ACTA 12-04-2018  RECORRIDO DE VERIFICACION Y VISITA TECNICO</t>
  </si>
  <si>
    <t>RADICADO # 803462018 SDQS DEL 03-04-2018 OPERATIVO DE CONTROL</t>
  </si>
  <si>
    <t>RADICADO # 803502018 SDQS DEL 03-04-2018 OPERATIVO DE CONTROL</t>
  </si>
  <si>
    <t>RADICADO OFICIO SDM-DSC-86812 DEL 14-03-2018</t>
  </si>
  <si>
    <t>ACTA 10-04-2018  REUNION  INTERINSTITUCIONAL</t>
  </si>
  <si>
    <t xml:space="preserve">1. REALIZAR EL CRONOGRAMA DE OPERATIVOS DE CONTROL EN EL BARRIO LA CASTELLANA POR I.E.P. PARA EL MES DE ABRIL/2018. (IGLESIA EL LUGAR DE SU PRESENCIA) INCLUIDO LOS DÍAS 25,26 Y 27 ABRIL.
2. JORNADAS INFORMATIVAS EN NORMATIVIDAD Y SENSIBILIZAR AL CIUDADANO DEL SECTOR DEL BARRIO LA CASTELLANA.
3. PODER DEL CONO PARA REEDUCAR Y SENSIBILIZAR AL CIUDADANO EN EL SECTOR DEL BARRIO LA CASTELLANA.
</t>
  </si>
  <si>
    <t xml:space="preserve">OPERATIVO DE CONTROL    JORNADAS INFORMATIVAS </t>
  </si>
  <si>
    <t>01 AL 30 ABRIL /2018 ACTA DEL MES DE ABRIL/2018 DE OPERATIVOS DE CONTROL Y JORNADAS INFORMATIVAS</t>
  </si>
  <si>
    <t xml:space="preserve"> OPERATIVO DE CONTROL EN LA CL 70A CON KR 24 POR SDQS</t>
  </si>
  <si>
    <t>RADICADO # 1153832018 SDQS DEL 06-05-2018 OPERATIVO DE CONTROL</t>
  </si>
  <si>
    <t>RECORRIDO DE VERIFICACIÓN Y VISITA TÉCNICA EN EL PREDIO DE LA CONSTRUCCIÓN DEL PARQUEADERO UBICADO EN LA CL 97 # 57-03.</t>
  </si>
  <si>
    <t xml:space="preserve">RECORRIDO DE VERIFICACION Y VISITA TECNICA               </t>
  </si>
  <si>
    <t>ACTA 25-04-2018 DE RECORRIDO DE VERIFICACION</t>
  </si>
  <si>
    <t>REUNION DE PARTICIPACION ASOPARTES</t>
  </si>
  <si>
    <t xml:space="preserve">13-04-2018 ACTA REUNION DE PARTICIPACION </t>
  </si>
  <si>
    <t>JORNADAS INFORMATIVAS EN EL SECTOR CL 78 CON KR 51.</t>
  </si>
  <si>
    <t>AGENDAMIENTO 08-05-2018 JORNADA INFORMATIVA</t>
  </si>
  <si>
    <t>ELEVAR OFICIO DE RESULTADO DE SOCIALIZACION CL 65 ENTRE  KR 17 Y KR 19</t>
  </si>
  <si>
    <t>ELEVAR OFICIO A DCV</t>
  </si>
  <si>
    <t>ELEVAR SOLICITUD A DSVCT  SEÑALIZACION SR-28 Y OPERATIVO DE CONTROL POR ORACLE A DCV EN LA CL 77 ENTRE KR 24 Y NQS.</t>
  </si>
  <si>
    <t xml:space="preserve">OPERATIVO DE CONTROL POR ORACLE A DCV Y ELEVAR SOLICITUD DEL INICIDENTE DSCVT </t>
  </si>
  <si>
    <t xml:space="preserve">ELEVAR SOLICITUD A DCV IMPLEMENTACION DE REDUCTORES DE VELOCIDAD EN LA CL 74 ENTRE KR 23 Y KR 24.  </t>
  </si>
  <si>
    <t xml:space="preserve">ELEVAR SOLICITUD A DCV IMPLEMENTACION DE REDUCTORES DE VELOCIDAD EN LA CL 75 ENTRE KR 23 Y KR 24.  </t>
  </si>
  <si>
    <t xml:space="preserve"> ELEVAR SOLICITUD A DSVCT IMPLEMENTACION SEÑALIZACION SR-28 EN LA CL 94 ENTRE KR 59 Y KR 57.</t>
  </si>
  <si>
    <t xml:space="preserve"> ELEVAR SOLICITUD A DSVCT IMPLEMENTACION SEÑALIZACION SR-28 EN LA CL 91 ENTRE KR 60A Y KR 60</t>
  </si>
  <si>
    <t>ELEVAR SOLICITUD A DCV IMPLEMENTACION SEÑALIZACION ZONA ESCOLAR EN LA CL 63D ENTRE KR 27A Y KR 24.</t>
  </si>
  <si>
    <t xml:space="preserve"> ELEVAR SOLICITUD A DCV IMPLEMENTACION SEÑALIZACION HORIZZONTAL Y VERTICAL, SR-28 EN LA KR 23 ENTRE CL 66 Y CL 66A, CL 66A ENTRE KR 24 Y KR 23.  </t>
  </si>
  <si>
    <t>ELEVAR SOLICITUD A DCV MANTENIEMIENTO DE REDUCTORES DE VELOCIDAD EN LA KR 56 CON CL 66.</t>
  </si>
  <si>
    <t xml:space="preserve"> ELEVAR SOLICITUD A DCV SEÑALIZACION SR-28 EN LA CL 67B ENTRE KR 66 Y KR 68.</t>
  </si>
  <si>
    <t>ELEVAR SOLICITUD A DCV SEÑALIZACION SR-28 Y OPERATIVO DE CONTROL EN LA KR 57 ENTRE CL 68 Y CL 72.</t>
  </si>
  <si>
    <t>REUNION INTERINSTITUCIONAL ENTRE CLM 12 Y ENTIDADES LOCALES INCLUIDA ALBU</t>
  </si>
  <si>
    <t xml:space="preserve">ACTA 24-04-2018 REUNION INTERINSTITUCIONAL </t>
  </si>
  <si>
    <t>REUNIÓN DE PARTICIPACIÓN CON LA COMUNIDAD DEL CC METRÓPOLIS.</t>
  </si>
  <si>
    <t xml:space="preserve">REUNION DE PARTICIPACION </t>
  </si>
  <si>
    <t>23-04-2018 ACTA DE REUNION DE PARTICIPACION</t>
  </si>
  <si>
    <t>1. REALIZAR TALLERES DE FORMACIÓN LOS DÍAS 25 ABRIL Y 10 MAYO/2018 CON LOS GRADOS PROPUESTOS EN LA PRESENTE ACTA. 2. GESTIONAR RUTA PILA.</t>
  </si>
  <si>
    <t xml:space="preserve">25 Y 30 ABRIL DE 2018 ACTAS DE TALLERES FORMATIVOS Y DE SENSIBILIZACCION </t>
  </si>
  <si>
    <t xml:space="preserve">PENDIENTE TERMINAR DE CAPACITAR A LOS ALUMNOS Y  PROGRAMA CAPACITACION DE RUTA PILA </t>
  </si>
  <si>
    <t>JORNADA INFORMATIVA DE PERSONALIZACIÓN TU LLAVE EN LA FUNDACIÓN UNIVERSITARIA MONSERRATE.</t>
  </si>
  <si>
    <t xml:space="preserve">17-04-2018 ACTA JORNADA INFORMATIVA </t>
  </si>
  <si>
    <t>1. REVISAR ZONAS DE CARGUE Y DESCARGUE. 2.  INDAGAR SOBRE ALTERNATIVAS DE PARQUEO EN LOS ALREDEDORES DE LA PLAZA DE MERCADO.</t>
  </si>
  <si>
    <t>RECORRIDO DE VERIFICAICON Y VISITA TECNICA</t>
  </si>
  <si>
    <t xml:space="preserve">CLM 12 - ING DE APOYO </t>
  </si>
  <si>
    <t xml:space="preserve">ENCUENTRO COMUNITARIO CON LA COMUNIDAD EN LA CL 94 #59-17 DEL BARRIO RIONEGRO.                                                  </t>
  </si>
  <si>
    <t>ENCUENTRO COMUNITARIO</t>
  </si>
  <si>
    <t xml:space="preserve"> ELEVAR SOLICITUD A DCV POR IMPLEMENTACION DE REDUCTORES DE VELOCIDAD EN LA CL 74 ENTRE KR 58 Y KR 60.</t>
  </si>
  <si>
    <t xml:space="preserve"> ELEVAR SOLICITUD A DCV DE SEÑALIZACION ESCOLAR AL REDEDOR DEL COLEGIO SAN PEDRO NOLASCO UBICADO EN LA CL 68 ENTRE KR 17 Y KR 19 </t>
  </si>
  <si>
    <t xml:space="preserve">ELEVAR SOLICITUD A DCV  SEÑALIZACION SR-28 Y OPERATIVOS DE CONTROL CONSTANTES EN LA KR 19 ENTRE CL 71 Y CL 69 </t>
  </si>
  <si>
    <t>1, JORNADA INFORMATIVA EN LA CR 60 ENTRE CL 66 Y 67 B UN DÍA DOMINGO. 2. REVISAR LA POSICIÓN DE LA SEÑAL DE PARE Y LOS REDUCTORES DE VELOCIDAD IMPLEMENTADOS EN LA CR 57 B CON CL 67</t>
  </si>
  <si>
    <t>JORNADA INFORMATIVA RECORRIDO DE VERIFICACION Y VISITA TECNICA</t>
  </si>
  <si>
    <t xml:space="preserve">RECORRIDO TÉCNICO DE VERIFICACIÓN EN LA KR 54 Y 54A CON CL 64A. </t>
  </si>
  <si>
    <t>AGENDAMIENTO 10-05-2018 JORNADA INFORMATIVA</t>
  </si>
  <si>
    <t xml:space="preserve">Reunión de participación para generar acciones que den respuesta a solicitudes de la comunidad </t>
  </si>
  <si>
    <t xml:space="preserve">Reunión de articulación con istancias responsables, teniendo en cuenta que Tránsito no tenía disponibilidad de tiempo, se dio la instrucción de remitir la solicitud formal vía correo con el apoyo necesario en las ferias de alto impacto </t>
  </si>
  <si>
    <t xml:space="preserve">correo remitido a la Mebog </t>
  </si>
  <si>
    <t>solicitud formal vía correo, siguiendo las instrucciones de comisario a cargo</t>
  </si>
  <si>
    <t xml:space="preserve">Recorrido técnico realizado el 14 de febrero  caso incluido en Oracle, incidente N° 180312-000089
ID de incidente: 18943
Asunto: implementación reductores de velocidad
Contacto: [Sin valor]
</t>
  </si>
  <si>
    <t xml:space="preserve">acta de recorrido y número de incidente </t>
  </si>
  <si>
    <t xml:space="preserve">jornada informativa barrio La Magdalena sobre CNT portafolio de servicios y cuidado a las señales de tránsito, teniendo en cuenta la acción popular vigente en el sector, realizada el día 13 de abril </t>
  </si>
  <si>
    <t xml:space="preserve">Acta de recorrido e incidente en Oracle </t>
  </si>
  <si>
    <t xml:space="preserve">re socialización realizada el 22 de marzo </t>
  </si>
  <si>
    <t>jornada informativa en articulación con líderes comunales  realizada con rutas escolares el día 24 de abril de 2018</t>
  </si>
  <si>
    <t>programar recorrido técnico en el Campín , convocar a líder integrante de la JAC para aclarar los puntos reportados por la comunidad para la visita t</t>
  </si>
  <si>
    <t>Realizar recorrido técnico para mirar viabilidad de las solicitudes realizadas por la comunidad</t>
  </si>
  <si>
    <t xml:space="preserve">dar cumplimiento a las necesidades técnicas del territorio reportadas por la comunidad </t>
  </si>
  <si>
    <t xml:space="preserve">recorrido técnico realizado el 13 de abril 180416-000010
ID de incidente: 22275
Asunto: Recorrido técnico solicitud reductores de velocidad
Contacto: Ciudadanía Bogotá
       ID de contacto: 37
</t>
  </si>
  <si>
    <t>Realizar informe final , estudio de aceptación de la medida Quirinal KR 50 CL 63</t>
  </si>
  <si>
    <t xml:space="preserve">realizar informe final a cargo de la ingeniera de apoyo </t>
  </si>
  <si>
    <t xml:space="preserve">remitir informe con base a resultados de la socialización </t>
  </si>
  <si>
    <t xml:space="preserve">INGENIERA DE APOYO </t>
  </si>
  <si>
    <t xml:space="preserve">Iinforme emitido por ingeniera de apoyo </t>
  </si>
  <si>
    <t xml:space="preserve">Informe coordinación ingenieros </t>
  </si>
  <si>
    <t>realizar diagnóstico técnico y gestión a nivel interno, dg 61c con cra 27 Campín</t>
  </si>
  <si>
    <t xml:space="preserve">generar diagnóstico a otras dependencias de la SDM </t>
  </si>
  <si>
    <t>esperar viabilidad de la medida</t>
  </si>
  <si>
    <t xml:space="preserve">Iinforme emitido por ingeniera de apoyo 
180416-000010
ID de incidente: 22275
Asunto: Recorrido técnico solicitud reductores de velocidad
Contacto: Ciudadanía Bogotá
       ID de contacto: 37
</t>
  </si>
  <si>
    <t>realizar radicación sistema SDQS para operativos de control en la vía cra 28 con calle 62</t>
  </si>
  <si>
    <t xml:space="preserve">soliicitar a Tránsito intervención en la zona por IEP </t>
  </si>
  <si>
    <t xml:space="preserve">mitigar problemática en la vía </t>
  </si>
  <si>
    <t>se radica a través de SDQS 935502018.</t>
  </si>
  <si>
    <t>radicado SDQS</t>
  </si>
  <si>
    <t xml:space="preserve">realizar informe final, estadística de aceptación según jornada realizada calle 40 cra 18a </t>
  </si>
  <si>
    <t xml:space="preserve">informe final según actas de socialización </t>
  </si>
  <si>
    <t xml:space="preserve">informe realizado por ingeniera de apoyo </t>
  </si>
  <si>
    <t xml:space="preserve">Realizar jornada informativa de sensibilización sobre el uso adecuado de las ciclo rutas  </t>
  </si>
  <si>
    <t xml:space="preserve">sensibilozar a la ciudadanía sobre el uso adecuado de las ciclo rutas </t>
  </si>
  <si>
    <t xml:space="preserve">promover los buenos habítos en la vía </t>
  </si>
  <si>
    <t xml:space="preserve">Jornada informativa realizada  el 18 de abril, sobre las carreras 16 y 18, de sensibilización a ciclistas en relación con el buen uso de este medio de transporte </t>
  </si>
  <si>
    <t xml:space="preserve">acta de jornada informativa </t>
  </si>
  <si>
    <t>programar operatios atravez del SDQS en los puntos reportados por la comunidad: KR 35A CON CL 57 - CL 62 # 45-50  - CL 60 # 46-54</t>
  </si>
  <si>
    <t>se radica a través de SDQS 1011102018</t>
  </si>
  <si>
    <t>Realizar diagnosticotecnico y gestionar ante la DSV-CT TV 27 CON CL 57</t>
  </si>
  <si>
    <t>generar diagnóstico a otras dependencias de la SDM</t>
  </si>
  <si>
    <t xml:space="preserve">180430-000089
ID de incidente: 23746
Asunto: solicitud de recorrido por accidentalidad
Contacto: Ciudadanía Bogotá
       ID de contacto: 37
</t>
  </si>
  <si>
    <t>Agendar 2a jornada de socializacion en la Kr 16a entre cl 28a y cl 28b</t>
  </si>
  <si>
    <t xml:space="preserve">realizar  jornada de socialización a predios donde no hubo respuesta agendar mes de mayo </t>
  </si>
  <si>
    <t>Realizar recorrido tecnico de verificacion para dar respuesta a las necesidades de la comunidad 1.  CL 57 CON KR 36 Estoperoles, 2. cl 56 con kr 36a Reductores no cumplen su funcion.</t>
  </si>
  <si>
    <t>CLM1 3</t>
  </si>
  <si>
    <t xml:space="preserve">Gestionar con equipo de pedagogía de la Dirección de Seguridad Vial, las capacitaciones requeridas   </t>
  </si>
  <si>
    <t xml:space="preserve">realizar capacitaciones solicitadas en artivulación con Seguridad Vial </t>
  </si>
  <si>
    <t xml:space="preserve">capacitar a través de la dirección de seguridad vial a  estudiantes de la Universidad ECCI en seguridad vial </t>
  </si>
  <si>
    <t>gestión ante equipo de pedagog+ía de  la DSV-CT para atender la solicitud de la universidad, correo remitido el 30 de abril de 2018</t>
  </si>
  <si>
    <t xml:space="preserve">Correo electrónico a coordinador </t>
  </si>
  <si>
    <t xml:space="preserve">Realizar jornada informativa a ciclistas por la 30 frente al Campin.    </t>
  </si>
  <si>
    <t>SE ANEXA SOLICITUD VIA EMAIL DE LA ACTA 13 DE MARZO DEL 2018</t>
  </si>
  <si>
    <t>SE REALIZO LA JORNADA INFORMATIVA EL DIAS 10 DE ABRIL DEL 2018</t>
  </si>
  <si>
    <t xml:space="preserve">SE REALIZO  EL DIA  26 DE FEBRERO DEL 2016 CON LOS RADICADOS ,SDM DSC,24096-16 OTRO  16-3-2016 SDM -DCV-33738-16, 12-04-2016 SDM 46526-13 26-02-2016 SDM -DSC-24124-16  </t>
  </si>
  <si>
    <t>SE  REALIZO EL DIA 13 DE MARZO DEL 2018 EL RECORRIDO CON EL ING DE APOYO CLM</t>
  </si>
  <si>
    <t>SE REALIZO RECORRIDO DE VERIFICACION EL DIA 6 DE ABRIL DEL 2018</t>
  </si>
  <si>
    <t xml:space="preserve">SE REALIZO RECORRIDO DE VERIFICACION EL DIA 6 DE ABRIL DEL 2018 </t>
  </si>
  <si>
    <t xml:space="preserve">SE REALIZO LA JORNADA INFORMATIVA EL 27 DE  MARZO DEL 2018 </t>
  </si>
  <si>
    <t>SE REALIZO LA JORNADA INFORMATIVA EL DIA 10 DE ABRIL DEL 2018</t>
  </si>
  <si>
    <t>REALIZAR VISITA TECNICA PARA SOLICITAR REDUCTORES DE VELOCIDAD, SEÑALIZACION DE ZOANA ESCOLAR Y SEMAFORIZACION.COLEGIO ANTONIA SANTOS  KR 22 # 12 49</t>
  </si>
  <si>
    <t>SE REALIZO EL RECORRIDO CON EL ING  APOYO CLM EL DIA 17 DE ABRIL DEL 2018</t>
  </si>
  <si>
    <t>SE REALIZARA  JORNADA INFORMATIVA EN LA DIRECION KR 28 CON CALLE 3</t>
  </si>
  <si>
    <t>SE REASLIZARA JORNADA INFORMATIVA IEP EN MES DE ABRIL.2018</t>
  </si>
  <si>
    <t>SE REALIZARA RECORRIDO DE VERIFICACION CON EL ING KR 15 BIS  ENTRE CALLE 7Y 8</t>
  </si>
  <si>
    <t>SE REALIZARA EL RECORRIDO CON EL ING MES DE ABRIL DEL 2018</t>
  </si>
  <si>
    <t>SE REALIZO EL DIA 6 DE ABRIL DEL 2018</t>
  </si>
  <si>
    <t>SE REALIZA JORNADA INFORMATIVA EN LA CALLE 22 KR 27  IEP Y OPERATIVO EN LA CALLE 19 Y 22 CON KR 27 Y 22</t>
  </si>
  <si>
    <t>SE REALIZARA JORNADA INFORMATIVA Y OPERATIVO EN PALOQUEMADO EN EL MES DE ABRIL DEL 2018</t>
  </si>
  <si>
    <t>SE REALIZO LA JORNADA INFORMATIVA EL DIA 17 DE ABRIL DEL 2017 Y SE REALIZO EL OPERATIVO EL DIA 26 DE ABRIL DEL 2018.</t>
  </si>
  <si>
    <t>SE REALIZO EL RECORRIDO EN LA KR 19 CON CALLE 8 DONDE ELEVAR SOLICITUD A DCV</t>
  </si>
  <si>
    <t>SE REALIZO EL RECORRIDO DE VERIFICACION CON EL ING EN KR 19 CON LA CALLE 8 DONDE SE ELEVAR SOLICITUD A DCV</t>
  </si>
  <si>
    <t>SE REALIZO EL RECORRIDO EL 19 DE ABRIL.DEL 2018 RADICADO 180400-000051</t>
  </si>
  <si>
    <t>SE REALIZA EL RECORRIDO EN LA CALLE 8 ENTRE KR 18 Y KR 19 Y SE ELEVARA ASOLICITUD A DTI</t>
  </si>
  <si>
    <t>SE REALIZO EL RECORRIDO EL 19 DE ABRIL DEL 2018 RADICADO  180411-000053</t>
  </si>
  <si>
    <t>SE REALIZA EL RECORRIDO CON EL ING EN LA KR 15 BIS ENTRE CALLE 7 A,Y 8  DONDE ELEVAR SOLICITUD A DCV</t>
  </si>
  <si>
    <t>SE REALIZO EL DIA 19 DE ABRIL DEL 2018 RADICADO 180411-000054</t>
  </si>
  <si>
    <t>SE REALIZA EL RECORRIDO CON EL ING  EN LA DIRECION KR 15 CON CALLE 8 DONDE ELEVAR  SOLICITUD A DTI</t>
  </si>
  <si>
    <t>SE REALIZO EL DIA 19 DE ABRIL DEL 2018 RADICADO 180419- 000027</t>
  </si>
  <si>
    <t>SE REALIZA VISITA TECNICA PARA SENTIDO VIAL DE LA CALLE 24 ENTRE  KR 17 Y 22</t>
  </si>
  <si>
    <t>SE REALIZO  EL RECORRIDO TECNICO CON EL ING DONDE SE ELEVARA LA SOLICITUD A DSVCT</t>
  </si>
  <si>
    <t xml:space="preserve"> SE SOLICITA  VISITA TECNICA DE UN SOLO SENTIDO EN LA CALLE 14 ENTRE  KR 19 Y 23 EN SENTIDO OCCIDENTE Y ORIENTE.</t>
  </si>
  <si>
    <t>SE REALIZO EL RECORRIDO CON EL ING DONDE VIA ESTA DOBLE SENTIDO POR LO CUAL ESTA DE UN SENTIDO POR LA OBRA QUE ESTA EJECUTANDO Y LA SEÑALIZACION ES TEMPORAL EN EL SECTOR.</t>
  </si>
  <si>
    <t>SE REALIZA RECORRIDO CON EL ING EN LA CALLE 24  ENTRE KR 17 Y 22 DONDE SE ELEVARA SOLICITUD A DSVCT</t>
  </si>
  <si>
    <t>SE REALIZO EL RECORRIDO CON EL ING EL DIA 17 DE ABRIL DEL 2018 NUMERO INCIDENTE ES 180430-000120</t>
  </si>
  <si>
    <t>SE REALIZA EL RECORRIDO CON EL ING  KR 23 # 12-46 DONDE SE  REVISARA LOS ANTECEDENTES DEL REQUIREMIENTO Y VERIFICAR ANTECEDENTES Y TRASMITIR SI O NO ESISTE SOLICITUD.</t>
  </si>
  <si>
    <t>SE REALIZO EL DIA 17 DE ABRILCON ING EN SEGUIMIEMTO 14-213-17</t>
  </si>
  <si>
    <t>SE REALIZARA LA JORNADA INFORMATIVA EN EL SECTOR  CALLE 9 B CON KR 20</t>
  </si>
  <si>
    <t xml:space="preserve">SE SOLICITA OPERATIVO DE CONTROL SOBRE KR 18 A Y CALLE 1 C BIS </t>
  </si>
  <si>
    <t>SE REALIZARA JORNADA INFORMATIVA  EN LA KR 26 # 22-50</t>
  </si>
  <si>
    <t>SE REALIZO LA JORNADA INFORMATIVA EN EL SECTOR  24 DE ABRIL DEL 2018</t>
  </si>
  <si>
    <t>SE SOLICITA OPERATIVO EN CALLE 11 AV CARACAS HASTA KR 18</t>
  </si>
  <si>
    <t>JORNADA INFORMATIVA EN VIA Y OPERATIVO DE CONTROL  EN EL MISMO SECTOR  KR 19 ENTRE CALLE 12 Y 13</t>
  </si>
  <si>
    <t>SE REALIZO LA JORNADA INFORMATIVA EL DIA 27 DE ABRIL DEL 2018</t>
  </si>
  <si>
    <t>SEGUIMIENTO DER LA SOLICITUD DE ZONA ESCOLAR CALLE 5 A # 25 A-65</t>
  </si>
  <si>
    <t>SE SOLICITA INFORMACION SOBRE CARGUE Y DESCARGUE DTI DEL BARRIO PALOQUEMADO</t>
  </si>
  <si>
    <t>SE SOLICITA INFORMACION SOBRE CARGUE Y DESCARGUE  DTI DEL BARRIO PALOQUEMADO</t>
  </si>
  <si>
    <t xml:space="preserve">SE ENVIO LA SOLICITUD VIA EMAIL A LA DIRECION DE DTI EL DIA DE HOY 30DE ABRIL DEL 2018 </t>
  </si>
  <si>
    <t>INGRESADO AL APLICATIVO ORACLE MEDIANTE INCIDENTE No 180226-000197</t>
  </si>
  <si>
    <t>APLICATIVO ORACLE 180226-000197</t>
  </si>
  <si>
    <t>SE REALIZA RECORRIDO DE VERIFICACIÓN CON ING. DE APOYO EL DÍA 4/04/2018 PARA EVALUAR LA VIABILIDAD DE IMPLEMENTACIÓN DE REDUCTORES DE VELOCIDAD</t>
  </si>
  <si>
    <t>VER ACTA 4/04/2018</t>
  </si>
  <si>
    <t>MEDIANTE MEMORANDO # SDM-DSC 66699-18</t>
  </si>
  <si>
    <t>MEMORANDO # SDM-DSC 66699-18</t>
  </si>
  <si>
    <t>RADICAR OPERATIVO DE CONTROL POR HERRAMIENTA SDQS EN LA KR 18 ENTRE CLL 19 SUR HASTA  CLL  20</t>
  </si>
  <si>
    <t>RADICAR OPERATIVO DE CONTROL POR HERRAMIENTA SDQS EN LA CL 38A SUR CON CRA 34D</t>
  </si>
  <si>
    <t xml:space="preserve">REALIZAR INFORME FINAL SOBRE VIABILIDAD DE IMPLEMENTACIÓN DE REDUCTORES EN CRA 29 ENTRE CLL 26 SUR Y CLL 27 SUR </t>
  </si>
  <si>
    <t>MEDIANTE MEMORANDO A DCV SDM-DSC # 72708-18</t>
  </si>
  <si>
    <t>MEMORANDO A DCV SDM-DSC # 72708-18</t>
  </si>
  <si>
    <t>ENVIAR SOLICITUD DE REDUCTORES DE VELOCIDAD  PARA LA AK 30 ENTRE CL 31 SUR A KR 27 A LA DCV</t>
  </si>
  <si>
    <t xml:space="preserve"> SE RADICA SOLICITUD DE REDUCTORES DE VELOCIDAD MEDIANTE ORACLE 180326-000065 </t>
  </si>
  <si>
    <t xml:space="preserve">ORACLE 180326-000065 </t>
  </si>
  <si>
    <t>SE RADICA SOLICITUD DE REDUCTORES DE VELOCIDAD MEDIANTE ORACLE # 180326-000059</t>
  </si>
  <si>
    <t>ORACLE # 180326-000059</t>
  </si>
  <si>
    <t>MEDIANTE MEMORANDO A DCV SDM-DSC # 66709-18</t>
  </si>
  <si>
    <t>MEMORANDO A DCV SDM-DSC # 66709-18</t>
  </si>
  <si>
    <t xml:space="preserve"> SE RADICA SOLICITUD DE SEMAFORIZACIÓN MEDIANTE ORACLE 180326-000056 </t>
  </si>
  <si>
    <t xml:space="preserve">ORACLE 180326-000056 </t>
  </si>
  <si>
    <t xml:space="preserve">ENVIAR SOLICITUD DE REDUCTORES DE VELOCIDAD PARA LA TV 24I CRA 14 Y 14A  </t>
  </si>
  <si>
    <t>SE RADICA SOLICITUD DE REDUCTORES DE VELOCIDAD MEDIANTE ORACLE # 180326-000055</t>
  </si>
  <si>
    <t>ORACLE 180326-000055</t>
  </si>
  <si>
    <t>SE RADICA SOLICITUD DE DEMARCACIÓN HORIZONTAL MEDIANTE ORACLE # 180326-000052</t>
  </si>
  <si>
    <t>ORACLE 180326-000052</t>
  </si>
  <si>
    <t>ENVIAR A DCV LA SOLICITUD PARA ESTUDIO DE VIABILIDAD PARA SEÑAL DE PARE SR-01 EN LA KRA 29C CLL 31 SUR</t>
  </si>
  <si>
    <t>SE RADICA SOLICITUD DE IMPLEMENTACIÓN SEÑALIZACIÓN SR-01 MEDIANTE ORACLE # 180326-000051</t>
  </si>
  <si>
    <t>ORACLE 180326-000051</t>
  </si>
  <si>
    <t>JORNADA INFORMATIVA POR IEP EN COLEGIO MARIA MONTESORI SEDE B CLL 12 SUR CON AVENIDA CARACAS</t>
  </si>
  <si>
    <t xml:space="preserve">SE REALIZA JRNADA INFORMATIVA EL 27/04/2018 </t>
  </si>
  <si>
    <t>VER ACTA 27/04/2018</t>
  </si>
  <si>
    <t>SE ENVIARA SOLICITUD DCV DE IMPLEMENTACIÓN DE REDUCTORES EN LA CL 8SUR CON CRA 29</t>
  </si>
  <si>
    <t>SE RADICA SOLICITUD DE REDUCTORES DE VELOCIDAD MEDIANTE ORACLE # 180417-000007</t>
  </si>
  <si>
    <t>ORACLE # 180417-000007</t>
  </si>
  <si>
    <t>SE ENVIARA SOLICITUD DE SEÑAL SR-28 A DTI EN LA CL 4 SUR CON 14 Y 14B</t>
  </si>
  <si>
    <t>SE RADICA SOLICITUD DE REDUCTORES DE VELOCIDAD MEDIANTE ORACLE # 180417-000006</t>
  </si>
  <si>
    <t>ORACLE # 180417-000006</t>
  </si>
  <si>
    <t xml:space="preserve">REDICAR OPERATIVO DE CONTROL MEDIANTE HERRAMIENTA SDQS OPERATIVO DE CONTROL POR IEP EN LA CRA 31 ENTRE AV PRIMERO DE MAYO HASTA CL 27SUR  </t>
  </si>
  <si>
    <t>SE RADICA EL DIA 9/04/2018 OPERATIVO DE CONTROL POR HERRAMIENTA SDQS CON # DE RADICADO 876292018</t>
  </si>
  <si>
    <t># DE RADICADO 876292018</t>
  </si>
  <si>
    <t xml:space="preserve">RADICAR OPERATIVOS DE CONTROL POR MEDIO DE HERRAMIENTA SDQS EN LA CRA 19 ENTRE CL 16SUR HASTA DG 19 SUR </t>
  </si>
  <si>
    <t>SE RADICA EL DIA 9/04/2018 OPERATIVO DE CONTROL POR HERRAMIENTA SDQS CON # DE RADICADO 876322018</t>
  </si>
  <si>
    <t># DE RADICADO 876322018</t>
  </si>
  <si>
    <t>RADICAR OPERATIVO DE CONTROL POR HERRAMIENTA SDQS EN LA AC 11 SUR ENTRE AV CARACAS HASTA CRA 14A</t>
  </si>
  <si>
    <t>SE RADICA EL DIA 16/04/2018 OPERATIVO DE CONTROL POR HERRAMIENTA SDQS CON # DE RADICADO 945562018</t>
  </si>
  <si>
    <t># DE RADICADO 945562018</t>
  </si>
  <si>
    <t>RADICAR OPERATIVO DE CONTROL POR HERRAMIENTA SDQS EN LA CL 12 SUR CON AV CARACAS / CL 10 SUR # 13-25</t>
  </si>
  <si>
    <t>SE RADICA EL DIA 16/04/2018 OPERATIVO DE CONTROL POR HERRAMIENTA SDQS CON # DE RADICADO 945732018</t>
  </si>
  <si>
    <t># DE RADICADO 945732018</t>
  </si>
  <si>
    <t>RADICAR OPERATIVO DE CONTROL POR HERRAMIENTA SDQS EN LA CL 19BSUR CON CRA 16</t>
  </si>
  <si>
    <t>SE RADICA EL DIA 16/04/2018 OPERATIVO DE CONTROL POR HERRAMIENTA SDQS CON # DE RADICADO 945972018</t>
  </si>
  <si>
    <t># DE RADICADO 945972018</t>
  </si>
  <si>
    <t>RADICAR OPERATIVO DE CONTROL POR HERRAMIENTA SDQS EN LA CL 4SUR ENTRE CRA 14BBIS HASTA CRA 14A</t>
  </si>
  <si>
    <t>SE RADICA EL DIA 16/04/2018 OPERATIVO DE CONTROL POR HERRAMIENTA SDQS CON # DE RADICADO 946142018</t>
  </si>
  <si>
    <t># DE RADICADO 946142018</t>
  </si>
  <si>
    <t>AGENDAR OPERATIVO DE CONTROL EN LA CR 17 X CL 16 BARRIO RESTREPO POR IEP POR LA HERRAMIENTA SDQS.</t>
  </si>
  <si>
    <t>SE RADICA EL DIA 16/04/2018 OPERATIVO DE CONTROL POR HERRAMIENTA SDQS CON # DE RADICADO 946262018</t>
  </si>
  <si>
    <t># DE RADICADO 946262018</t>
  </si>
  <si>
    <t>AGENDAR OPERATIVOS DE CONTROL EN LA CRA 24D CON CL 20 SUR POR IEP POR LA HERRAMIENTA SDQS</t>
  </si>
  <si>
    <t>SE RADICA EL DIA 16/04/2018 OPERATIVO DE CONTROL POR HERRAMIENTA SDQS CON # DE RADICADO 946392018</t>
  </si>
  <si>
    <t># DE RADICADO 946392018</t>
  </si>
  <si>
    <t>INFORME SOCIALIZACIÓN / REDUCTORES DE VELOCIDAD EN LA CL 10BSUR - KR 16 - TV 18BIS - CL 11SUR</t>
  </si>
  <si>
    <t>MEDIANTE MEMORANDO A DCV SDM-DSC # 72771-18</t>
  </si>
  <si>
    <t>AGENDAR OPERATIVOS DE CONTROL EN LA CL 18SUR CON CRA 18 BARRIO RESTREP POR IEP CON LA HERRAMIENTA SDQS</t>
  </si>
  <si>
    <t>SE RADICA EL DIA 16/04/2018 OPERATIVO DE CONTROL POR HERRAMIENTA SDQS CON # DE RADICADO 946512018</t>
  </si>
  <si>
    <t># DE RADICADO 946512018</t>
  </si>
  <si>
    <t>AGENDAR OPERATIVOS DE CONTROL EN LA CL 20 SUR CON CRA 24D  POR IEP CON LA HERRAMIENTA SDQS</t>
  </si>
  <si>
    <t>SE RADICA EL DIA 16/04/2018 OPERATIVO DE CONTROL POR HERRAMIENTA SDQS CON # DE RADICADO 946582018</t>
  </si>
  <si>
    <t># DE RADICADO 946582018</t>
  </si>
  <si>
    <t>AGENDAR OPERATIVOS DE CONTROL EN LA CL 17 X KR 16 BARRIO RESTREPO POR IEP POR LA HERRAMIENTA SDQS</t>
  </si>
  <si>
    <t>SE RADICA EL DIA 23/04/2018 OPERATIVO DE CONTROL POR HERRAMIENTA SDQS CON # DE RADICADO 1014672018</t>
  </si>
  <si>
    <t># DE RADICADO 1014672018</t>
  </si>
  <si>
    <t>AGENDAR OPERATIVOS DE CONTROL EN LA CL 19SUR X CR 18 BARRIO RESTREPO POR IEP POR LA HERRAMIENTA SDQS</t>
  </si>
  <si>
    <t>SE RADICA EL DIA 23/04/2018 OPERATIVO DE CONTROL POR HERRAMIENTA SDQS CON # DE RADICADO 1014742018</t>
  </si>
  <si>
    <t># DE RADICADO 1014742018</t>
  </si>
  <si>
    <t xml:space="preserve">REALIZAR JORNADA INFORMATIVA EN LA CL 8SUR ENTRE CR 11 Y 11 B </t>
  </si>
  <si>
    <t xml:space="preserve">SE REALIZA JORNADA IFORMATIVA EL 27/04/2018 </t>
  </si>
  <si>
    <t>VER ACTA DEL 27/04/2018</t>
  </si>
  <si>
    <t>RADICAR OPERATIVO DE CONTROL POR MEDIO DE HERRAMIENTA SDQS EN LA CL 8 SUR ENTRE CR 11 Y 11B</t>
  </si>
  <si>
    <t>SE RADICA EL DIA 23/04/2018 OPERATIVO DE CONTROL POR HERRAMIENTA SDQS CON # DE RADICADO 1014892018</t>
  </si>
  <si>
    <t># DE RADICADO 1014892018</t>
  </si>
  <si>
    <t>AGENDAR OPERATIVOS DE CONTROL EN LA CL 14SUR X CR 16 BARRIO RESTREPO POR IEP POR LA HERRAMIENTA SDQS</t>
  </si>
  <si>
    <t>SE RADICA EL DIA 23/04/2018 OPERATIVO DE CONTROL POR HERRAMIENTA SDQS CON # DE RADICADO 1014992018.</t>
  </si>
  <si>
    <t># DE RADICADO 1014992018</t>
  </si>
  <si>
    <t>AGENDAR OPERATIVOS DE CONTROL EN LA KR 18 X CL 15SUR  BARRIO RESTREPO POR IEP POR LA HERRAMIENTA SDQS</t>
  </si>
  <si>
    <t>SE RADICA EL DIA 23/04/2018 OPERATIVO DE CONTROL POR HERRAMIENTA SDQS CON # DE RADICADO 1015052018.</t>
  </si>
  <si>
    <t># DE RADICADO 1015052018</t>
  </si>
  <si>
    <t>AGENDAR OPERATIVOS DE CONTROL EN LA KR 17 CON CL 16SUR BARRIO RESTREPO POR IEP POR LA HERRAMIENTA SDQS</t>
  </si>
  <si>
    <t>SE RADICA EL DIA 23/04/2018 OPERATIVO DE CONTROL POR HERRAMIENTA SDQS CON # DE RADICADO 1015122018</t>
  </si>
  <si>
    <t># DE RADICADO 1015122018</t>
  </si>
  <si>
    <t>AGENDAR OPERATIVO DE CONTROL EN LA CR 19 CON CL 18SUR POR LA HERRAMIENTA SDQS POR IEP</t>
  </si>
  <si>
    <t>SE RADICA EL DIA 23/04/2018 OPERATIVO DE CONTROL POR HERRAMIENTA SDQS CON # DE RADICADO 1021792018</t>
  </si>
  <si>
    <t># DE RADICADO 1021792018</t>
  </si>
  <si>
    <t>RADICAR OPERATIVO DE CONTROL POR MEDIO DE HERRAMIENTA SDQS EN LA CL 18 SUR DESDE KR 24 HASTA KR 24H POR IEP</t>
  </si>
  <si>
    <t>SE RADICA EL DIA 25/04/2018 OPERATIVO DE CONTROL POR HERRAMIENTA SDQS CON # DE RADICADO 1108222018</t>
  </si>
  <si>
    <t># DE RADICADO 1108222018</t>
  </si>
  <si>
    <t>RADICAR OPERATIVO DE CONTROL POR MEDIO DE HERRAMIENTA SDQS EN LA CL 34 SUR HASTA 36SUR Y TV 33 CON CL 38A SUR POR IEP</t>
  </si>
  <si>
    <t xml:space="preserve">REALIZAR JORNADA INFORMATIVA EN LA CL 3 Y 4 SUR ENTRE CR 10 Y AV CARACAS POR IEP </t>
  </si>
  <si>
    <t xml:space="preserve">SE ELEVARA SOLICITUD DE DEMARCACIÓN A LA DCV EN LA CL 1C CON CR 10 Y CR 10C </t>
  </si>
  <si>
    <t xml:space="preserve">SE ELEVARA SOLICITUD DE REDUCTORES DE VELOCIDAD EN LA KR 34C ENTRE CL 34SUR Y 36 SUR  </t>
  </si>
  <si>
    <t xml:space="preserve">SOLICITUD DE SEÑAL SR-10 PROHIBIDO GIRAR EN UN V ALA DCV PARA LA KR 27 CON CL17 SUR </t>
  </si>
  <si>
    <t>SE ELEVARA SOLICITUD  PROHIBIDO GIRAR EN U EN LA KR 30 / CL 17SUR A LA DCV</t>
  </si>
  <si>
    <t>RADICAR POR MEDIO DE HERRAMIENTA SDQS OPERATIVO DE CONTROL NOCTURNO EN  CL 14 SUR CON KR 29B POR IEP</t>
  </si>
  <si>
    <t xml:space="preserve">REALIZAR RECORRIDO TECNICO CON ING DE APOYO PARA VERIFICAR LA VIABILIDAD DE IMPLEMENTAR SEÑALIZACIÓN SR-28 CIRCUNDANDO EL PARQUE LA FRAGUA </t>
  </si>
  <si>
    <t xml:space="preserve">CLM 15 E ING DE APOYO </t>
  </si>
  <si>
    <t>RADICAR OPERATIVO DE CONTROL POR MEDIO DE HERRAMIENTA SDQS EN LA KR 24 CON CL 19SUR POR IEP</t>
  </si>
  <si>
    <t>SE RADICA EL DIA 30/04/2018 OPERATIVO DE CONTROL POR HERRAMIENTA SDQS CON # DE RADICADO 1108312018.</t>
  </si>
  <si>
    <t># DE RADICADO 1108312018</t>
  </si>
  <si>
    <t xml:space="preserve">REALIZAR RECORRIDO TECNICO CON ING DE APOYO PARA VERIFICAR LA VIABILIDAD DE IMPLEMENTAR DE SEÑALIZACIÓN SR-10 EN LA KR 28 CON CL 17 SUR </t>
  </si>
  <si>
    <t xml:space="preserve">EN SEGUIMIENTO </t>
  </si>
  <si>
    <t xml:space="preserve">SE DA TRAMITE A NIVEL INTERNO MEDIANTE MEMO SDM-DSC-29957-2017 </t>
  </si>
  <si>
    <t xml:space="preserve">SDM-DSC-29957-2017 </t>
  </si>
  <si>
    <t>SE DA TRAMITE MEDIANTE HERRAMIENTA ORACLE
 INCIDENTE  No  180327-000131</t>
  </si>
  <si>
    <t>SE DA TRAMITE MEDIANTE HERRAMIENTA ORACLE
 INCIDENTE  No  No  180327-000131</t>
  </si>
  <si>
    <t>SE DA TRAMITE MEDIANTE HERRAMIENTA S.D.Q.S 776152018</t>
  </si>
  <si>
    <t>SE DA TRAMITE MEDIANTE HERRAMIENTA ORACLE
 INCIDENTE  No  180327-000133</t>
  </si>
  <si>
    <t>SE DA TRAMITE MEDIANTE HERRAMIENTA ORACLE
 INCIDENTE  No  180327-000135</t>
  </si>
  <si>
    <t>SE DA TRAMITE MEDIANTE HERRAMIENTA ORACLE
 INCIDENTE  No  180327-000134</t>
  </si>
  <si>
    <t>SE DA TRAMITE MEDIANTE HERRAMIENTA ORACLE
 INCIDENTE  No  180327-000136</t>
  </si>
  <si>
    <t>SE REALIZARA EL DIA 8 DE AMYO A LAS 7 DE LA MAÑANA YA QUE POR AGENDA DEL PLANTEL NO SE PUDO REALIZAR EN EL MES DE ABRIL POR ACTIVIDADES PROGRAMADAS POR PARTE DE ELLOS.</t>
  </si>
  <si>
    <t>SE REALIZA JORNADA INFORMATIVA EL DIA 26 DE ABRIL A LAS NUEVE DE LA MAÑANA Y RECORRIDO DE VERIFICACION A LAS 11:30 AM POR ESTABLESIMIENTO DE MECANICA EN VIA.                                                                SE REALÑIZA RADICADO SDQS MEDIENTE # 1065902018 A LAS 12:35 PM.</t>
  </si>
  <si>
    <t xml:space="preserve">SE DESARROLLARA RECORRIDO TECNICO CON LA INGENIERA PARA MITIGAR PROBLEMATICAS DE ACCIDENTALIDAD EN EL SECTOR DE GAITAN CORTEZ </t>
  </si>
  <si>
    <t>SE REALIZA VISITA CON EL FIN DE ATENDER SOLICITUD DE VELOCIDAD EN LA CL2D CON KR 39A</t>
  </si>
  <si>
    <t>ACTA 
Se radica incidente 
180416-000143</t>
  </si>
  <si>
    <t>SE PROGRAMA RECORRIDO TECNICO EN EL BARRIO PONDEROSA EN COMPAÑIA DE LA INGENIERA DAYANA LOPEZ</t>
  </si>
  <si>
    <t>SE REALIZA RECORRIDO TECNICO EL DIA 21 DE MARZO A LAS 9:00 AM, 9:30 AM,  9:50 AM Y 10:00 AM EN DONDE POR PARTE DE LA INGENIERA SE TRAMITARAN LAS SOLICITUDES PARA REDUCTORES DE VELOCIDAD.</t>
  </si>
  <si>
    <t xml:space="preserve">ACTA
</t>
  </si>
  <si>
    <t>SE DA TRAMITE MEDIANTE HERRAMIENTA ORACLE
 INCIDENTE  No 180416-000143</t>
  </si>
  <si>
    <t>INCIDENTE  
No 180416-000143</t>
  </si>
  <si>
    <t>SE DA TRAMITE MEDIANTE HERRAMIENTA ORACLE
 INCIDENTE  No 180416-000144</t>
  </si>
  <si>
    <t xml:space="preserve"> INCIDENTE 
 No 180416-000144</t>
  </si>
  <si>
    <t>SE DA TRAMITE MEDIANTE HERRAMIENTA ORACLE
 INCIDENTE  No 180416-000145</t>
  </si>
  <si>
    <t xml:space="preserve"> INCIDENTE  
No 180416-000145</t>
  </si>
  <si>
    <t>SE DA TRAMITE MEDIANTE HERRAMIENTA ORACLE
 INCIDENTE  No 180416-000146</t>
  </si>
  <si>
    <t xml:space="preserve"> INCIDENTE  
No 180416-000146</t>
  </si>
  <si>
    <t>SE DA TRAMITE MEDIANTE S.D.Q.S 
No. 1084782018</t>
  </si>
  <si>
    <t>S.D.Q.S 
No. 1084782018</t>
  </si>
  <si>
    <t xml:space="preserve">SE DA TRAMITE MEDIANTE O5RACLE INCIDENTE 
No. 180429-000016 (SEÑALIZACION)
S.D.Q.S 1084782018 (OPERATIVOS DE CONTROL </t>
  </si>
  <si>
    <t xml:space="preserve">No. 180429-000016 (SEÑALIZACION)
S.D.Q.S 1084782018 (OPERATIVOS DE CONTROL </t>
  </si>
  <si>
    <t>SE DA PROGRAMA JORNADA ACTAS DE ACEPTACION PARA EL PROXIMO 17-04-2018</t>
  </si>
  <si>
    <t>ACTA 17-04-2018</t>
  </si>
  <si>
    <t>REALIZAR INFORME FINAL DE LAS ACTAS DE ACEPTACION
43B CON 5A</t>
  </si>
  <si>
    <t>SE DA TRAMITE MEDIANTE 
SDM-DSC80743-18</t>
  </si>
  <si>
    <t>SDM-DSC80743-18</t>
  </si>
  <si>
    <t xml:space="preserve">SE DESARROLLARA RECORRIDOS DE VERIFICACION PARA IDENTIFICAR PROBLEMÁTICA </t>
  </si>
  <si>
    <t>PROGRAMAR RECORRIDO DE VERIFICACION</t>
  </si>
  <si>
    <t>SE REALIZA RECORRIDO DE VERIFICACION EL DIA 6 DE ABRIL A LAS DOS Y MEDIA DE LA TARDE DONDE SOLO SE VERIFICA LA IEP POR UN CAMION, SE REALIZA RECORRIDO DE VERIFICACION EL DIA 11 DE ABRIL A LAS ONCE DE LA MAÑANA PARA VERIFICAR ESTADO DE UNA VIA.</t>
  </si>
  <si>
    <t xml:space="preserve">AGENDAR SEGUNDA JORNADA DE SOCIALIZACION
TV 47 CON DG 5F </t>
  </si>
  <si>
    <t xml:space="preserve">REALIZAR INFORME FINAL DE LAS ACTAS DE ACEPTACION
TV 43B CON CRR 42C </t>
  </si>
  <si>
    <t xml:space="preserve">REALIZAR INFORME FINAL JORNADA DE ACTAS DE SOCIALIZACION 
CRR 34 CON 4B
</t>
  </si>
  <si>
    <t>REALIZAR RADICADOS SDQS PARA OPERATIVOS DE CONTROL SALAZAR GOMEZEN LA CALLE 12 CON CARRERA 65</t>
  </si>
  <si>
    <t xml:space="preserve">GENERAR RADICADO SDQS </t>
  </si>
  <si>
    <t xml:space="preserve">SE REALIZA RADICADO SDQS BAJO EL NUMERO 1021262018 EL DIA 23 DE ABRIL A LAS 4:14 PM </t>
  </si>
  <si>
    <t xml:space="preserve">REALIZAR RADICADO SDQS AL IDU PARA ARREGLO DE ESTA VIA </t>
  </si>
  <si>
    <t xml:space="preserve">INTERVENCION O RESPUESTA POR PARTE DE IDU </t>
  </si>
  <si>
    <t xml:space="preserve">CLM 16 - IDU </t>
  </si>
  <si>
    <t xml:space="preserve">SE REALIZA RADICADO SDQS BAJO EL NUMERO 1021492018 EL DIA 23 DE ABRIL A LAS 4:19 PM </t>
  </si>
  <si>
    <t xml:space="preserve">SOLICITUD DE OPERATIVOS DE CONTROL POR PARTE DEL PROGRAMA RUTA PILA, RECORRIDOS TECNICOS PARA SEÑALIZACION ALREDEDOR DEL PLANTEL Y CAMBIOS DE SENTIDO VIAL </t>
  </si>
  <si>
    <t xml:space="preserve">TRASLADAR A RUTA PILA INFORMACION PARA OPERATIVOS Y REALIZAR RECORRIDOS TECNICOS </t>
  </si>
  <si>
    <t xml:space="preserve">SE REALIZA RECORRIDO TECNICO EL DIA 24 DE ABRIL A LAS 4:30 PM CONFORME A LA SOLICITUD DEL COLEGIO LA MERCED PARA SEÑALIZACION Y VER SENTIDO VIAL DE LA CALLE 12A SUR </t>
  </si>
  <si>
    <t xml:space="preserve">ASISTIR A ENCUENTRO COMUNITARIO </t>
  </si>
  <si>
    <t xml:space="preserve">ASISTIR A ENCUENTRO COMUNITARIO POR PROBLEMATICAS DE MOVILIDAD EN EL SECTOR </t>
  </si>
  <si>
    <t xml:space="preserve">ASISTIR A REUNION PROGRAMADA </t>
  </si>
  <si>
    <t>SE ASISTE AL ENCUENTRO COMUNITARIO EL DIA 19 DE ABRIL SIENDO LAS DOS Y MEDIA DE LA TARDE PARA ESCUCHAR PROBLEMATICAS DE MOVILIDAD POR PARTE DE LA COMUNIDAD.</t>
  </si>
  <si>
    <t xml:space="preserve">DESARROLLO DE JORNADAS INFORMATIVAS EN EL SECTOR PARA SOCIALIZAR LAS PROPUESTAS DE LA SECRETARIA DE MOVILIDAD FRENTE A CARGUE Y DESCARGUE </t>
  </si>
  <si>
    <t xml:space="preserve">SOCIALIZAR EN EL SECTOR LA MEDIDA DE CARGUE Y DESCARGUE Y DE IEP POR LOS VEHICULOS PARTICULARES </t>
  </si>
  <si>
    <t xml:space="preserve">SUMINISTRAR INFORMACION </t>
  </si>
  <si>
    <t>SE REALIZAN DOS JORNADAS DE SOCIALIZACION DESDE EL DIA 17 DE ABRIL A LAS OCHO DE LA MAÑANA Y EL DIA 19 DE ABRIL A LAS ONCE DE LA MAÑANA EN DONDE SE SOCIALIZA LA INFORMACION A LA COMUNIDAD, COMERCIANTES Y COMUNIDAD FLOTANTE.</t>
  </si>
  <si>
    <t xml:space="preserve">REALIZAR EL INFORME ACTAS DE SOCIALIZACION  </t>
  </si>
  <si>
    <t>REALIZAR EL INFORME FINAL DE LA JORNADA DE SOCIALIZACION ACATAS DE ACEPTACION  CRR 39A ENTRE CALL 2B Y 2D</t>
  </si>
  <si>
    <t>DAR RESPUESTA A LA SOLICITUD</t>
  </si>
  <si>
    <t>INFORME FINAL DE LA JORNADA DE SOCIALIZACION  CALLE 3B CON CR 41 A</t>
  </si>
  <si>
    <t xml:space="preserve">REALIZAR INFORME FINAL CR 42 BIS ENTRE CLL 13 Y AV AMERICAS </t>
  </si>
  <si>
    <t>RECORRIDO DE VERIFICACION EN LA TV 47 ENTRE DG 5F BIS A LA CL 6</t>
  </si>
  <si>
    <t xml:space="preserve">REALIZAR RECORRIDO DE VERIFICACION </t>
  </si>
  <si>
    <t xml:space="preserve">EVIDENCIAR PROBLEMÁTICA DE IEP EN EL SECTOR </t>
  </si>
  <si>
    <t>SE REALIZA RECORRIDO DE VERIFICACION EL DIA 25 DE ABRIL SIENDO LAS 3:30 PM EN DONDE SE VERIFICA IEP POR PARTE DE VEHICULOS EN ABANDONO POR LOS DOS COSTADOS DE LA VIA.</t>
  </si>
  <si>
    <t>SOLICITAR OPERATIVOS DE CONTROL POR MEDIO DE LA SDQS EN LA CARRERA 64 ENTRE CALLE 3 Y CALLE 4G.              PROGRAMAR RECORRIDO TECNICO PARA CAMBIO DE SENTIDO VIAL EN LA CARRERA 64 ENTRE CALLE 3 Y CALLE 4G.</t>
  </si>
  <si>
    <t xml:space="preserve">REALIZAR RADICADO SDQS Y RECORRIDO TECNICO </t>
  </si>
  <si>
    <t xml:space="preserve">DAR TRAMITE A LAS SOLICITUDES </t>
  </si>
  <si>
    <t>SE REALIZA RADICADO MEDIANTE LA SDQS BAJO EL NUMERO 1024852018 EL DIA 24 DE ABRIL A LAS 7:52 AM.                                             SE REALIZA RECORRIDO TECNICO EL DIA 24 DE ABRIL A LAS 2:30 PM EN DONDE POR PARTE DE LA INGENIERA SE TRAMITARAN LOS CAMBIOS DE SENTIDO VIAL POR LA CALLE 64 Y LA CALLE 63A.</t>
  </si>
  <si>
    <t>SDQS Y ACTA</t>
  </si>
  <si>
    <t xml:space="preserve">REALIZAR RADICADO SDQS A TRANSMILENIO </t>
  </si>
  <si>
    <t xml:space="preserve">SE REALIZA RADICADO SDQS BAJO EL NUMERO 1008452018 EL DIA 23 DE ABRIL </t>
  </si>
  <si>
    <t xml:space="preserve">SE PROGRAMA OPERATIVO DE CONTROL </t>
  </si>
  <si>
    <t xml:space="preserve">REALIZAR OPERATIVO DE CONTROL </t>
  </si>
  <si>
    <t xml:space="preserve">SE PROGRAMA OPERATIVO DE CONTROL PARA EL DIA 3 DE MAYO </t>
  </si>
  <si>
    <t xml:space="preserve">INFORME FINAL JORNADA DE SOCIALIZACION </t>
  </si>
  <si>
    <t>JORNADA DE SOCIALIZACION BANDAS EN AGREGADO EN LA CALLE 40 SUR 51B Y CALL 40 SUR CON CR 51</t>
  </si>
  <si>
    <t xml:space="preserve">REALIZAR DIAGNOSTICO TECNICO Y GESTIONAR ANTE HERRAMIENTA ORACLE </t>
  </si>
  <si>
    <t>DAR TRAMITE MEDIANTE ORACLE  ANTE LA DCV
CARRERA 65 CLL 13 Y AV AMERICAS</t>
  </si>
  <si>
    <t xml:space="preserve">DAR TRAMITE POR SDQS PARA AGENDAR OPERATIVO DE CONTROL </t>
  </si>
  <si>
    <t>SE GENERA POR MEDIO DE SDQS CON EL NUMERAL 1100952018</t>
  </si>
  <si>
    <t>DIAGNOSTICO TECNICO Y GESTION PLATAFORMA ORACLE</t>
  </si>
  <si>
    <t>DAR TRAMITE MEDIANTE ORACLE  ANTE LA DCV
CARRERA 51 CLL 39 A SUR</t>
  </si>
  <si>
    <t>DAR TRAMITE MEDIANTE ORACLE  ANTE LA DCV
CALL 12A CRR 42A</t>
  </si>
  <si>
    <t>REALIZAR RADICADO SDQS PARA OPERATIVO DG 2 ENTRE TV 53A Y 56A</t>
  </si>
  <si>
    <t xml:space="preserve">DAR TRAMITE MEDIANTE EL SDQS EN LA DIG 2 ENTRE TV 53A Y CRR 56A </t>
  </si>
  <si>
    <t xml:space="preserve">DAR RESPUESTA A LA SOLICITUD </t>
  </si>
  <si>
    <t>SE GENERA POR MEDIO DE SDQS CON EL NUMERAL 1101192018</t>
  </si>
  <si>
    <t>EL CLM REALIZO LA REUNION INTERINSTITUCIONAL CON ELALCALDE LOCAL Y EL PADRINO DE LA LOCALIDAD EL DIA 12 DE ABRIL EN LAS INSTALACIONES DE LA LA ALCALDIA.</t>
  </si>
  <si>
    <t>EL CLM AGENDA RECORRIDO PARA FINES PERTINETES EL DIA 5 DE ABRIL DEL 2018 , DONDE SE REPROGRAMO DEBIDO A LA SITUACION CLIMATICA DE LLUVIAS ,DONDE  SE ESTABLECIO EL DIA 20 DE ABRIL/2018  . POR LO TANTO, NO SE ASISTIO DEBIDO A QUE LA GESTORA LOCAL TENIA LA PARTICIPACION  UNA REUNION EN LA SDM , DADO A ESTO, SE LE SOLICITARA EL ACTA AL REFERENTE  DE LA ALCALDIA.</t>
  </si>
  <si>
    <t>EL CLM ELEVO A LA DCV LA SOLICITUD DE ACOMPAÑAMIENTO CORRESPONDIENTE (GRUPO GUIA) PARA DEL DIA 20 DE ABRIL EL GRUPO GUIA NO PUDO ASISTIR DEBIDO A QUE EL  MAYOR PARDO INFORMO QUE NO HABIA DISPONIBLIDAD DE RECURSO HUMANO PARA LA JORNADA , PERO LA GESTORA LOCAL ASISTIO AL EVENTO DE LA FARRA BUENA A LAS 6:00 P.M  YA QUE LA AUTORA DEL PROYECTO INFORMO QUE  LA REALIZACION DE LA ACTIVIDAD ERA A LAS 11:00 P.M .POR LO TANTO EL CLM  CUMPLIO CON EL EVENTO .</t>
  </si>
  <si>
    <t xml:space="preserve">ABRIL </t>
  </si>
  <si>
    <t>SOLICITA LA CIUDADANIA PIDE POR MEDIO DE MOVILIDAD QUE SE REALICE UN RECORRIDO EN LA CALLE 1C ENTRE LAS CARRERAS 1 Y 3 PARA LA IMPLEMENTACIO DE SEÑALIZACION.</t>
  </si>
  <si>
    <t>SE AGENDARA CON LA INGENIERA DE APOYO EL RECORRIDO CORRESPONDIENTE PARA LA SOLCIITUD DE LA SEÑAL DE TRANSITO.</t>
  </si>
  <si>
    <t>ACTA Y LISTADO DE LA EVIDENCIA.</t>
  </si>
  <si>
    <t>SOLICITA LA COMUNIDAD  PIDE POR MEDIO DE MOVILIDAD QUE SE REALICE JORNADA INFORMATIVA  EN LA CALLE 7 CON CARRERA 9 DE INVASION DEL ESPACIO PUBLICO .</t>
  </si>
  <si>
    <t>SE AGENDARA PARA LA REALIZACION DE LA JORNADA INFORMATIVA EN LA ZONA CORRESPONDIENTE.</t>
  </si>
  <si>
    <t>SE AGENDARA PARA LA REALIZACION DE LA JORNADA INFORMATIVA EN LA ZONA CORRESPONDIENTE</t>
  </si>
  <si>
    <t>SOLICITA LA COMUNIDAD QUE SE REALICE UN RECORRIDO TECNICO EN LA CALLE 10 CON CARRERA 3 ESTE Y CALLE 9 CON CARRERA 1 ESTE A LA CARRERA 3 PARA LA IMPLEMENTACION DE REDUCTORES DE VELOCIDAD.</t>
  </si>
  <si>
    <t>SE AGENDARA CON LA INGENIERA DE APOYO EL RECORRIDO CORRESPONDIENTE PARA LA SOLCIITUD DE LA SEÑAL DE TRANSITO</t>
  </si>
  <si>
    <t>CLM17</t>
  </si>
  <si>
    <t>Incidente No.180312-000118.                                               CONCEPTO TECNICO 18-505                                       Incidente No.180312-000119.                                               CONCEPTO TECNICO 18-506                                  Incidente No.180312-000121.                                               CONCEPTO TECNICO 18-507</t>
  </si>
  <si>
    <t xml:space="preserve">Incidente No. 180312-000118. DIAGNÓSTICO DE LA VISITA: La Kr 18A y la Cl 32 sur son vías que pertenece a la malla vial local de la ciudad, la Cl 32 sur se encuentra construida en asfalto en buen estado, de 9m de ancho aproximadamente, opera en doble sentido de circulación, posee demarcación deteriorada de flechas direccionales, línea de borde y línea central de camellón, y se ubican señales SR-28 al costado sur, pero a pesar de ello se estacionan vehículos dificultando la visibilidad sobre la Kr 18A; también se observan vehículos estacionados al costado norte de la Cl 32 sur. La Kr 18A se encuentra construida en asfalto en regular estado hacia el sur de la Cl 32 sur y en concreto en buen estado hacia el norte de esta calle, posee 7m de ancho aproximadamente, opera en doble sentido de circulación, no presenta demarcación, se observa señal SR-01 que da prioridad a la Cl 32 sur, la cual no es acatada, así como alto estacionamiento al costado oriental de la vía. En la visita se observan conflictos en la intersección por altas velocidades y giros sin precaución hacia la izquierda desde la Cl 32 sur para tomar la Kr 18A hacia el sur. REQUERIMIENTO: Dado lo observado en la visita, se solicita a la DCV evaluar la implementación de reductores de velocidad sobre la Kr 18A.                                               Incidente No. 180312-000119. DIAGNÓSTICO DE LA VISITA: La Kr 23 es una vía que pertenece a la malla vial local, se encuentra construida en asfalto en buen estado, posee 7 m de ancho aproximadamente, opera en doble sentido, se observa demarcación deteriorada de pictograma de zona escolar, sendero peatonal, señal dúplex SP-47/SR-30-30 (zona escolar / velocidad máxima 30Km/h). REQUERIMIENTO: Se solicita a la DCV mantenimiento de la señalización de zona escolar por la presencia del Colegio Quiroga Alianza.                                                                  Incidente No. 180312-000121. DIAGNÓSTICO DE LA VISITA: La Kr 23 y Cl 33 sur son vías que pertenece a la malla vial local e intermedia de la ciudad, respectivamente, se encuentran construidas en asfalto en buen estado en su mayor parte, pero regular en la intersección, poseen 7 m de ancho aproximadamente. La Cl 33 sur opera en doble sentido, se observa señal SR-01 que da prioridad a la Kr 23, la cual no es acatada, así como demarcación deteriorada de pictograma de zona escolar, flechas direccionales, sendero peatonal, señal dúplex SP-47/SR-30 (zona escolar / velocidad máxima 30Km/h) y señales SR-28 a ambos costados, con presencia de paraderos del SITP. La Kr 23 opera en doble sentido y es cerrada hacia el norte de la Cl 33 sur, presenta demarcación deteriorada de zona escolar. Sobre la Kr 23, a la altura de la Cl 34 sur, se ubica el Colegio Quiroga Alianza.  REQUERIMIENTO: La comunidad informa de las altas velocidades de los vehículos y choques presentados en la intersección, por lo cual solicitan implementación de alguna medida de pacificación, sin embargo considerando el regular estado la vía en la intersección, se solicita a la DCV evaluar la posibilidad de implementar reductores de velocidad sobre la Kr 23 y sobre la Cl 33 sur.                                              </t>
  </si>
  <si>
    <t>Incidente No.180321-000143                            Concepto técnico 18-388-17</t>
  </si>
  <si>
    <t>DIAGNÓSTICO DE LA VISITA: La Dg 38F sur (nueva Kr 10 Bis) pertenece a la malla vial intermedia, se encuentra en concreto en buen estado, con flujo vehicular medio, doble sentido de circulación, presencia de transporte público y no se observa señalización; al momento de la visita se evidencia estacionamiento irregular de vehículos frente al Jardín Infantil Las Lomas, en un espacio con morfología semejante a bahía. Se informa que mediante memorando SDM-DCV-65160 17, la DCV indicó: “… Esta Dirección programó la implementación de señalización que restrinja el parqueo en el espacio citado en el asunto, según los lineamientos dados por la Dirección de Transporte e Infraestructura –DTI…”. REQUERIMIENTO: Dado el nuevo requerimiento de la comunidad y observando que aún persiste el alto estacionamiento frente al jardín infantil, se solicita a la DCV información del estado del proceso del memorando SDM-DCV-65160-17.</t>
  </si>
  <si>
    <t>Incidente No.180321-000144                            Concepto técnico 18-502</t>
  </si>
  <si>
    <t xml:space="preserve"> DIAGNÓSTICO DE LA VISITA: La Dg 32A Bis B sur es una vía que pertenece a la malla vial local de la ciudad, opera en doble sentido de circulación, con bajo flujo vehicular y peatonal, sin presencia de transporte público, se encuentra construida en concreto en buen estado, con 7 m de ancho aproximadamente, pendiente media y las vías aledañas con pendiente alta y demarcación en ellas, pero no en la Dg 32A Bis B sur. La comunidad informa de las altas velocidades de algunos vehículos por lo cual solicitan reductores de velocidad. La Dg 32A Bis B sur es vía de paso para los estudiante del Colegio José Martí Sede A. REQUERIMIENTO: Dado lo observado en la visita, se solicita a la DCV evaluar la implementación de reductores de velocidad.</t>
  </si>
  <si>
    <t>Mediante oficio SDM-DSC-66301-18 se solicita a la Alcaldía Reparación de la vía.</t>
  </si>
  <si>
    <t>DIAGNÓSTICO DE LA VISITA: Se realiza de nuevo visita al sector por solicitud de la comunidad, observando que aún no ha sido implementada la señalización solicitada ni elementos adicionales que solucionen la problemática. La Cl 40 sur pertenece a la malla vial local de la ciudad, se encuentra construida en asfalto en buen estado en su mayor parte, opera en doble sentido de circulación,  con un ancho aproximado de 9m, existen reductores de velocidad tipo estoperol desgastados, señalización horizontal en mal estado. Señalización vertical vandalizada.  REQUERIMIENTO: Se solicita a la DCV información del estado del proceso del oficio SDM-DCV-133286-17, mediante el cual informa a la Inspectora de Policía de Rafael Uribe ADRIANA LUCIA DEAZA CASTILLO, Referencia SDM-117975-17: “Para el sector… esta Entidad elaboró el diseño de señalización vial identificado como CPS_676_EM_18_143, con el objetivo de advertir a los usuarios sobre alguna condición a tener en cuenta sobre la vía, así como reglamentar las prohibiciones o restricciones existentes en la zona acorde con las características viales y de movilidad presentes. Dentro de la señalización implementada, la zona cuenta con señalización vertical de tipo SR-30 (velocidad máxima "30 Km/h"), SP-47 (zona escolar), señalización que se encuentra en buen estado. Ahora bien, con el fin de complementar las medidas de seguridad vial en la zona se tiene prevista la implementación de dispositivos de señalización adicional (incluidos los reductores de velocidad tipo estoperol) acorde con las características de movilidad y los equipamientos presentes en el sector…”  Ver concepto técnico 18-236.</t>
  </si>
  <si>
    <t>Incidente No 180312-000116                            Concepto técnico 18-503</t>
  </si>
  <si>
    <t>DIAGNÓSTICO DE LA VISITA: La Kr 23 y Cl 33 sur son vías que pertenece a la malla vial local e intermedia de la ciudad, respectivamente, se encuentran construidas en asfalto en buen estado en su mayor parte, pero regular en la intersección, poseen 7 m de ancho aproximadamente. La Cl 33 sur opera en doble sentido, se observa señal SR-01 que da prioridad a la Kr 23, la cual no es acatada, así como demarcación deteriorada de pictograma de zona escolar, flechas direccionales, sendero peatonal, señal dúplex SP-47/SR-30 (zona escolar / velocidad máxima 30Km/h) y señales SR-28 a ambos costados, con presencia de paraderos del SITP. La Kr 23 opera en doble sentido y es cerrada hacia el norte de la Cl 33 sur, presenta demarcación deteriorada de zona escolar. Sobre la Kr 23, a la altura de la Cl 34 sur, se ubica el Colegio Quiroga Alianza.  REQUERIMIENTO: La comunidad informa de las altas velocidades de los vehículos y choques presentados en la intersección, por lo cual solicitan implementación de alguna medida de pacificación, sin embargo considerando el regular estado la vía en la intersección, se solicita a la DCV evaluar la posibilidad de implementar reductores de velocidad sobre la Kr 23 y sobre la Cl 33 sur.</t>
  </si>
  <si>
    <t>DIAGNÓSTICO DE LA VISITA: Se realiza de nuevo visita al sector por solicitud de la comunidad, observando que aún no ha sido implementada la señalización solicitada ni elementos adicionales que solucionen la problemática. La Cl 37 sur pertenece a la malla vial local de la ciudad, se encuentra construida en asfalto en buen estado, opera en doble sentido de circulación, con un ancho aproximado de 9m, se observa señalización horizontal en mal estado. Es necesario resaltar, que mediante memorando SDM-DSC-156492-15 se enviaron los resultados de la socialización para la implementación de reductores de velocidad tipo resalto portátil a la DCV. Equipamiento cercano: Colegio Distrital Bravo Páez. REQUERIMIENTO: Se solicita a la DCV información del estado del proceso del oficio SDM-DCV-133286-17, mediante el cual informa a la Inspectora de Policía de Rafael Uribe ADRIANA LUCIA DEAZA CASTILLO, Referencia SDM-117975-17: “Para el sector… esta Entidad elaboró el diseño de señalización vial identificado como CPS_676_EM_18_143, con el objetivo de advertir a los usuarios sobre alguna condición a tener en cuenta sobre la vía, así como reglamentar las prohibiciones o restricciones existentes en la zona acorde con las características viales y de movilidad presentes. Dentro de la señalización implementada, la zona cuenta con señalización vertical de tipo SR-30 (velocidad máxima "30 Km/h"), SP-47 (zona escolar), señalización que se encuentra en buen estado. Ahora bien, con el fin de complementar las medidas de seguridad vial en la zona se tiene prevista la implementación de dispositivos de señalización adicional (incluidos los reductores de velocidad tipo estoperol) acorde con las características de movilidad y los equipamientos presentes en el sector…”  Ver concepto técnico 18-238.</t>
  </si>
  <si>
    <t>DIAGNÓSTICO DE LA VISITA: La Kr 18A y la Cl 32 sur son vías que pertenece a la malla vial local de la ciudad, la Cl 32 sur se encuentra construida en asfalto en buen estado, de 9m de ancho aproximadamente, opera en doble sentido de circulación, posee demarcación deteriorada de flechas direccionales, línea de borde y línea central de camellón, y se ubican señales SR-28 al costado sur, pero a pesar de ello se estacionan vehículos dificultando la visibilidad sobre la Kr 18A; también se observan vehículos estacionados al costado norte de la Cl 32 sur. La Kr 18A se encuentra construida en asfalto en regular estado hacia el sur de la Cl 32 sur y en concreto en buen estado hacia el norte de esta calle, posee 7m de ancho aproximadamente, opera en doble sentido de circulación, no presenta demarcación, se observa señal SR-01 que da prioridad a la Cl 32 sur, la cual no es acatada, así como alto estacionamiento al costado oriental de la vía. En la visita se observan conflictos en la intersección por altas velocidades y giros sin precaución hacia la izquierda desde la Cl 32 sur para tomar la Kr 18A hacia el sur. REQUERIMIENTO: Dado lo observado en la visita, se solicita a la DCV evaluar la implementación de reductores de velocidad sobre la Kr 18A.</t>
  </si>
  <si>
    <t>DIAGNÓSTICO DE LA VISITA: La Cl 49 sur es una vía que pertenece a la malla vial local de la ciudad, opera en sentido único de circulación oriente - occidente, con bajo flujo vehicular, sin presencia de transporte público, se encuentra construida en asfalto en buen estado, con 9 m de ancho aproximadamente, pendiente alta, señales SR-38, SR-28 costado sur, y SR-01 que dan prioridad a la Cl 49 sur, demarcación deteriorada de sendero peatonal, flechas direccionales y línea central, se observan reductores de velocidad tipo estoperol en buen estado que no son acatados, por lo cual la comunidad solicita reductores de velocidad tipo portátil u otros más restrictivos. Sobre la Cl 49 sur se ubica el Colegio Diana Turbay Ayacucho Sede B. Al momento de la visita se observan algunos vehículos a altas velocidades y otros en contravía. REQUERIMIENTO: Dado lo observado en la visita y la presencia del Colegio Diana Turbay Sede B, se solicita a la DCV evaluar la implementación de reductores de velocidad más restrictivos en el sector.</t>
  </si>
  <si>
    <t>DIAGNÓSTICO DE LA VISITA: La Kr 5A y Cl 49A sur son vías que pertenece a la malla vial intermedia de la ciudad, la Kr 5A opera en sentido único de circulación oriente – occidente con alta pendiente y la Cl 49A sur opera en sentido único de circulación sur – norte, desde la Kr 5A , también con alta pendiente, presentan bajo flujo vehicular, con presencia de transporte público y paraderos del SITP sobre la CL 49A sur; ésta vía se encuentra construida en concreto en buen estado, con 6 m de ancho aproximadamente con demarcación deteriorada de resalto virtual y pictograma de zona escolar, y sin señalización horizontal ni vertical en la intersección. La comunidad informa de las altas velocidades de los vehículos dadas las pendientes de la vía y la geometría en la intersección, por lo cual solicitan implementación de alguna medida de pacificación. La Kr 5A y Cl 49A sur son vías de paso para los estudiante del Colegio San Agustín, Colegio Integrado Santo Toribio de Mogrovejo y para los feligreses de la Parroquia Santo Toribio Mogrovejo, ubicada en la mencionada intersección. REQUERIMIENTO: Dado lo observado en la visita, el accidente presentado y la presencia de equipamientos que atraen menores de edad, personas de la tercera edad y discapacitados, se solicita a la DSVCT evaluar alguna medida de pacificación de tránsito en la intersección.</t>
  </si>
  <si>
    <t>LA ING LIDA DE LA PEÑA SE COMPROMETE A SOLICITAR A LA DCV MANTENIMIENTO DE REDUCTORES DE VELOCIDAD Y ZONA ESCOLAR DG 46 SUR N° 12 F -30</t>
  </si>
  <si>
    <t>Incidente No.180312-000126.                                 concepto técnico 18-511</t>
  </si>
  <si>
    <t>DIAGNÓSTICO DE LA VISITA: La Dg 46 sur pertenece a la malla vial intermedia de la ciudad, opera en único sentido Occidente-Oriente, se encuentra construida en concreto actualmente en buen estado, cuenta con ancho de calzada aproximado de 7 metros. Se evidencia demarcación deteriorada de resalto virtual, líneas de borde, de carril, sendero peatonal, flechas direccionales, pictogramas de zona escolar y pérdida de reductores de velocidad tipo estoperol; en cuanto a señalización vertical se evidencia sobre el costado sur SR-28, SR-38 (indicando sentido único W-E), señal dúplex SP-47/SR-30-30 (zona escolar / velocidad máxima 30Km/h) y paradero del SITP. REQUERIMIENTO: Se solicita a la DCV mantenimiento de la señalización de zona escolar por la presencia del Colegio Reino de Holanda Sede B.</t>
  </si>
  <si>
    <t xml:space="preserve">LA ING LIDA DE LA PEÑA SE COMPROMETE A SOLICITAR A LA DCV MANTENIMIENTO DE SEÑALIZACION  ZONA ESCOLAR KR 24 B POR CL 32 SUR </t>
  </si>
  <si>
    <t xml:space="preserve">LA ING LIDA DE LA PEÑA SE COMPROMETE A SOLICITAR A LA DCV MANTENIMIENTO DE Y ZONA ESCOLAR KR 24 B POR CL 32 SUR </t>
  </si>
  <si>
    <t>Incidente No.180312-000129.                                 concepto técnico 18-513</t>
  </si>
  <si>
    <t xml:space="preserve"> DIAGNÓSTICO DE LA VISITA: La Kr 24B pertenece a la malla vial local de la ciudad, opera en doble sentido, se encuentra construida en asfalto en buen estado, cuenta con ancho de calzada aproximado de 7 metros. Se observa demarcación deteriorada de líneas de borde, de carril, sendero peatonal, flechas direccionales, pictogramas de zona escolar, resalto virtual y pérdida de reductores de velocidad tipo estoperol; en cuanto a señalización vertical se evidencia señal dúplex SP-47/SR-30-30 (zona escolar / velocidad máxima 30Km/h). REQUERIMIENTO: Se solicita a la DCV mantenimiento de la señalización de zona escolar por la presencia del Colegio Libertador Sede A.</t>
  </si>
  <si>
    <t>LA ING LIDA DE LA PEÑA SE COMPROMETE A SOLICITAR A LA DCV MANTENIMIENTO DE SEÑALIZACION  Y AVERIGUAR ESTADO DEL PROCESO  DG 32 BIS N° 14-97</t>
  </si>
  <si>
    <t>Incidente No.180312-000127.                                 concepto técnico 18-512</t>
  </si>
  <si>
    <t xml:space="preserve"> DIAGNÓSTICO DE LA VISITA: La Kr 12G pertenece a la malla vial local de la ciudad, opera en doble sentido, se encuentra construida en concreto en buen estado en su mayor parte, cuenta con ancho de calzada aproximado de 6 metros con alta pendiente. Se observa demarcación deteriorada de resalto virtual, sendero peatonal y pictograma de velocidad máxima de 30Km/h; en cuanto a señalización vertical se evidencia señal dúplex SP-47/SR-30-30 (zona escolar / velocidad máxima 30Km/h). Es importante resaltar que mediante memorando SDM-DCV-125333-15, la DCV informó: “Para el sector se cuenta con el diseños de señalización identificados como EX_18_353_1561_10, el cual establece señalización para zonas escolares; dicho diseño establece señalización vertical SP-47/SR-30 (Zona Escolar / Velocidad Máxima Permitida 30 km/h.). En cuanto a demarcación contempla reductores de velocidad tipo franjas de estoperol, resaltos virtuales, senderos peatonales, líneas de carril, entre otros. Por lo anterior, se programó dentro de la base de compromisos la implementación de la señalización anteriormente descrita…” REQUERIMIENTO: Se solicita a la DCV información del estado del proceso del memorando SDM-DCV-125333-15, dada la presencia del Colegio José Martí Sede A. Ver concepto técnico 18-322.</t>
  </si>
  <si>
    <t xml:space="preserve">*SOLICITAR CAMBIO DE SENTIDO VIAL SOBRE LA DG 45 B SUR DESDE LA KR 19 HASTA LA KR 10 PARA INGRESO                          *SOLICITAR CAMBIO DE SENTIDO VIAL SOBRE LA DG 45 BIS B SUR DESDE LA AV CARCAS HASTA LA KR 10 DE SALIDA              *SOLICITUD DE IMPLEMENTACION DE MEDIDAS DE PACIFICACION AL FRENTE DEL BANCO BBVA PARA EVITAR PARQUEO Y CONGESTION                    *SOLICITAR CAMBIO DE LA RUTA ALIMENTADORA RAFAEL URIBE 7,1 EL CUAL SE DEBERIA UTILIZAR LA KR 20 Y SALIR A LA DG 45 B PARA INGRESAR AL BARRIO Y NO PASAR POR LA CL 46 SUR </t>
  </si>
  <si>
    <t xml:space="preserve">SE REALIZA RECORRDIOS TECNICOS EL 11 DE ABRIL DEL 2018 Incidente No. 180413-000095, Concepto Técnico 18-518. Y SE RADICA POR LA SDQS LA SOLICITUD A TRANSMILENIO CON NUMERO DE RADICADO 945772018 </t>
  </si>
  <si>
    <t>. DIAGNÓSTICO DE LA VISITA: La comunidad propone un par vial entre la Cl 43 sur y la Cl 42 sur, entre la AK 10 y la Avenida Caracas, sin embargo, una vez realizada la visita técnica y dadas las condiciones geométricas de las vías, se observa que la propuesta sería para la Cl 43 sur desde la Tv 12A hasta la Dg 45B sur y la Dg 45B sur entre Cl 43 sur y Kr 20 y para la Cl 42 sur desde la Tv 12A hasta la Tv 13D Bis B y la Dg 45 Bis B sur entre Tv 13D Bis B y la Avenida Caracas. La Cl 43 y Dg 45B sur pertenecen a la malla vial intermedia de la ciudad, operan en sentido único de circulación oriente - occidente, con presencia de transporte público, se encuentran construidas en asfalto en buen estado, con 8 m de ancho aproximadamente, se observa demarcación deteriorada de sendero peatonal, flechas direccionales, línea central y pictogramas de zona escolar, y señalización vertical de zona escolar. La Cl 42 sur y la Dg 45 Bis B sur son vías locales, operan en sentido único de circulación occidente – oriente, construidas en concreto en buen estado, con 7 m de ancho aproximadamente, se observa demarcación en buen estado de sendero peatonal, flechas direccionales y líneas de borde, presencia de señales SR-38. REQUERIMIENTO: De acuerdo con lo informado por la comunidad, en cuanto a mejorar la movilidad y acceso a la UPZ Marco Fidel Suárez, se solicita a la DSVCT evaluar la posibilidad de realizar el cambio de sentido de la Cl 43 y Dg 45B sur de único oriente - occidente a único occidente - oriente y de la Cl 42 sur y la Dg 45 Bis B sur de único occidente - oriente a único oriente – occidente.</t>
  </si>
  <si>
    <t>*SOLICITAR MANTENIMIENTO SEÑALIZACION ESCOLAR (DSV-CT)  * SOLICITUD DE SR28 Y REUNION CON LOS COMERCIANTES COLEGIO CAMPO DAVID (DCV) CL 46 Sur #21-27</t>
  </si>
  <si>
    <t>*SOLICITAR MANTENIMIENTO SEÑALIZACION ESCOLAR (DSV-CT)  * SOLICITUD DE SR28 Y REUNION CON LOS COMERCIANTES COLEGIO CAMPO DAVID (DCV)</t>
  </si>
  <si>
    <t>DSV-CT Y DCV</t>
  </si>
  <si>
    <t xml:space="preserve">SE COORDINO REUNION CON LOS COMERCIANTES, ACRREADORES, COMUNIDAD Y COLEGIO CAMPO DAVID EL 26 DE ABRIL DEL 2018 Y LA SEÑAL SR28 LA SOLICITO EL ING FELIX ALVAREZ  </t>
  </si>
  <si>
    <t xml:space="preserve">LA ING LIDA DE LA PEÑA ENVIARA INFORME A LA DCV CON LOS RESULTADOS DE LA SOCIALIZACION KR 3 B ENTRE CL 48 Y  BIS SUR Y CL 49 SUR </t>
  </si>
  <si>
    <t>LA PRIMERA SEMANA DE MAYO SE ENVIARA INFORME DE LA SOCIALIZAION</t>
  </si>
  <si>
    <t>SOLICITAR A LA DSV-CT CAMBIOS DE SENTIDOS VIALES DG 45 Y DG 42 ENTRE AV CARACAS Y KR 10</t>
  </si>
  <si>
    <t>Incidente No. 180413-000095                              Concepto Técnico 18-518</t>
  </si>
  <si>
    <t xml:space="preserve">SOLICITAR A LA DSV-CT CUALQUIER POSIBILIDAD DE CAMBIO DE SENTIDO VIAL KR 12 B POR CL 24 SUR </t>
  </si>
  <si>
    <t>Incidente No.180413-000097                             Concepto Técnico 18-520</t>
  </si>
  <si>
    <t>DIAGNÓSTICO DE LA VISITA: La Kr 12B es una vía local que opera en doble sentido, de 7m de ancho aproximadamente y bajo flujo vehicular, no se observa demarcación y actualmente se encuentra una parte del tramo en construcción. Equipamientos cercanos: Colegio Nuestra Señora de la Sabiduría, Universidad Antonio Nariño, Uniminuto, Colegio Gustavo Restrepo, Poliandino, Colegio Liceo Femenino Mercedes Nariño y Colegio Parroquial Juan Bautista de la Salle. REQUERIMIENTO: De acuerdo con lo informado por la comunidad, en cuanto a mejorar la movilidad y la presencia de equipamientos estudiantiles se solicita a la DSVCT evaluar la posibilidad de realizar el cambio de sentido de la Kr 12B de doble a único sur – norte.</t>
  </si>
  <si>
    <t xml:space="preserve">SOLICITAR DCV INFORMACION DEL ESTADO DEL PROCESO KR 12 B CON CL 24 SUR </t>
  </si>
  <si>
    <t>Incidente No.180413-000096                           Concepto Técnico 18-519</t>
  </si>
  <si>
    <t>DIAGNÓSTICO DE LA VISITA: Se realiza de nuevo visita al sector por solicitud de la comunidad, observando que aún no han sido implementados los reductores de velocidad portátiles socializados en el mes de mayo de 2016. La Kr 12B y la Cl 24 sur son vías locales que operan en doble sentido, de 7m de ancho aproximadamente y bajo flujo vehicular. En la Cl 24 sur se encuentra demarcación en buen estado de flechas direccionales, línea central, línea de pare, sendero peatonal, resalto virtual, pictogramas de zona escolar y señal dúplex SP-47/SR-30-30 (zona escolar / velocidad máxima 30Km/h). Se observa que los vehículos no acatan las señales SR-01 sobre la Cl 24 sur. La comunidad informa de un accidente en días pasados con una persona fallecida por las altas velocidades.  REQUERIMIENTO: Se solicita a la DCV información del estado del proceso del memorando SDM-DCV-70480-17, mediante el cual informa: “…Una vez verificada la base de datos, el compromiso de implementación de los resaltos portátiles se encuentra incluido en la base de datos de compromisos de la Entidad…”.</t>
  </si>
  <si>
    <t xml:space="preserve">SOLICITAR DCV MANTENIMIENTO DE LA SEÑALIZACION ESCOLAR KR 23 POR CL 35 SUR </t>
  </si>
  <si>
    <t>Incidente No. 180312-000119                          Concepto Técnico 18-506</t>
  </si>
  <si>
    <t>DIAGNÓSTICO DE LA VISITA: La Kr 23 es una vía que pertenece a la malla vial local, se encuentra construida en asfalto en buen estado, posee 7 m de ancho aproximadamente, opera en doble sentido, se observa demarcación deteriorada de pictograma de zona escolar, sendero peatonal, señal dúplex SP-47/SR-30-30 (zona escolar / velocidad máxima 30Km/h). REQUERIMIENTO: Se solicita a la DCV mantenimiento de la señalización de zona escolar por la presencia del Colegio Quiroga Alianza.</t>
  </si>
  <si>
    <t xml:space="preserve">Solicitar operativo ruta pila en los colegios 
José Martí Sede B Nazaret (DG 32 B sur N° 13 b -17 )
Colegio Cafam  Santa Lucia ( DG 36 sur N°16 B -26) granjas de san pablo 
Enrique Olaya Herrera  (Kr 10 N° 31-29 sur ) 
Carmen Teresiano   (KR 11A No.32-49) </t>
  </si>
  <si>
    <t xml:space="preserve">SE ENVIA CORREO ELCTRONICO A LA ENCARGADA DE LA SDM scorjuela@movilidadbogota.gov.co PARA SOLICITAR LOS OPERATIVOS  DONDE LA REEFERENTE INFORMA QUE SE REALIZARAN LOS OPERATIVOS DE ACUERDO A EL CRONOGRAMA Y ORDEN DE LLEGADA DE LA SOLICITUD </t>
  </si>
  <si>
    <t xml:space="preserve">CORREO ELECTRONICO </t>
  </si>
  <si>
    <t xml:space="preserve">SOLICITAR SEÑALIZACION SR01 (PARE) Y COMPLEMENTOS DE SEÑALIZACION CL 24 N° 24 F -16 COLEGIO DOMINGO SABIO </t>
  </si>
  <si>
    <t>SOLICITAR SEÑALIZACION SR01 (PARE) Y COMPLEMENTOS DE SEÑALIZACION CL 24 N° 24 F -16</t>
  </si>
  <si>
    <t xml:space="preserve">SOLICITAR SEÑALIZACION POR ALTA ACCIDENTALIDAD CL 24 CON KR 24 F COLEGIO DOMINGO SABIO </t>
  </si>
  <si>
    <t xml:space="preserve">SOLICITAR SEÑALIZACION POR ALTA ACCIDENTALIDAD CL 24 CON KR 24 F </t>
  </si>
  <si>
    <t xml:space="preserve">LA GESTORA DE ALTO IMPACTO SE COMPROMETE  Y CARLOS URREGO ARQUITECTO A ARTICULAR MESA DE TRABAJO CON ALCALDIA LOCAL SDM Y COMUNIDAD A TRAVEZ DE JAIRO SOLER DELEGADO DE ALCALDIA LOCAL </t>
  </si>
  <si>
    <t xml:space="preserve">CARLOS URREGO Y MYRIAM BARBOSA </t>
  </si>
  <si>
    <t>EL ARQUITECTO CARLOS URREGO AGENDA REUNION EL DIA 2 DE MAYO DEL 2018 EN LA SECRETARIA DE GOBIERNO</t>
  </si>
  <si>
    <t xml:space="preserve">• Se debería tener una ruta alimentadora para el sector de cultivos puede ser una complementaria en horas pico de 5:00 am a 9:00 am  y de 5:00 pm a 9:00 pm 
• Sería importante conocer por parte de movilidad cual es el PMT que se tiene para esta obra 
• En los puentes de San Agustín se le debía prohibir el paso de vehículos pesados 
• La recuperación del espacio público es importante en la CL 48 x entre kr 1 y la Kr 5 es importante realizar operativos permanentes ya que cada uno se toma la vía como parqueadero y la obra la dejaron tirada 
• El espacio público por  parte de Alcaldía Local ya que los comerciantes sacan las mercancías a los andenes y la vía.
• Se han solicita do reductores de velocidad en la CL 49 b su entre kr 2 este y kr 1 y nada de respuesta, ya que los SITP pasan a altas velocidades en una zona que se tienen 3 colegios
• Dg 32 a bis a N° 11 g -05 operativos de control en horas de la noche por parqueo de vehículos 
• Dg 32 d n° 12 b -41 sur  operativos de control en el día y la noche 
</t>
  </si>
  <si>
    <t xml:space="preserve">SDM </t>
  </si>
  <si>
    <t xml:space="preserve">SE SOLICITA POR LA SDQS LOS *ruta alimentadora 1069812018  * PMT  * 1069922018 * VEHICULOS PESADOS 1070162018 * IEP 1070252018 * ALCALDIA LOCAL 1070342018 * REDUCTORES DE VELOCIDAD 1070442018 * 1070522018 </t>
  </si>
  <si>
    <t xml:space="preserve">SOLCITAR SEÑALIZACION, REDUCTORES DE VELOCIDAD, OPERATIICO RUTA PILA Y REALIZAR TALLER DE SENSIBILIZACION Cra. 10 No. 31 - 29 Sur COELGIO OLAYA HERRERA </t>
  </si>
  <si>
    <t>SOLCITAR SEÑALIZACION, REDUCTORES DE VELOCIDAD, OPERATIICO RUTA PILA Y REALIZAR TALLER DE SENSIBILIZACION Cra. 10 No. 31 - 29 Sur</t>
  </si>
  <si>
    <t>SE AGENDA LOS RECORRIDOS TECNICOS Y SE SOLICITA POR CORREO ELECTRONICO A scojuela@movilidadbogota.gov.co APAR EL OPERATIVO DE RUTA PILA Y SE REALIZARA TALLER CON LOS CONDUCTORES Y MONITORAS DE LAS RUTAS  EL DIA JUEVES 3 DE MAYO DEL 2018</t>
  </si>
  <si>
    <t xml:space="preserve">EL ING RAMIRO CARDONA SE COMPROMETE A REALIZAR JORNADA INFORMATIVA CON MATERIAL POP DE CARGUE Y DESCARGUE EN LA ZONA  CL 46 SUR ENTRE TV 20 Y AV CARACAS </t>
  </si>
  <si>
    <t xml:space="preserve">DTI </t>
  </si>
  <si>
    <t xml:space="preserve">SE AGENDA LA JORNADA INFORMATIVA EN ESPERA DEL MATERILA POP COORDINADO CON DTI </t>
  </si>
  <si>
    <t xml:space="preserve">REALIZAR JORNADA INFORMATIVA EN EL SECTOR DE LA CL 27 A CON AV CARACAS EL MIIERCOLES 2 DE MAYO DEL 2018 A LAS 9:00 AM DANDO A CONOCER EL DISEÑO DEL PROYECTO </t>
  </si>
  <si>
    <t xml:space="preserve">SE REALIZA JORNADA INFORMATIVA EN EL SECTOR PARA ENTREGAR MATERIAL INFORMATIVO DEL DISEÑO DE LA PLAZOLETA DEL GUSTAVO RESTREPO A INTERVENIR </t>
  </si>
  <si>
    <t>SE REALIZA JORNADA INFORMATIVA 13/03/2018</t>
  </si>
  <si>
    <t>SE REALIZA TALLER DE SENSIBILIZACION EN EL COLEGIO 05/04/2018</t>
  </si>
  <si>
    <t xml:space="preserve">EL DIA 12/03/2018 SE ENVIA CORREO DE SOLICITUD A SR SERGIO JIMENEZ DE SEGURIDAD VIAL </t>
  </si>
  <si>
    <t>SE ASITE A COMISION EL 28/03/2018</t>
  </si>
  <si>
    <t xml:space="preserve">EL INGENIERO HACE REVISION CON SOLICITUDES Y RECORRIDOS ANTERIORES E INFORMA EL DIA 13/04/2018 MEDIANTE ACTA QUE ESTA DIRECCION YA TIENE REDUCTORES APROBADOS </t>
  </si>
  <si>
    <t>SE DA RESPUESTA DESDE LA INFORMACION DEL ING SOBRE  UN PROCESO EN ESE MISMO PUNTO DADO DESDE EL NUMERO DE IDENTIFICACION  19-431,19-239 Y 19-200 DE LOS SEGUIMIENTOS TECNICOS  SE DEJA ACTA EL DIA 09/04/2018</t>
  </si>
  <si>
    <t>DAR INFORMACION DEL SEGUIMIENTO PARA EL TEMA DE REDUCTORES SOLICITADOS EN EL SECTOR CARRERA 77A Nº 57 R SRA PATRICIA 3212319277</t>
  </si>
  <si>
    <t>SE REALIZA RECORRIDO TECNICO EL DIA 13/04/2018</t>
  </si>
  <si>
    <t xml:space="preserve">POR AGENDA DE INGENIERO NO SE REALIZA ANTES EL RECORRIDO </t>
  </si>
  <si>
    <t>SE REALIZA ENCUENTRO COMUNITARIO 16/04/2018</t>
  </si>
  <si>
    <t>Se realiza SDQS el dìa 9/04/2018 Nª 870522018</t>
  </si>
  <si>
    <t>Se realiza SDQS el dìa 9/04/2018 Nª 870222018</t>
  </si>
  <si>
    <t>SE REALIZA JORNADA INFORMATIVA IEP EL 13/04/2018</t>
  </si>
  <si>
    <t>SE REALIZO LA REUNION EL DIA 5 DE ABRIL EN LA DIRECCION KR 42  nº 58C 72</t>
  </si>
  <si>
    <t xml:space="preserve">SE ENVIA INFORMACIÒN POR AL CORREO ELECTRÒNICO jairoalfredobejarano@gmail.com. ACERCA DE REQUISITOS DE RESTRICCIÒN DE  PICO PLACA </t>
  </si>
  <si>
    <t>SE SOLICITA ESPACIO PARA TALLERES DE SENSIBILIZACION AL OPERADOR SUMA VAIL EMAIL EL 16/04/2018</t>
  </si>
  <si>
    <t>SE REALIZA RECORRIDO TECNICO EL 13/04/2018</t>
  </si>
  <si>
    <t>EL INGENIERO HACE REVISION CON SOLICITUDES Y RECORRIDOS ANTERIORES E INFORMA EL DIA 13/04/2018 MEDIANTE ACTA QUE ESTA DIRECCION NO CUENTA CON VIABILIDAD PARA SEÑALIZACION DE CARGA DADO A LOS PERMISOS QUE TIENEN LAS CANTERAS DE OPERACIÓN HASTA EL 2025</t>
  </si>
  <si>
    <t xml:space="preserve">EN REUNIÓN CON EL EQUIPO DE CIUDAD BOLIVAR SE INFORMA QUE LOS RECORRIDOS  A LA KR 18B CON CLLE 80 SUR EN URAPANES  Y LA CL 62 SUR  CON TV 73 B YA SE REALIZARON Y EN URAPANES Y LA JOYA YA HAY REDUCTORES  DE VELOCIDAD </t>
  </si>
  <si>
    <t xml:space="preserve">SE REALIZA RECORRIDO TECNICO EL DIA 13/04/2018 </t>
  </si>
  <si>
    <t xml:space="preserve">SE REALIZAN DOS PUNTOS CON DOS ACTAS EN EL SECTOR </t>
  </si>
  <si>
    <t>EN REUNIÓN CON EL EQUIPO DE CIUDAD BOLIVAR SE INFORMA QUE LOS RECORRIDOS  A LA KR 18B CON CLLE 80 SUR EN URAPANES  Y LA CL 62 SUR  CON TV 73 B SECTOR RINCON DE LA ESTANCIA YA HAY PROCESO CON INCIDENTE  N° 170918-000037</t>
  </si>
  <si>
    <t xml:space="preserve">PROGRADO PARA EL 17 ABRIL. SE ENVIA INFORMACIÒN DE RUTAS POR PARTE DE LA GESTORA DE TRASMILENIO. ELIZABETH. PACAVITA. </t>
  </si>
  <si>
    <t>GESTIONAR  REUNION CON EL ADMINISTRADOR DE MIRADOR EL TUNAL.</t>
  </si>
  <si>
    <t xml:space="preserve">SE PROGRAMA ENCUENTRO COMUNITARIO MIRADOR DEL TUNAL CON LA SRA OLGA 3142394121  PARA EL 18/04/2018 A LAS 2:00 PM </t>
  </si>
  <si>
    <t>Se realiza SDQS el dìa 9/04/2018 Nª 870372018</t>
  </si>
  <si>
    <t xml:space="preserve">GESTIONAR ENCUENTRO COMUNITARIO CON LOS RESIDENTES DEL CONJUNTO ASI COMO- JORNADA INFORMATIVA PASO SEGURO </t>
  </si>
  <si>
    <t>SE REALIZA JORNADA INFORMATIVA EL 10/04/2018</t>
  </si>
  <si>
    <t>SE REALIZA COMISION EL 26/04/2018</t>
  </si>
  <si>
    <t>RECORRIDO DE VERIFICACION HECTOR ARMANDO 7182245/3138823610</t>
  </si>
  <si>
    <t xml:space="preserve">SE REALIZÒ RECORRIDO TÈCNICO EN EL SECTOR </t>
  </si>
  <si>
    <t>SE PROGRAMA RECORRIDO TECNICO: KRA 73 H Nº 62D -04 SUR CANDELARIA MARIA EMILIA : 7777237</t>
  </si>
  <si>
    <t>SE PROGRAMA RECORRIDO TECNICO: KRA 73 Nº 62D -04 SUR CANDELARIA MONICA EMILIA : 7777237</t>
  </si>
  <si>
    <t>GESTIONAR SOLICITUD A LA ENTIDAD DE COMPETENCIA VIA CARRERA 42 A nº58C ARBOLIZADRORA BAJA JAIRO 3115717569</t>
  </si>
  <si>
    <t>SE ENVIA CORREO AL INGENIERO JULIO CESAR GONZALEZ, DE LA ALCALDÌA LOCAL INFORMANDO ACERCA DEL ESTADO DE LA VÌA.</t>
  </si>
  <si>
    <t>ELEVAR OP EN CALLE 67C SUR Nº 18N-25 BARRIO JUAN PABLO SEGUNDO</t>
  </si>
  <si>
    <t xml:space="preserve"> SE REALIZA RADICADO EL 23/04/2018 RADICADO #1013852018 </t>
  </si>
  <si>
    <t>REALIZAR SOCIALIZACIÒN EN LOS PUNTOS CLLE 70 C SUR POR CR 17 F Y CLLE 78 POR CR 17 L</t>
  </si>
  <si>
    <t>SE REALIZA LA SOCIALIZACIÒN DE DICHA IMPLEMTENTACIÒN EN EL SECTRO DE QUINTAS.</t>
  </si>
  <si>
    <t xml:space="preserve">OFICIAR A DCV, MOSTRANDO RESULTADOS </t>
  </si>
  <si>
    <t>RADICADO SDM- DSC- 68825-2018</t>
  </si>
  <si>
    <t xml:space="preserve">OFICIAR A DCV PARA EVALUAR LA VIABILIDAD DE IMPLEMENTAR LA SEÑALIZACIÒN SOLICITADA TV 73B ENTRE CLL62B SUR Y CLL62B SUR </t>
  </si>
  <si>
    <t>NUMERO DE INCIDENTE 180416-000061</t>
  </si>
  <si>
    <t xml:space="preserve">BARRIO GALICIA </t>
  </si>
  <si>
    <t>OFICIAR A DCV PARA EVALUAR LA VIABILIDAD DE IMPLEMENTAR  SEÑALIZACIÒN SOBRE EL SEGMENTO  DG69 M ENTRE KR 47 B Y KR47</t>
  </si>
  <si>
    <t>NUMERO DE INCIDENTE 180416-000066</t>
  </si>
  <si>
    <t>BARRIO SIERRA MORENA</t>
  </si>
  <si>
    <t>OFICIAR A DCV QUE EVALUEN LA POSIBILIDAD DE IMPLEMENTAR Y REALIZAR MANTENIMIENTO A LOS REDUCTORES EXISTENTES  KR 18A ENTRE CLL 73 SUR Y CLL70B</t>
  </si>
  <si>
    <t>NUMERO DE INCIDENTE 180416-000075</t>
  </si>
  <si>
    <t xml:space="preserve">BARRIO LA ESTRELLA </t>
  </si>
  <si>
    <t xml:space="preserve">OFICIAR A DCV PARA QUE EVALUEN LA VIABILIDAD DE IMPLEMENTAR REDUCTORES SOBRE EL SEGMENTO VIAL KR 18 ENTRE CLL 73 SUR Y CLL70B </t>
  </si>
  <si>
    <t>NUMERO DE INCIDENTE 180416-000076</t>
  </si>
  <si>
    <t>OFICIAR A DCV PARA QUE EVALUEN LA VIABILIDAD DE IMPLEMENTAR LA SEÑALIZACIÒN SOLICITADA CLL79 SUR ENTRE 18 F Y KR 18</t>
  </si>
  <si>
    <t>NUMERO DE INCIDENTE 180416-000078</t>
  </si>
  <si>
    <t>LA JOYA</t>
  </si>
  <si>
    <t>OFICIAR A DCV PARA QUE EVALUEN LA VIABILIDAD DE IMPLEMENTAR LA SEÑALIZACIÒN SOLICITADA CLL 63C SUR CON KR 63</t>
  </si>
  <si>
    <t>NUMERO DE INCIDENTE 180416-000079</t>
  </si>
  <si>
    <t xml:space="preserve">SANTA ROSA </t>
  </si>
  <si>
    <t xml:space="preserve">OFICIAR A DCV PARA QUE EVALUEN LA VIABILIDAD DE IMPLEMENTAR LA SEÑALIZACIÒN SOLICITADA KR 77 A ENTRE CLL57P Y AUTO SUR </t>
  </si>
  <si>
    <t>NUMERO DE INCIDENTE 180416-000073</t>
  </si>
  <si>
    <t xml:space="preserve">PRIMAVERA </t>
  </si>
  <si>
    <t>REALIZAR JORNADA INFORMATIVA DE IEP EN EL SECTOR ARBOLIZADORA ALTA :SEÑORA DORA. 3124686921</t>
  </si>
  <si>
    <t>SE REALIZA JORNADA INFORMATIVA EL DÍA 17 DE ABRIL DE 2018. DE IEP</t>
  </si>
  <si>
    <t>ACTA.</t>
  </si>
  <si>
    <t xml:space="preserve">CONVOCAR ENCUENTRO COMUNITARIO CASA GRANDE </t>
  </si>
  <si>
    <t>SE REALIZARÀ ENCUENTRO COMUNITARIO EL DÌA 19 DE ABRIL DE 2018. 3:00pM</t>
  </si>
  <si>
    <t>ENCUENTRO COMUNITARIO. CRA 18P BIS A Nº 61C 38 SUR. ALTOS DE JALISCO . MARIA ROSALBA 3223073307</t>
  </si>
  <si>
    <t>EN CUENTRO COMUNITARIO. CRA 18P BIS A Nº 61C 38 SUR. ALTOS DE JALISCO . MARIA ROSALBA 3223073307</t>
  </si>
  <si>
    <t>SE REALIZA ENCUENTRO COMUNITARIO EL DIA 24/04/18</t>
  </si>
  <si>
    <t xml:space="preserve">RECORRIDO TÉCNICO. CAMBIO DE SENTIDO, CONEXIÓN LOCALIDAD CIUDAD BOLÍVAR  TUNJUELITO. TONELAJE. CERCA COLEGIO INELPRES, SIMONCITO FUNDACIÓN </t>
  </si>
  <si>
    <t>SENSIBILIZACIÓN AL SEÑOR QUE OCASIONA LA IEP. DG 68 SUR # 37A 49</t>
  </si>
  <si>
    <t xml:space="preserve">REALIZAR SOCIALIZACIÓN DE REDUCTORES DE VELOCIDAD </t>
  </si>
  <si>
    <t>OP. POR TECNICOMECANICA Y ESTADO DEL VEHICULO A INFORMALES EN EL SECTOR MANUELA BELTRAN-HASTA CLL 68 SUR CON CR 45 Y CL 62SUR CON 45</t>
  </si>
  <si>
    <t>SE REALIZA RADICADO EL DIA 23/04/2018 CON #1014712018</t>
  </si>
  <si>
    <t>CONVOCAR TELEFONICAMENTE CONFIRMANDO ENCUENTRO DEL 26 DE ABRIL DE 2018</t>
  </si>
  <si>
    <t>CONVOCAR TELEFONICAMENTE CONFIRMANDO ENCUETRO DEL 26 DE ABRIL DE 2018</t>
  </si>
  <si>
    <t xml:space="preserve">ELEVAR OPERATIVO DE CONTROL POR IEP POR LA ENTREDA PRINCIPAL DE LUCERO ALTO HASTA EL CAI </t>
  </si>
  <si>
    <t xml:space="preserve">ELEVAR OPERATIVO DE CONTROL POR IEP POR LA ENTREGA PRINCIPAL DE LUCERO ALTO HASTA EL CAI </t>
  </si>
  <si>
    <t>ELEVAR OP EN LA VIA SOLICITADA DIAGONAL 57 Z CARRERA 75-60a Y DIAGONAL 57 Z CON CARRERA 74 NOCTURNO, GESTIONAR INFORMACION CON TM DE RUTAS PROYECTADAS DEL SECTOR ESTANCIA, GESTIONAR INFORMACION CON IDU SOBRE MANTENIMIENTO DE VIA DEL TRAZADO ALIMENTADOR PERDOMO.</t>
  </si>
  <si>
    <t>ELEVAR OPERATIVO  POR SDQS</t>
  </si>
  <si>
    <t>ELEVAR OPERATIVOS POR IEP EN LOS ALREDEDORES DEL HSPITAL DE MEISSEN</t>
  </si>
  <si>
    <t>SE REALIZARÁ RECORRIDO TÉCNICO SEÑALIZACIÓN COLEGIO SAN ISIDRO LABRADOR</t>
  </si>
  <si>
    <t>PROGRAMAR TALLER DE SENSIBILIZACIÓN CON LA U DISTRITAL.  CON EL SEÑOR MANUEL BARRERO. 3002161077</t>
  </si>
  <si>
    <t>ASISTIR A LA PROXIMA REUNIÓN DE COMISIÓN</t>
  </si>
  <si>
    <t xml:space="preserve">JORNADA INFORMATIVA IEP BARRIO SOTAVENTO </t>
  </si>
  <si>
    <t>ELEVAR OPERATIVO POR SDQS. CRA 27 B ENTRE CLLE 71P SUR Y CLLE 71 H SUR</t>
  </si>
  <si>
    <t xml:space="preserve">REALIZAR JORNADA INFORMATIVA POR IEP EN LA CLLE 72C SUR CON TV 27 H </t>
  </si>
  <si>
    <t>AGENDAS PARTICIPATIVAS CLM ABRIL 2018</t>
  </si>
  <si>
    <t>AGENDA PARTICIPATIVAS ABRIL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</si>
</sst>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d\-mmm\-yyyy;@"/>
    <numFmt numFmtId="165" formatCode="dd/mm/yy;@"/>
  </numFmts>
  <fonts count="39" x14ac:knownFonts="1">
    <font>
      <sz val="11"/>
      <color theme="1"/>
      <name val="Calibri"/>
      <family val="2"/>
      <scheme val="minor"/>
    </font>
    <font>
      <sz val="10"/>
      <name val="Arial"/>
      <family val="2"/>
    </font>
    <font>
      <sz val="9"/>
      <color indexed="81"/>
      <name val="Tahoma"/>
      <family val="2"/>
    </font>
    <font>
      <b/>
      <sz val="9"/>
      <color indexed="81"/>
      <name val="Tahoma"/>
      <family val="2"/>
    </font>
    <font>
      <sz val="11"/>
      <color indexed="8"/>
      <name val="Calibri"/>
      <family val="2"/>
    </font>
    <font>
      <sz val="8"/>
      <color indexed="8"/>
      <name val="Arial"/>
      <family val="2"/>
    </font>
    <font>
      <b/>
      <sz val="8"/>
      <color theme="1"/>
      <name val="Arial"/>
      <family val="2"/>
    </font>
    <font>
      <sz val="8"/>
      <color theme="1"/>
      <name val="Arial"/>
      <family val="2"/>
    </font>
    <font>
      <sz val="9"/>
      <color indexed="8"/>
      <name val="Arial"/>
      <family val="2"/>
    </font>
    <font>
      <sz val="8"/>
      <color rgb="FF000000"/>
      <name val="Arial"/>
      <family val="2"/>
    </font>
    <font>
      <u/>
      <sz val="10"/>
      <color indexed="12"/>
      <name val="Arial"/>
      <family val="2"/>
    </font>
    <font>
      <u/>
      <sz val="11"/>
      <color theme="10"/>
      <name val="Calibri"/>
      <family val="2"/>
    </font>
    <font>
      <sz val="9"/>
      <color theme="1"/>
      <name val="Arial"/>
      <family val="2"/>
    </font>
    <font>
      <sz val="11"/>
      <color rgb="FF000000"/>
      <name val="Calibri"/>
      <family val="2"/>
    </font>
    <font>
      <b/>
      <sz val="20"/>
      <color theme="1"/>
      <name val="Arial"/>
      <family val="2"/>
    </font>
    <font>
      <sz val="11"/>
      <color indexed="9"/>
      <name val="Calibri"/>
      <family val="2"/>
    </font>
    <font>
      <b/>
      <sz val="11"/>
      <color indexed="8"/>
      <name val="Calibri"/>
      <family val="2"/>
    </font>
    <font>
      <sz val="11"/>
      <color rgb="FFFA7D00"/>
      <name val="Calibri"/>
      <family val="2"/>
    </font>
    <font>
      <b/>
      <sz val="11"/>
      <color rgb="FF1F4A7E"/>
      <name val="Calibri"/>
      <family val="2"/>
    </font>
    <font>
      <sz val="11"/>
      <color rgb="FF3F3F76"/>
      <name val="Calibri"/>
      <family val="2"/>
    </font>
    <font>
      <sz val="11"/>
      <color rgb="FF9C0006"/>
      <name val="Calibri"/>
      <family val="2"/>
    </font>
    <font>
      <sz val="11"/>
      <color rgb="FF9C6500"/>
      <name val="Calibri"/>
      <family val="2"/>
    </font>
    <font>
      <b/>
      <sz val="11"/>
      <color rgb="FF3F3F3F"/>
      <name val="Calibri"/>
      <family val="2"/>
    </font>
    <font>
      <b/>
      <sz val="18"/>
      <color rgb="FF1F4A7E"/>
      <name val="Cambria"/>
      <family val="2"/>
    </font>
    <font>
      <sz val="9"/>
      <name val="Arial"/>
      <family val="2"/>
    </font>
    <font>
      <sz val="9"/>
      <color rgb="FF000000"/>
      <name val="Arial"/>
      <family val="2"/>
    </font>
    <font>
      <sz val="8"/>
      <name val="Arial"/>
      <family val="2"/>
    </font>
    <font>
      <sz val="10"/>
      <color indexed="8"/>
      <name val="Arial"/>
      <family val="2"/>
    </font>
    <font>
      <sz val="7"/>
      <color rgb="FF000000"/>
      <name val="Arial"/>
      <family val="2"/>
    </font>
    <font>
      <b/>
      <sz val="8"/>
      <name val="Arial"/>
      <family val="2"/>
    </font>
    <font>
      <sz val="9"/>
      <color theme="1"/>
      <name val="Calibri"/>
      <family val="2"/>
      <scheme val="minor"/>
    </font>
    <font>
      <sz val="10"/>
      <color theme="1"/>
      <name val="Calibri"/>
      <family val="2"/>
      <scheme val="minor"/>
    </font>
    <font>
      <sz val="8"/>
      <color rgb="FFFF0000"/>
      <name val="Arial"/>
      <family val="2"/>
    </font>
    <font>
      <sz val="10"/>
      <color theme="1"/>
      <name val="Arial"/>
      <family val="2"/>
    </font>
    <font>
      <sz val="7"/>
      <color theme="1"/>
      <name val="Arial"/>
      <family val="2"/>
    </font>
    <font>
      <b/>
      <sz val="11"/>
      <color theme="1"/>
      <name val="Calibri"/>
      <family val="2"/>
      <scheme val="minor"/>
    </font>
    <font>
      <sz val="11"/>
      <name val="Calibri"/>
      <family val="2"/>
      <scheme val="minor"/>
    </font>
    <font>
      <b/>
      <i/>
      <sz val="11"/>
      <color theme="1"/>
      <name val="Calibri"/>
      <family val="2"/>
      <scheme val="minor"/>
    </font>
    <font>
      <sz val="8"/>
      <color theme="1"/>
      <name val="Calibri"/>
      <family val="2"/>
      <scheme val="minor"/>
    </font>
  </fonts>
  <fills count="39">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33CCFF"/>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DCE5F1"/>
      </patternFill>
    </fill>
    <fill>
      <patternFill patternType="solid">
        <fgColor rgb="FFF2DCDB"/>
      </patternFill>
    </fill>
    <fill>
      <patternFill patternType="solid">
        <fgColor rgb="FFEAF1DD"/>
      </patternFill>
    </fill>
    <fill>
      <patternFill patternType="solid">
        <fgColor rgb="FFE5DFEC"/>
      </patternFill>
    </fill>
    <fill>
      <patternFill patternType="solid">
        <fgColor rgb="FFDBEEF3"/>
      </patternFill>
    </fill>
    <fill>
      <patternFill patternType="solid">
        <fgColor rgb="FFFDE9D9"/>
      </patternFill>
    </fill>
    <fill>
      <patternFill patternType="solid">
        <fgColor rgb="FFB9CCE4"/>
      </patternFill>
    </fill>
    <fill>
      <patternFill patternType="solid">
        <fgColor rgb="FFE6B9B8"/>
      </patternFill>
    </fill>
    <fill>
      <patternFill patternType="solid">
        <fgColor rgb="FFD6E3BC"/>
      </patternFill>
    </fill>
    <fill>
      <patternFill patternType="solid">
        <fgColor rgb="FFCBC0D9"/>
      </patternFill>
    </fill>
    <fill>
      <patternFill patternType="solid">
        <fgColor rgb="FFB7DDE8"/>
      </patternFill>
    </fill>
    <fill>
      <patternFill patternType="solid">
        <fgColor rgb="FFFBD4B4"/>
      </patternFill>
    </fill>
    <fill>
      <patternFill patternType="solid">
        <fgColor rgb="FF96B3D7"/>
      </patternFill>
    </fill>
    <fill>
      <patternFill patternType="solid">
        <fgColor rgb="FFD99694"/>
      </patternFill>
    </fill>
    <fill>
      <patternFill patternType="solid">
        <fgColor rgb="FFC2D69B"/>
      </patternFill>
    </fill>
    <fill>
      <patternFill patternType="solid">
        <fgColor rgb="FFB2A1C6"/>
      </patternFill>
    </fill>
    <fill>
      <patternFill patternType="solid">
        <fgColor rgb="FF94CDDD"/>
      </patternFill>
    </fill>
    <fill>
      <patternFill patternType="solid">
        <fgColor rgb="FFFABF8F"/>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FF00"/>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rgb="FF92D050"/>
        <bgColor indexed="64"/>
      </patternFill>
    </fill>
    <fill>
      <patternFill patternType="solid">
        <fgColor theme="4" tint="0.79998168889431442"/>
        <bgColor theme="4" tint="0.79998168889431442"/>
      </patternFill>
    </fill>
    <fill>
      <patternFill patternType="solid">
        <fgColor rgb="FFFF00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rgb="FF5181BD"/>
      </top>
      <bottom style="double">
        <color rgb="FF5181BD"/>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theme="4" tint="0.39997558519241921"/>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9">
    <xf numFmtId="0" fontId="0" fillId="0" borderId="0"/>
    <xf numFmtId="0" fontId="1" fillId="0" borderId="0"/>
    <xf numFmtId="9" fontId="4"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3" fillId="0" borderId="0"/>
    <xf numFmtId="0" fontId="4" fillId="0" borderId="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7" fillId="0" borderId="12" applyNumberFormat="0" applyFill="0" applyAlignment="0" applyProtection="0"/>
    <xf numFmtId="0" fontId="18" fillId="0" borderId="0" applyNumberFormat="0" applyFill="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32" borderId="0" applyNumberFormat="0" applyBorder="0" applyAlignment="0" applyProtection="0"/>
    <xf numFmtId="0" fontId="19" fillId="7" borderId="10" applyNumberFormat="0" applyAlignment="0" applyProtection="0"/>
    <xf numFmtId="0" fontId="20" fillId="5" borderId="0" applyNumberFormat="0" applyBorder="0" applyAlignment="0" applyProtection="0"/>
    <xf numFmtId="0" fontId="21" fillId="6" borderId="0" applyNumberFormat="0" applyBorder="0" applyAlignment="0" applyProtection="0"/>
    <xf numFmtId="0" fontId="22" fillId="8" borderId="11" applyNumberFormat="0" applyAlignment="0" applyProtection="0"/>
    <xf numFmtId="0" fontId="23" fillId="0" borderId="0" applyNumberFormat="0" applyFill="0" applyBorder="0" applyAlignment="0" applyProtection="0"/>
    <xf numFmtId="0" fontId="16" fillId="0" borderId="13" applyNumberFormat="0" applyFill="0" applyAlignment="0" applyProtection="0"/>
  </cellStyleXfs>
  <cellXfs count="220">
    <xf numFmtId="0" fontId="0" fillId="0" borderId="0" xfId="0"/>
    <xf numFmtId="49" fontId="6" fillId="4" borderId="4" xfId="0" applyNumberFormat="1" applyFont="1" applyFill="1" applyBorder="1" applyAlignment="1" applyProtection="1">
      <alignment horizontal="center" vertical="center" wrapText="1"/>
    </xf>
    <xf numFmtId="0" fontId="7" fillId="0" borderId="1" xfId="0" applyFont="1" applyBorder="1" applyAlignment="1">
      <alignment horizontal="center" vertical="center" wrapText="1"/>
    </xf>
    <xf numFmtId="49" fontId="6" fillId="4" borderId="14" xfId="0" applyNumberFormat="1" applyFont="1" applyFill="1" applyBorder="1" applyAlignment="1" applyProtection="1">
      <alignment horizontal="center" vertical="center" wrapText="1"/>
    </xf>
    <xf numFmtId="49" fontId="6" fillId="4" borderId="15" xfId="0" applyNumberFormat="1" applyFont="1" applyFill="1" applyBorder="1" applyAlignment="1" applyProtection="1">
      <alignment horizontal="center" vertical="center" wrapText="1"/>
    </xf>
    <xf numFmtId="0" fontId="9" fillId="0" borderId="1" xfId="0" applyFont="1" applyBorder="1" applyAlignment="1">
      <alignment horizontal="center" wrapText="1"/>
    </xf>
    <xf numFmtId="0" fontId="7" fillId="0" borderId="0" xfId="0" applyFont="1"/>
    <xf numFmtId="0" fontId="14" fillId="0" borderId="0" xfId="0" applyFont="1" applyBorder="1" applyAlignment="1">
      <alignment vertical="center" wrapText="1"/>
    </xf>
    <xf numFmtId="9"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64" fontId="7" fillId="0" borderId="1" xfId="0" applyNumberFormat="1" applyFont="1" applyBorder="1" applyAlignment="1" applyProtection="1">
      <alignment horizontal="center" vertical="center" wrapText="1"/>
      <protection locked="0"/>
    </xf>
    <xf numFmtId="10" fontId="7" fillId="0" borderId="1" xfId="0" applyNumberFormat="1" applyFont="1" applyBorder="1" applyAlignment="1" applyProtection="1">
      <alignment horizontal="center" vertical="center" wrapText="1"/>
      <protection locked="0"/>
    </xf>
    <xf numFmtId="165"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wrapText="1"/>
      <protection locked="0"/>
    </xf>
    <xf numFmtId="0" fontId="30" fillId="0" borderId="1" xfId="0" applyFont="1" applyBorder="1" applyAlignment="1">
      <alignment horizontal="center" wrapText="1"/>
    </xf>
    <xf numFmtId="0" fontId="31" fillId="0" borderId="1" xfId="0" applyFont="1" applyBorder="1" applyAlignment="1">
      <alignment horizontal="center" wrapText="1"/>
    </xf>
    <xf numFmtId="0" fontId="7" fillId="0" borderId="1" xfId="0" applyFont="1" applyBorder="1" applyAlignment="1">
      <alignment horizontal="center" wrapText="1"/>
    </xf>
    <xf numFmtId="0" fontId="25" fillId="0" borderId="1" xfId="0" applyFont="1" applyBorder="1" applyAlignment="1">
      <alignment horizontal="center"/>
    </xf>
    <xf numFmtId="1" fontId="7" fillId="0" borderId="1" xfId="0" applyNumberFormat="1" applyFont="1" applyBorder="1" applyAlignment="1" applyProtection="1">
      <alignment horizontal="center" vertical="center" wrapText="1"/>
    </xf>
    <xf numFmtId="1"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xf>
    <xf numFmtId="0" fontId="7" fillId="33" borderId="0" xfId="0" applyFont="1" applyFill="1" applyAlignment="1">
      <alignment horizontal="center"/>
    </xf>
    <xf numFmtId="165" fontId="7" fillId="0" borderId="1" xfId="0" applyNumberFormat="1" applyFont="1" applyBorder="1" applyAlignment="1">
      <alignment horizontal="center"/>
    </xf>
    <xf numFmtId="165" fontId="7" fillId="0" borderId="1" xfId="0" applyNumberFormat="1" applyFont="1" applyBorder="1" applyAlignment="1" applyProtection="1">
      <alignment horizontal="center" wrapText="1"/>
      <protection locked="0"/>
    </xf>
    <xf numFmtId="164" fontId="7" fillId="2" borderId="1" xfId="0" applyNumberFormat="1" applyFont="1" applyFill="1" applyBorder="1" applyAlignment="1" applyProtection="1">
      <alignment horizontal="center" wrapText="1"/>
      <protection locked="0"/>
    </xf>
    <xf numFmtId="0" fontId="7" fillId="2" borderId="1" xfId="0" applyFont="1" applyFill="1" applyBorder="1" applyAlignment="1" applyProtection="1">
      <alignment horizontal="center" wrapText="1"/>
      <protection locked="0"/>
    </xf>
    <xf numFmtId="165" fontId="7" fillId="2" borderId="1" xfId="0" applyNumberFormat="1" applyFont="1" applyFill="1" applyBorder="1" applyAlignment="1" applyProtection="1">
      <alignment horizontal="center" wrapText="1"/>
      <protection locked="0"/>
    </xf>
    <xf numFmtId="1" fontId="7" fillId="36" borderId="1" xfId="0" applyNumberFormat="1" applyFont="1" applyFill="1" applyBorder="1" applyAlignment="1" applyProtection="1">
      <alignment horizontal="center" wrapText="1"/>
    </xf>
    <xf numFmtId="0" fontId="7" fillId="0" borderId="0" xfId="0" applyFont="1" applyAlignment="1"/>
    <xf numFmtId="0" fontId="9" fillId="2" borderId="1" xfId="0" applyFont="1" applyFill="1" applyBorder="1" applyAlignment="1">
      <alignment horizontal="center" wrapText="1"/>
    </xf>
    <xf numFmtId="0" fontId="9" fillId="0" borderId="1" xfId="0" applyFont="1" applyFill="1" applyBorder="1" applyAlignment="1">
      <alignment horizontal="center" wrapText="1"/>
    </xf>
    <xf numFmtId="0" fontId="7" fillId="0" borderId="1" xfId="0" applyFont="1" applyFill="1" applyBorder="1" applyAlignment="1">
      <alignment horizontal="center"/>
    </xf>
    <xf numFmtId="0" fontId="7" fillId="0" borderId="1" xfId="0" applyFont="1" applyFill="1" applyBorder="1" applyAlignment="1">
      <alignment horizontal="center" wrapText="1"/>
    </xf>
    <xf numFmtId="165" fontId="7" fillId="0" borderId="1" xfId="0" applyNumberFormat="1" applyFont="1" applyFill="1" applyBorder="1" applyAlignment="1" applyProtection="1">
      <alignment horizontal="center" wrapText="1"/>
      <protection locked="0"/>
    </xf>
    <xf numFmtId="164" fontId="7" fillId="0" borderId="1" xfId="0" applyNumberFormat="1" applyFont="1" applyFill="1" applyBorder="1" applyAlignment="1" applyProtection="1">
      <alignment horizontal="center" wrapText="1"/>
      <protection locked="0"/>
    </xf>
    <xf numFmtId="0" fontId="7" fillId="0" borderId="1" xfId="0" applyFont="1" applyFill="1" applyBorder="1" applyAlignment="1" applyProtection="1">
      <alignment horizontal="center" wrapText="1"/>
      <protection locked="0"/>
    </xf>
    <xf numFmtId="0" fontId="26" fillId="0" borderId="1" xfId="0" applyFont="1" applyFill="1" applyBorder="1" applyAlignment="1">
      <alignment horizontal="center" wrapText="1"/>
    </xf>
    <xf numFmtId="1" fontId="7" fillId="0" borderId="1" xfId="0" applyNumberFormat="1" applyFont="1" applyFill="1" applyBorder="1" applyAlignment="1" applyProtection="1">
      <alignment horizontal="center" wrapText="1"/>
    </xf>
    <xf numFmtId="0" fontId="14" fillId="0" borderId="0" xfId="0" applyFont="1" applyBorder="1" applyAlignment="1">
      <alignment wrapText="1"/>
    </xf>
    <xf numFmtId="49" fontId="6" fillId="4" borderId="14" xfId="0" applyNumberFormat="1" applyFont="1" applyFill="1" applyBorder="1" applyAlignment="1" applyProtection="1">
      <alignment horizontal="center" wrapText="1"/>
    </xf>
    <xf numFmtId="49" fontId="6" fillId="4" borderId="4" xfId="0" applyNumberFormat="1" applyFont="1" applyFill="1" applyBorder="1" applyAlignment="1" applyProtection="1">
      <alignment horizontal="center" wrapText="1"/>
    </xf>
    <xf numFmtId="49" fontId="6" fillId="4" borderId="15" xfId="0" applyNumberFormat="1" applyFont="1" applyFill="1" applyBorder="1" applyAlignment="1" applyProtection="1">
      <alignment horizontal="center" wrapText="1"/>
    </xf>
    <xf numFmtId="164" fontId="7" fillId="0" borderId="1" xfId="0" applyNumberFormat="1" applyFont="1" applyBorder="1" applyAlignment="1" applyProtection="1">
      <alignment horizontal="center" wrapText="1"/>
      <protection locked="0"/>
    </xf>
    <xf numFmtId="1" fontId="7" fillId="0" borderId="1" xfId="0" applyNumberFormat="1" applyFont="1" applyBorder="1" applyAlignment="1" applyProtection="1">
      <alignment horizontal="center" wrapText="1"/>
    </xf>
    <xf numFmtId="9" fontId="7" fillId="0" borderId="1" xfId="0" applyNumberFormat="1" applyFont="1" applyBorder="1" applyAlignment="1" applyProtection="1">
      <alignment horizontal="center" wrapText="1"/>
      <protection locked="0"/>
    </xf>
    <xf numFmtId="10" fontId="7" fillId="0" borderId="1" xfId="0" applyNumberFormat="1" applyFont="1" applyBorder="1" applyAlignment="1" applyProtection="1">
      <alignment horizontal="center" wrapText="1"/>
      <protection locked="0"/>
    </xf>
    <xf numFmtId="14" fontId="7" fillId="0" borderId="1" xfId="0" applyNumberFormat="1" applyFont="1" applyBorder="1" applyAlignment="1" applyProtection="1">
      <alignment horizontal="center" wrapText="1"/>
      <protection locked="0"/>
    </xf>
    <xf numFmtId="10" fontId="7" fillId="2" borderId="1" xfId="0" applyNumberFormat="1" applyFont="1" applyFill="1" applyBorder="1" applyAlignment="1" applyProtection="1">
      <alignment horizontal="center" wrapText="1"/>
      <protection locked="0"/>
    </xf>
    <xf numFmtId="0" fontId="9" fillId="0" borderId="1" xfId="0" applyFont="1" applyBorder="1" applyAlignment="1" applyProtection="1">
      <alignment horizontal="center" wrapText="1"/>
      <protection locked="0"/>
    </xf>
    <xf numFmtId="0" fontId="9" fillId="0" borderId="1" xfId="0" applyFont="1" applyBorder="1" applyAlignment="1">
      <alignment horizontal="center"/>
    </xf>
    <xf numFmtId="0" fontId="28" fillId="0" borderId="1" xfId="0" applyFont="1" applyBorder="1" applyAlignment="1">
      <alignment horizontal="center" wrapText="1"/>
    </xf>
    <xf numFmtId="165" fontId="7" fillId="0" borderId="1" xfId="0" applyNumberFormat="1" applyFont="1" applyBorder="1" applyAlignment="1">
      <alignment horizontal="center" wrapText="1"/>
    </xf>
    <xf numFmtId="10" fontId="7" fillId="0" borderId="1" xfId="0" applyNumberFormat="1" applyFont="1" applyFill="1" applyBorder="1" applyAlignment="1" applyProtection="1">
      <alignment horizontal="center" wrapText="1"/>
      <protection locked="0"/>
    </xf>
    <xf numFmtId="14" fontId="7" fillId="0" borderId="1" xfId="0" applyNumberFormat="1" applyFont="1" applyFill="1" applyBorder="1" applyAlignment="1" applyProtection="1">
      <alignment horizontal="center" wrapText="1"/>
      <protection locked="0"/>
    </xf>
    <xf numFmtId="0" fontId="34" fillId="0" borderId="1" xfId="0" applyFont="1" applyFill="1" applyBorder="1" applyAlignment="1">
      <alignment horizontal="center" wrapText="1"/>
    </xf>
    <xf numFmtId="0" fontId="0" fillId="0" borderId="1" xfId="0" applyFont="1" applyFill="1" applyBorder="1" applyAlignment="1">
      <alignment horizontal="center"/>
    </xf>
    <xf numFmtId="0" fontId="7" fillId="0" borderId="0" xfId="0" applyFont="1" applyFill="1" applyAlignment="1">
      <alignment horizontal="center"/>
    </xf>
    <xf numFmtId="0" fontId="33" fillId="0" borderId="1" xfId="0" applyFont="1" applyBorder="1" applyAlignment="1">
      <alignment horizontal="center"/>
    </xf>
    <xf numFmtId="0" fontId="33" fillId="0" borderId="1" xfId="0" applyFont="1" applyBorder="1" applyAlignment="1">
      <alignment horizontal="center" wrapText="1"/>
    </xf>
    <xf numFmtId="164" fontId="33" fillId="0" borderId="1" xfId="0" applyNumberFormat="1" applyFont="1" applyBorder="1" applyAlignment="1" applyProtection="1">
      <alignment horizontal="center" wrapText="1"/>
      <protection locked="0"/>
    </xf>
    <xf numFmtId="0" fontId="33" fillId="0" borderId="1" xfId="0" applyFont="1" applyBorder="1" applyAlignment="1" applyProtection="1">
      <alignment horizontal="center" wrapText="1"/>
      <protection locked="0"/>
    </xf>
    <xf numFmtId="165" fontId="33" fillId="0" borderId="1" xfId="0" applyNumberFormat="1" applyFont="1" applyBorder="1" applyAlignment="1" applyProtection="1">
      <alignment horizontal="center" wrapText="1"/>
      <protection locked="0"/>
    </xf>
    <xf numFmtId="1" fontId="33" fillId="0" borderId="1" xfId="0" applyNumberFormat="1" applyFont="1" applyBorder="1" applyAlignment="1" applyProtection="1">
      <alignment horizontal="center" wrapText="1"/>
    </xf>
    <xf numFmtId="9" fontId="33" fillId="0" borderId="1" xfId="0" applyNumberFormat="1" applyFont="1" applyBorder="1" applyAlignment="1" applyProtection="1">
      <alignment horizontal="center" wrapText="1"/>
      <protection locked="0"/>
    </xf>
    <xf numFmtId="1" fontId="33" fillId="0" borderId="1" xfId="0" applyNumberFormat="1" applyFont="1" applyBorder="1" applyAlignment="1" applyProtection="1">
      <alignment horizontal="center" wrapText="1"/>
      <protection locked="0"/>
    </xf>
    <xf numFmtId="10" fontId="33" fillId="0" borderId="1" xfId="0" applyNumberFormat="1" applyFont="1" applyBorder="1" applyAlignment="1" applyProtection="1">
      <alignment horizontal="center" wrapText="1"/>
      <protection locked="0"/>
    </xf>
    <xf numFmtId="0" fontId="27" fillId="0" borderId="1" xfId="0" applyFont="1" applyFill="1" applyBorder="1" applyAlignment="1" applyProtection="1">
      <alignment horizontal="center" wrapText="1"/>
      <protection locked="0"/>
    </xf>
    <xf numFmtId="49" fontId="6" fillId="4" borderId="1" xfId="0" applyNumberFormat="1" applyFont="1" applyFill="1" applyBorder="1" applyAlignment="1" applyProtection="1">
      <alignment horizontal="center" wrapText="1"/>
    </xf>
    <xf numFmtId="9" fontId="7" fillId="2" borderId="1" xfId="0" applyNumberFormat="1" applyFont="1" applyFill="1" applyBorder="1" applyAlignment="1" applyProtection="1">
      <alignment horizontal="center" wrapText="1"/>
      <protection locked="0"/>
    </xf>
    <xf numFmtId="0" fontId="26" fillId="2" borderId="1" xfId="0" applyFont="1" applyFill="1" applyBorder="1" applyAlignment="1" applyProtection="1">
      <alignment horizontal="center" wrapText="1"/>
      <protection locked="0"/>
    </xf>
    <xf numFmtId="0" fontId="26" fillId="0" borderId="1" xfId="0" applyFont="1" applyBorder="1" applyAlignment="1" applyProtection="1">
      <alignment horizontal="center" wrapText="1"/>
      <protection locked="0"/>
    </xf>
    <xf numFmtId="9" fontId="7" fillId="34" borderId="1" xfId="0" applyNumberFormat="1" applyFont="1" applyFill="1" applyBorder="1" applyAlignment="1" applyProtection="1">
      <alignment horizontal="center" wrapText="1"/>
      <protection locked="0"/>
    </xf>
    <xf numFmtId="9" fontId="7" fillId="35" borderId="1" xfId="0" applyNumberFormat="1" applyFont="1" applyFill="1" applyBorder="1" applyAlignment="1" applyProtection="1">
      <alignment horizontal="center" wrapText="1"/>
      <protection locked="0"/>
    </xf>
    <xf numFmtId="0" fontId="26" fillId="0" borderId="1" xfId="0" applyFont="1" applyFill="1" applyBorder="1" applyAlignment="1" applyProtection="1">
      <alignment horizontal="center" wrapText="1"/>
      <protection locked="0"/>
    </xf>
    <xf numFmtId="1" fontId="7" fillId="0" borderId="1" xfId="0" applyNumberFormat="1" applyFont="1" applyBorder="1" applyAlignment="1" applyProtection="1">
      <alignment horizontal="center" wrapText="1"/>
      <protection locked="0"/>
    </xf>
    <xf numFmtId="0" fontId="5" fillId="0" borderId="1" xfId="0" applyFont="1" applyFill="1" applyBorder="1" applyAlignment="1" applyProtection="1">
      <alignment horizontal="center" wrapText="1"/>
      <protection locked="0"/>
    </xf>
    <xf numFmtId="0" fontId="9" fillId="2" borderId="1" xfId="0" applyFont="1" applyFill="1" applyBorder="1" applyAlignment="1" applyProtection="1">
      <alignment horizontal="center" wrapText="1"/>
      <protection locked="0"/>
    </xf>
    <xf numFmtId="1" fontId="7" fillId="3" borderId="1" xfId="0" applyNumberFormat="1" applyFont="1" applyFill="1" applyBorder="1" applyAlignment="1" applyProtection="1">
      <alignment horizontal="center" wrapText="1"/>
    </xf>
    <xf numFmtId="9" fontId="7" fillId="0" borderId="1" xfId="0" applyNumberFormat="1" applyFont="1" applyFill="1" applyBorder="1" applyAlignment="1" applyProtection="1">
      <alignment horizontal="center" wrapText="1"/>
      <protection locked="0"/>
    </xf>
    <xf numFmtId="0" fontId="7" fillId="0" borderId="0" xfId="0" applyFont="1" applyAlignment="1">
      <alignment horizontal="center"/>
    </xf>
    <xf numFmtId="0" fontId="7" fillId="0" borderId="1" xfId="0" applyFont="1" applyBorder="1" applyAlignment="1">
      <alignment horizontal="center" vertical="center" wrapText="1"/>
    </xf>
    <xf numFmtId="0" fontId="5" fillId="0" borderId="1" xfId="0" applyFont="1" applyBorder="1" applyAlignment="1" applyProtection="1">
      <alignment horizontal="center" wrapText="1"/>
      <protection locked="0"/>
    </xf>
    <xf numFmtId="0" fontId="14" fillId="0" borderId="0" xfId="0" applyFont="1" applyBorder="1" applyAlignment="1">
      <alignment horizontal="center" wrapText="1"/>
    </xf>
    <xf numFmtId="0" fontId="14" fillId="0" borderId="0" xfId="0" applyFont="1" applyBorder="1" applyAlignment="1">
      <alignment horizontal="center" wrapText="1"/>
    </xf>
    <xf numFmtId="165" fontId="5" fillId="0" borderId="1" xfId="0" applyNumberFormat="1" applyFont="1" applyBorder="1" applyAlignment="1" applyProtection="1">
      <alignment horizontal="center" wrapText="1"/>
      <protection locked="0"/>
    </xf>
    <xf numFmtId="9" fontId="5" fillId="0" borderId="1" xfId="0" applyNumberFormat="1" applyFont="1" applyBorder="1" applyAlignment="1" applyProtection="1">
      <alignment horizontal="center" wrapText="1"/>
      <protection locked="0"/>
    </xf>
    <xf numFmtId="10" fontId="5" fillId="2" borderId="1" xfId="0" applyNumberFormat="1" applyFont="1" applyFill="1" applyBorder="1" applyAlignment="1" applyProtection="1">
      <alignment horizontal="center" wrapText="1"/>
      <protection locked="0"/>
    </xf>
    <xf numFmtId="10" fontId="5" fillId="0" borderId="1" xfId="0" applyNumberFormat="1" applyFont="1" applyBorder="1" applyAlignment="1" applyProtection="1">
      <alignment horizontal="center" wrapText="1"/>
      <protection locked="0"/>
    </xf>
    <xf numFmtId="165" fontId="5" fillId="0" borderId="1" xfId="0" applyNumberFormat="1" applyFont="1" applyFill="1" applyBorder="1" applyAlignment="1" applyProtection="1">
      <alignment horizontal="center" wrapText="1"/>
      <protection locked="0"/>
    </xf>
    <xf numFmtId="0" fontId="1" fillId="0" borderId="1" xfId="0" applyFont="1" applyBorder="1" applyAlignment="1">
      <alignment horizontal="center"/>
    </xf>
    <xf numFmtId="0" fontId="12" fillId="0" borderId="1" xfId="0" applyFont="1" applyFill="1" applyBorder="1" applyAlignment="1">
      <alignment horizontal="center" wrapText="1"/>
    </xf>
    <xf numFmtId="165" fontId="12" fillId="0" borderId="1" xfId="0" applyNumberFormat="1" applyFont="1" applyFill="1" applyBorder="1" applyAlignment="1" applyProtection="1">
      <alignment horizontal="center" wrapText="1"/>
      <protection locked="0"/>
    </xf>
    <xf numFmtId="164" fontId="12" fillId="0" borderId="1" xfId="0" applyNumberFormat="1" applyFont="1" applyFill="1" applyBorder="1" applyAlignment="1" applyProtection="1">
      <alignment horizontal="center" wrapText="1"/>
      <protection locked="0"/>
    </xf>
    <xf numFmtId="0" fontId="12" fillId="0" borderId="1" xfId="0" applyFont="1" applyFill="1" applyBorder="1" applyAlignment="1" applyProtection="1">
      <alignment horizontal="center" wrapText="1"/>
      <protection locked="0"/>
    </xf>
    <xf numFmtId="0" fontId="8" fillId="0" borderId="1" xfId="0" applyFont="1" applyFill="1" applyBorder="1" applyAlignment="1" applyProtection="1">
      <alignment horizontal="center" wrapText="1"/>
      <protection locked="0"/>
    </xf>
    <xf numFmtId="9" fontId="12" fillId="0" borderId="1" xfId="0" applyNumberFormat="1" applyFont="1" applyBorder="1" applyAlignment="1" applyProtection="1">
      <alignment horizontal="center" wrapText="1"/>
      <protection locked="0"/>
    </xf>
    <xf numFmtId="1" fontId="12" fillId="0" borderId="1" xfId="0" applyNumberFormat="1" applyFont="1" applyFill="1" applyBorder="1" applyAlignment="1" applyProtection="1">
      <alignment horizontal="center" wrapText="1"/>
    </xf>
    <xf numFmtId="10" fontId="12" fillId="0" borderId="1" xfId="0" applyNumberFormat="1" applyFont="1" applyFill="1" applyBorder="1" applyAlignment="1" applyProtection="1">
      <alignment horizontal="center" wrapText="1"/>
      <protection locked="0"/>
    </xf>
    <xf numFmtId="165" fontId="8" fillId="0" borderId="1" xfId="0" applyNumberFormat="1" applyFont="1" applyBorder="1" applyAlignment="1" applyProtection="1">
      <alignment horizontal="center" wrapText="1"/>
      <protection locked="0"/>
    </xf>
    <xf numFmtId="10" fontId="12" fillId="0" borderId="1" xfId="0" applyNumberFormat="1" applyFont="1" applyBorder="1" applyAlignment="1" applyProtection="1">
      <alignment horizontal="center" wrapText="1"/>
      <protection locked="0"/>
    </xf>
    <xf numFmtId="0" fontId="12" fillId="0" borderId="1" xfId="0" applyFont="1" applyBorder="1" applyAlignment="1" applyProtection="1">
      <alignment horizontal="center" wrapText="1"/>
      <protection locked="0"/>
    </xf>
    <xf numFmtId="9" fontId="12" fillId="33" borderId="1" xfId="0" applyNumberFormat="1" applyFont="1" applyFill="1" applyBorder="1" applyAlignment="1" applyProtection="1">
      <alignment horizontal="center" wrapText="1"/>
      <protection locked="0"/>
    </xf>
    <xf numFmtId="164" fontId="12" fillId="0" borderId="1" xfId="0" applyNumberFormat="1" applyFont="1" applyBorder="1" applyAlignment="1" applyProtection="1">
      <alignment horizontal="center" wrapText="1"/>
      <protection locked="0"/>
    </xf>
    <xf numFmtId="165" fontId="12" fillId="0" borderId="1" xfId="0" applyNumberFormat="1" applyFont="1" applyBorder="1" applyAlignment="1" applyProtection="1">
      <alignment horizontal="center" wrapText="1"/>
      <protection locked="0"/>
    </xf>
    <xf numFmtId="0" fontId="25" fillId="0" borderId="1" xfId="0" applyFont="1" applyBorder="1" applyAlignment="1" applyProtection="1">
      <alignment horizontal="center" wrapText="1"/>
      <protection locked="0"/>
    </xf>
    <xf numFmtId="0" fontId="8" fillId="0" borderId="1" xfId="0" applyFont="1" applyBorder="1" applyAlignment="1" applyProtection="1">
      <alignment horizontal="center" wrapText="1"/>
      <protection locked="0"/>
    </xf>
    <xf numFmtId="0" fontId="24" fillId="0" borderId="1" xfId="0" applyFont="1" applyFill="1" applyBorder="1" applyAlignment="1" applyProtection="1">
      <alignment horizontal="center" wrapText="1"/>
      <protection locked="0"/>
    </xf>
    <xf numFmtId="10" fontId="12" fillId="2" borderId="1" xfId="0" applyNumberFormat="1" applyFont="1" applyFill="1" applyBorder="1" applyAlignment="1" applyProtection="1">
      <alignment horizontal="center" wrapText="1"/>
      <protection locked="0"/>
    </xf>
    <xf numFmtId="0" fontId="12" fillId="2" borderId="1" xfId="0" applyFont="1" applyFill="1" applyBorder="1" applyAlignment="1" applyProtection="1">
      <alignment horizontal="center" wrapText="1"/>
      <protection locked="0"/>
    </xf>
    <xf numFmtId="0" fontId="25" fillId="0" borderId="1" xfId="0" applyFont="1" applyBorder="1" applyAlignment="1">
      <alignment horizontal="center" wrapText="1"/>
    </xf>
    <xf numFmtId="9" fontId="7" fillId="36" borderId="1" xfId="0" applyNumberFormat="1" applyFont="1" applyFill="1" applyBorder="1" applyAlignment="1" applyProtection="1">
      <alignment horizontal="center" wrapText="1"/>
      <protection locked="0"/>
    </xf>
    <xf numFmtId="0" fontId="0" fillId="2" borderId="1" xfId="0" applyFont="1" applyFill="1" applyBorder="1" applyAlignment="1">
      <alignment horizontal="center" wrapText="1"/>
    </xf>
    <xf numFmtId="0" fontId="6" fillId="0" borderId="1" xfId="0" applyFont="1" applyBorder="1" applyAlignment="1" applyProtection="1">
      <alignment horizontal="center" wrapText="1"/>
      <protection locked="0"/>
    </xf>
    <xf numFmtId="165" fontId="26" fillId="2" borderId="1" xfId="0" applyNumberFormat="1" applyFont="1" applyFill="1" applyBorder="1" applyAlignment="1" applyProtection="1">
      <alignment horizontal="center" wrapText="1"/>
      <protection locked="0"/>
    </xf>
    <xf numFmtId="164" fontId="26" fillId="2" borderId="1" xfId="0" applyNumberFormat="1" applyFont="1" applyFill="1" applyBorder="1" applyAlignment="1" applyProtection="1">
      <alignment horizontal="center" wrapText="1"/>
      <protection locked="0"/>
    </xf>
    <xf numFmtId="9" fontId="26" fillId="2" borderId="1" xfId="0" applyNumberFormat="1" applyFont="1" applyFill="1" applyBorder="1" applyAlignment="1" applyProtection="1">
      <alignment horizontal="center" wrapText="1"/>
      <protection locked="0"/>
    </xf>
    <xf numFmtId="10" fontId="26" fillId="2" borderId="1" xfId="0" applyNumberFormat="1" applyFont="1" applyFill="1" applyBorder="1" applyAlignment="1" applyProtection="1">
      <alignment horizontal="center" wrapText="1"/>
      <protection locked="0"/>
    </xf>
    <xf numFmtId="0" fontId="29" fillId="2" borderId="1" xfId="0" applyFont="1" applyFill="1" applyBorder="1" applyAlignment="1" applyProtection="1">
      <alignment horizontal="center" wrapText="1"/>
      <protection locked="0"/>
    </xf>
    <xf numFmtId="0" fontId="6" fillId="2" borderId="1" xfId="0" applyFont="1" applyFill="1" applyBorder="1" applyAlignment="1" applyProtection="1">
      <alignment horizontal="center" wrapText="1"/>
      <protection locked="0"/>
    </xf>
    <xf numFmtId="14" fontId="7" fillId="2" borderId="1" xfId="0" applyNumberFormat="1" applyFont="1" applyFill="1" applyBorder="1" applyAlignment="1" applyProtection="1">
      <alignment horizontal="center" wrapText="1"/>
      <protection locked="0"/>
    </xf>
    <xf numFmtId="165" fontId="26" fillId="0" borderId="1" xfId="0" applyNumberFormat="1" applyFont="1" applyBorder="1" applyAlignment="1" applyProtection="1">
      <alignment horizontal="center" wrapText="1"/>
      <protection locked="0"/>
    </xf>
    <xf numFmtId="0" fontId="24" fillId="0" borderId="1" xfId="0" applyFont="1" applyBorder="1" applyAlignment="1" applyProtection="1">
      <alignment horizontal="center" wrapText="1"/>
      <protection locked="0"/>
    </xf>
    <xf numFmtId="10" fontId="26" fillId="0" borderId="1" xfId="0" applyNumberFormat="1" applyFont="1" applyBorder="1" applyAlignment="1" applyProtection="1">
      <alignment horizontal="center" wrapText="1"/>
      <protection locked="0"/>
    </xf>
    <xf numFmtId="0" fontId="26" fillId="2" borderId="1" xfId="0" applyFont="1" applyFill="1" applyBorder="1" applyAlignment="1">
      <alignment horizontal="center" wrapText="1"/>
    </xf>
    <xf numFmtId="165" fontId="26" fillId="2" borderId="1" xfId="0" applyNumberFormat="1" applyFont="1" applyFill="1" applyBorder="1" applyAlignment="1">
      <alignment horizontal="center"/>
    </xf>
    <xf numFmtId="0" fontId="26" fillId="0" borderId="1" xfId="0" applyFont="1" applyBorder="1" applyAlignment="1">
      <alignment horizontal="center" wrapText="1"/>
    </xf>
    <xf numFmtId="0" fontId="6" fillId="0" borderId="0" xfId="0" applyFont="1" applyBorder="1" applyAlignment="1">
      <alignment horizontal="center" wrapText="1"/>
    </xf>
    <xf numFmtId="0" fontId="32" fillId="0" borderId="1" xfId="0" applyFont="1" applyFill="1" applyBorder="1" applyAlignment="1" applyProtection="1">
      <alignment horizontal="center" wrapText="1"/>
      <protection locked="0"/>
    </xf>
    <xf numFmtId="0" fontId="7" fillId="2" borderId="0" xfId="0" applyFont="1" applyFill="1" applyAlignment="1">
      <alignment horizontal="center"/>
    </xf>
    <xf numFmtId="0" fontId="1" fillId="2" borderId="17" xfId="0" applyFont="1" applyFill="1" applyBorder="1"/>
    <xf numFmtId="0" fontId="0" fillId="2" borderId="1" xfId="0" applyFont="1" applyFill="1" applyBorder="1" applyAlignment="1">
      <alignment horizontal="center" vertical="center"/>
    </xf>
    <xf numFmtId="9" fontId="0" fillId="2" borderId="2" xfId="0" applyNumberFormat="1" applyFont="1" applyFill="1" applyBorder="1" applyAlignment="1">
      <alignment horizontal="center" vertical="center"/>
    </xf>
    <xf numFmtId="0" fontId="0" fillId="0" borderId="1" xfId="0" applyBorder="1"/>
    <xf numFmtId="0" fontId="0" fillId="2" borderId="1" xfId="0" applyFill="1" applyBorder="1" applyAlignment="1">
      <alignment horizontal="center" vertical="center"/>
    </xf>
    <xf numFmtId="0" fontId="0" fillId="0" borderId="1" xfId="0" applyBorder="1" applyAlignment="1">
      <alignment horizontal="center" vertical="center"/>
    </xf>
    <xf numFmtId="0" fontId="33" fillId="2" borderId="17" xfId="0" applyFont="1" applyFill="1" applyBorder="1"/>
    <xf numFmtId="0" fontId="36" fillId="2" borderId="1" xfId="0" applyFont="1" applyFill="1" applyBorder="1" applyAlignment="1">
      <alignment horizontal="center" vertical="center"/>
    </xf>
    <xf numFmtId="9" fontId="36" fillId="2" borderId="2" xfId="0" applyNumberFormat="1" applyFont="1" applyFill="1" applyBorder="1" applyAlignment="1">
      <alignment horizontal="center" vertical="center"/>
    </xf>
    <xf numFmtId="0" fontId="0" fillId="0" borderId="7" xfId="0" applyFont="1" applyBorder="1" applyAlignment="1">
      <alignment horizontal="center" vertical="center"/>
    </xf>
    <xf numFmtId="0" fontId="0" fillId="0" borderId="1" xfId="0" applyFill="1" applyBorder="1" applyAlignment="1">
      <alignment horizontal="center" vertical="center"/>
    </xf>
    <xf numFmtId="0" fontId="0" fillId="2" borderId="0" xfId="0" applyFill="1" applyBorder="1" applyAlignment="1">
      <alignment horizontal="center" vertical="center"/>
    </xf>
    <xf numFmtId="0" fontId="0" fillId="0" borderId="0" xfId="0" applyAlignment="1">
      <alignment horizontal="left"/>
    </xf>
    <xf numFmtId="0" fontId="0" fillId="0" borderId="0" xfId="0" applyNumberFormat="1"/>
    <xf numFmtId="0" fontId="35" fillId="37" borderId="18" xfId="0" applyFont="1" applyFill="1" applyBorder="1" applyAlignment="1">
      <alignment horizontal="left"/>
    </xf>
    <xf numFmtId="0" fontId="35" fillId="37" borderId="18" xfId="0" applyNumberFormat="1" applyFont="1" applyFill="1" applyBorder="1"/>
    <xf numFmtId="0" fontId="1" fillId="2" borderId="19" xfId="0" applyFont="1" applyFill="1" applyBorder="1"/>
    <xf numFmtId="0" fontId="0" fillId="2" borderId="20" xfId="0" applyFont="1" applyFill="1" applyBorder="1" applyAlignment="1">
      <alignment horizontal="center" vertical="center"/>
    </xf>
    <xf numFmtId="9" fontId="0" fillId="2" borderId="8" xfId="0" applyNumberFormat="1" applyFont="1" applyFill="1" applyBorder="1" applyAlignment="1">
      <alignment horizontal="center" vertical="center"/>
    </xf>
    <xf numFmtId="0" fontId="35" fillId="0" borderId="1" xfId="0" applyFont="1" applyBorder="1" applyAlignment="1">
      <alignment horizontal="center" vertical="center"/>
    </xf>
    <xf numFmtId="0" fontId="0" fillId="0" borderId="1" xfId="0" applyFont="1" applyBorder="1" applyAlignment="1">
      <alignment horizontal="center" vertical="center"/>
    </xf>
    <xf numFmtId="0" fontId="35" fillId="2" borderId="1" xfId="0" applyFont="1" applyFill="1" applyBorder="1" applyAlignment="1">
      <alignment horizontal="center" vertical="center"/>
    </xf>
    <xf numFmtId="0" fontId="35" fillId="0" borderId="1" xfId="0" applyFont="1" applyFill="1" applyBorder="1" applyAlignment="1">
      <alignment horizontal="center"/>
    </xf>
    <xf numFmtId="0" fontId="35" fillId="0" borderId="6" xfId="0" applyFont="1" applyBorder="1"/>
    <xf numFmtId="0" fontId="1" fillId="2" borderId="5" xfId="0" applyFont="1" applyFill="1" applyBorder="1"/>
    <xf numFmtId="0" fontId="0" fillId="2" borderId="3" xfId="0" applyFont="1" applyFill="1" applyBorder="1" applyAlignment="1">
      <alignment horizontal="center" vertical="center"/>
    </xf>
    <xf numFmtId="9" fontId="0" fillId="2" borderId="16" xfId="0" applyNumberFormat="1" applyFont="1" applyFill="1" applyBorder="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1" fontId="0" fillId="0" borderId="0" xfId="0" applyNumberFormat="1"/>
    <xf numFmtId="0" fontId="6" fillId="0" borderId="0" xfId="0" applyFont="1" applyBorder="1" applyAlignment="1">
      <alignment horizontal="center" wrapText="1"/>
    </xf>
    <xf numFmtId="0" fontId="6" fillId="0" borderId="9" xfId="0" applyFont="1" applyBorder="1" applyAlignment="1">
      <alignment horizontal="center" wrapText="1"/>
    </xf>
    <xf numFmtId="0" fontId="14" fillId="0" borderId="0" xfId="0" applyFont="1" applyBorder="1" applyAlignment="1">
      <alignment horizontal="center" wrapText="1"/>
    </xf>
    <xf numFmtId="0" fontId="14" fillId="0" borderId="9" xfId="0" applyFont="1" applyBorder="1" applyAlignment="1">
      <alignment horizontal="center" wrapText="1"/>
    </xf>
    <xf numFmtId="0" fontId="14" fillId="0" borderId="0" xfId="0" applyFont="1" applyFill="1" applyBorder="1" applyAlignment="1">
      <alignment horizontal="center" wrapText="1"/>
    </xf>
    <xf numFmtId="0" fontId="14" fillId="0" borderId="0" xfId="0" applyFont="1" applyBorder="1" applyAlignment="1">
      <alignment horizontal="center" vertical="center" wrapText="1"/>
    </xf>
    <xf numFmtId="0" fontId="14" fillId="0" borderId="9" xfId="0" applyFont="1" applyBorder="1" applyAlignment="1">
      <alignment horizontal="center" vertical="center" wrapText="1"/>
    </xf>
    <xf numFmtId="0" fontId="35" fillId="0" borderId="1" xfId="0" applyFont="1" applyBorder="1" applyAlignment="1">
      <alignment horizontal="center"/>
    </xf>
    <xf numFmtId="0" fontId="35" fillId="0" borderId="6" xfId="0" applyFont="1" applyBorder="1" applyAlignment="1">
      <alignment horizontal="center"/>
    </xf>
    <xf numFmtId="0" fontId="35" fillId="0" borderId="7" xfId="0" applyFont="1" applyBorder="1" applyAlignment="1">
      <alignment horizontal="center"/>
    </xf>
    <xf numFmtId="0" fontId="35" fillId="0" borderId="8" xfId="0" applyFont="1" applyBorder="1" applyAlignment="1">
      <alignment horizontal="center"/>
    </xf>
    <xf numFmtId="49" fontId="6" fillId="4" borderId="6" xfId="0" applyNumberFormat="1" applyFont="1" applyFill="1" applyBorder="1" applyAlignment="1" applyProtection="1">
      <alignment horizontal="center" vertical="center" wrapText="1"/>
    </xf>
    <xf numFmtId="49" fontId="6" fillId="4" borderId="7" xfId="0" applyNumberFormat="1" applyFont="1" applyFill="1" applyBorder="1" applyAlignment="1" applyProtection="1">
      <alignment horizontal="center" vertical="center" wrapText="1"/>
    </xf>
    <xf numFmtId="49" fontId="6" fillId="4" borderId="8" xfId="0" applyNumberFormat="1" applyFont="1" applyFill="1" applyBorder="1" applyAlignment="1" applyProtection="1">
      <alignment horizontal="center" vertical="center" wrapText="1"/>
    </xf>
    <xf numFmtId="0" fontId="7" fillId="0" borderId="21" xfId="0" applyFont="1" applyBorder="1" applyAlignment="1">
      <alignment horizontal="center" vertical="center" wrapText="1"/>
    </xf>
    <xf numFmtId="165" fontId="7" fillId="0" borderId="22" xfId="0" applyNumberFormat="1" applyFont="1" applyBorder="1" applyAlignment="1" applyProtection="1">
      <alignment horizontal="center" vertical="center" wrapText="1"/>
      <protection locked="0"/>
    </xf>
    <xf numFmtId="164" fontId="7" fillId="0" borderId="23" xfId="0" applyNumberFormat="1"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38" fillId="0" borderId="1" xfId="0" applyFont="1" applyBorder="1" applyAlignment="1" applyProtection="1">
      <alignment horizontal="center" wrapText="1"/>
      <protection locked="0"/>
    </xf>
    <xf numFmtId="0" fontId="7" fillId="0" borderId="23" xfId="0" applyFont="1" applyBorder="1" applyAlignment="1" applyProtection="1">
      <alignment horizontal="center" vertical="center" wrapText="1"/>
      <protection locked="0"/>
    </xf>
    <xf numFmtId="165" fontId="7" fillId="0" borderId="23" xfId="0" applyNumberFormat="1" applyFont="1" applyBorder="1" applyAlignment="1" applyProtection="1">
      <alignment horizontal="center" vertical="center" wrapText="1"/>
      <protection locked="0"/>
    </xf>
    <xf numFmtId="0" fontId="7" fillId="0" borderId="23" xfId="0" applyNumberFormat="1" applyFont="1" applyBorder="1" applyAlignment="1" applyProtection="1">
      <alignment horizontal="center" vertical="center" wrapText="1"/>
    </xf>
    <xf numFmtId="9" fontId="7" fillId="0" borderId="23" xfId="0" applyNumberFormat="1" applyFont="1" applyBorder="1" applyAlignment="1" applyProtection="1">
      <alignment horizontal="center" vertical="center" wrapText="1"/>
      <protection locked="0"/>
    </xf>
    <xf numFmtId="10" fontId="7" fillId="0" borderId="23" xfId="0" applyNumberFormat="1"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7" fillId="0" borderId="17" xfId="0" applyFont="1" applyBorder="1" applyAlignment="1">
      <alignment horizontal="center" vertical="center" wrapText="1"/>
    </xf>
    <xf numFmtId="165" fontId="7" fillId="0" borderId="26" xfId="0" applyNumberFormat="1"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14" fontId="7" fillId="0" borderId="0" xfId="0" applyNumberFormat="1" applyFont="1" applyAlignment="1" applyProtection="1">
      <alignment horizontal="center" vertical="center"/>
      <protection locked="0"/>
    </xf>
    <xf numFmtId="165" fontId="7" fillId="2"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10" fontId="7" fillId="2" borderId="1" xfId="0" applyNumberFormat="1"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9" fontId="7" fillId="2" borderId="1" xfId="0" applyNumberFormat="1" applyFont="1" applyFill="1" applyBorder="1" applyAlignment="1" applyProtection="1">
      <alignment horizontal="center" vertical="center" wrapText="1"/>
      <protection locked="0"/>
    </xf>
    <xf numFmtId="165" fontId="7" fillId="2" borderId="26" xfId="0" applyNumberFormat="1" applyFont="1" applyFill="1" applyBorder="1" applyAlignment="1" applyProtection="1">
      <alignment horizontal="center" vertical="center" wrapText="1"/>
      <protection locked="0"/>
    </xf>
    <xf numFmtId="164" fontId="7" fillId="2" borderId="1" xfId="0" applyNumberFormat="1"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165" fontId="7" fillId="0" borderId="27"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1" fontId="7" fillId="0" borderId="23" xfId="0" applyNumberFormat="1" applyFont="1" applyBorder="1" applyAlignment="1" applyProtection="1">
      <alignment horizontal="center" vertical="center" wrapText="1"/>
    </xf>
    <xf numFmtId="0" fontId="5" fillId="0" borderId="2" xfId="0" applyFont="1" applyFill="1" applyBorder="1" applyAlignment="1" applyProtection="1">
      <alignment horizontal="center" vertical="center" wrapText="1"/>
      <protection locked="0"/>
    </xf>
    <xf numFmtId="15" fontId="27"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7" fillId="0" borderId="0" xfId="0" applyFont="1" applyAlignment="1" applyProtection="1">
      <alignment wrapText="1"/>
      <protection locked="0"/>
    </xf>
    <xf numFmtId="0" fontId="27" fillId="0" borderId="2"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14" fontId="7" fillId="0" borderId="1" xfId="0" applyNumberFormat="1" applyFont="1" applyBorder="1" applyAlignment="1" applyProtection="1">
      <alignment horizontal="center" vertical="center" wrapText="1"/>
      <protection locked="0"/>
    </xf>
    <xf numFmtId="0" fontId="26"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9" fillId="0" borderId="0" xfId="0" applyFont="1" applyAlignment="1">
      <alignment horizontal="left" vertical="center" wrapText="1" indent="1"/>
    </xf>
    <xf numFmtId="165" fontId="7" fillId="33" borderId="1" xfId="0" applyNumberFormat="1" applyFont="1" applyFill="1" applyBorder="1" applyAlignment="1" applyProtection="1">
      <alignment horizontal="center" vertical="center" wrapText="1"/>
      <protection locked="0"/>
    </xf>
    <xf numFmtId="165" fontId="7" fillId="2" borderId="27" xfId="0" applyNumberFormat="1" applyFont="1" applyFill="1" applyBorder="1" applyAlignment="1" applyProtection="1">
      <alignment horizontal="center" vertical="center" wrapText="1"/>
      <protection locked="0"/>
    </xf>
    <xf numFmtId="9" fontId="26" fillId="38" borderId="1" xfId="0" applyNumberFormat="1" applyFont="1" applyFill="1" applyBorder="1" applyAlignment="1" applyProtection="1">
      <alignment horizontal="center" vertical="center" wrapText="1"/>
      <protection locked="0"/>
    </xf>
  </cellXfs>
  <cellStyles count="39">
    <cellStyle name="20% - Énfasis1 2" xfId="7"/>
    <cellStyle name="20% - Énfasis2 2" xfId="8"/>
    <cellStyle name="20% - Énfasis3 2" xfId="9"/>
    <cellStyle name="20% - Énfasis4 2" xfId="10"/>
    <cellStyle name="20% - Énfasis5 2" xfId="11"/>
    <cellStyle name="20% - Énfasis6 2" xfId="12"/>
    <cellStyle name="40% - Énfasis1 2" xfId="13"/>
    <cellStyle name="40% - Énfasis2 2" xfId="14"/>
    <cellStyle name="40% - Énfasis3 2" xfId="15"/>
    <cellStyle name="40% - Énfasis4 2" xfId="16"/>
    <cellStyle name="40% - Énfasis5 2" xfId="17"/>
    <cellStyle name="40% - Énfasis6 2" xfId="18"/>
    <cellStyle name="60% - Énfasis1 2" xfId="19"/>
    <cellStyle name="60% - Énfasis2 2" xfId="20"/>
    <cellStyle name="60% - Énfasis3 2" xfId="21"/>
    <cellStyle name="60% - Énfasis4 2" xfId="22"/>
    <cellStyle name="60% - Énfasis5 2" xfId="23"/>
    <cellStyle name="60% - Énfasis6 2" xfId="24"/>
    <cellStyle name="Celda vinculada 2" xfId="25"/>
    <cellStyle name="Encabezado 4 2" xfId="26"/>
    <cellStyle name="Énfasis1 2" xfId="27"/>
    <cellStyle name="Énfasis2 2" xfId="28"/>
    <cellStyle name="Énfasis3 2" xfId="29"/>
    <cellStyle name="Énfasis4 2" xfId="30"/>
    <cellStyle name="Énfasis5 2" xfId="31"/>
    <cellStyle name="Énfasis6 2" xfId="32"/>
    <cellStyle name="Entrada 2" xfId="33"/>
    <cellStyle name="Hipervínculo 2" xfId="3"/>
    <cellStyle name="Hipervínculo 3" xfId="4"/>
    <cellStyle name="Incorrecto 2" xfId="34"/>
    <cellStyle name="Neutral 2" xfId="35"/>
    <cellStyle name="Normal" xfId="0" builtinId="0"/>
    <cellStyle name="Normal 2" xfId="1"/>
    <cellStyle name="Normal 3" xfId="5"/>
    <cellStyle name="Normal 4" xfId="6"/>
    <cellStyle name="Porcentaje 2" xfId="2"/>
    <cellStyle name="Salida 2" xfId="36"/>
    <cellStyle name="Título 4" xfId="37"/>
    <cellStyle name="Total 2" xfId="38"/>
  </cellStyles>
  <dxfs count="124">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AGENDAS CLM ABRIL 2018</a:t>
            </a:r>
          </a:p>
        </c:rich>
      </c:tx>
      <c:layout/>
      <c:overlay val="0"/>
      <c:spPr>
        <a:noFill/>
        <a:ln w="25400">
          <a:noFill/>
        </a:ln>
      </c:spPr>
    </c:title>
    <c:autoTitleDeleted val="0"/>
    <c:plotArea>
      <c:layout/>
      <c:pieChart>
        <c:varyColors val="1"/>
        <c:ser>
          <c:idx val="20"/>
          <c:order val="0"/>
          <c:val>
            <c:numRef>
              <c:f>TOTAL!$W$5:$W$24</c:f>
              <c:numCache>
                <c:formatCode>General</c:formatCode>
                <c:ptCount val="20"/>
                <c:pt idx="0">
                  <c:v>673</c:v>
                </c:pt>
                <c:pt idx="1">
                  <c:v>23</c:v>
                </c:pt>
                <c:pt idx="2">
                  <c:v>763</c:v>
                </c:pt>
                <c:pt idx="3">
                  <c:v>7</c:v>
                </c:pt>
                <c:pt idx="4">
                  <c:v>1</c:v>
                </c:pt>
                <c:pt idx="5">
                  <c:v>8</c:v>
                </c:pt>
                <c:pt idx="6">
                  <c:v>19</c:v>
                </c:pt>
                <c:pt idx="7">
                  <c:v>18</c:v>
                </c:pt>
                <c:pt idx="8">
                  <c:v>18</c:v>
                </c:pt>
                <c:pt idx="9">
                  <c:v>1</c:v>
                </c:pt>
                <c:pt idx="10">
                  <c:v>36</c:v>
                </c:pt>
                <c:pt idx="11">
                  <c:v>47</c:v>
                </c:pt>
                <c:pt idx="12">
                  <c:v>4</c:v>
                </c:pt>
                <c:pt idx="13">
                  <c:v>0</c:v>
                </c:pt>
                <c:pt idx="14">
                  <c:v>9</c:v>
                </c:pt>
                <c:pt idx="15">
                  <c:v>2</c:v>
                </c:pt>
                <c:pt idx="16">
                  <c:v>4</c:v>
                </c:pt>
                <c:pt idx="17">
                  <c:v>1</c:v>
                </c:pt>
                <c:pt idx="18">
                  <c:v>145</c:v>
                </c:pt>
              </c:numCache>
            </c:numRef>
          </c:val>
          <c:extLst>
            <c:ext xmlns:c16="http://schemas.microsoft.com/office/drawing/2014/chart" uri="{C3380CC4-5D6E-409C-BE32-E72D297353CC}">
              <c16:uniqueId val="{00000000-7C1B-4E55-9212-FE947AE3B9D7}"/>
            </c:ext>
          </c:extLst>
        </c:ser>
        <c:dLbls>
          <c:showLegendKey val="0"/>
          <c:showVal val="0"/>
          <c:showCatName val="0"/>
          <c:showSerName val="0"/>
          <c:showPercent val="0"/>
          <c:showBubbleSize val="0"/>
          <c:showLeaderLines val="1"/>
        </c:dLbls>
        <c:firstSliceAng val="360"/>
      </c:pieChart>
      <c:spPr>
        <a:noFill/>
        <a:ln w="25400">
          <a:noFill/>
        </a:ln>
      </c:spPr>
    </c:plotArea>
    <c:legend>
      <c:legendPos val="b"/>
      <c:layout/>
      <c:overlay val="0"/>
      <c:spPr>
        <a:noFill/>
        <a:ln w="25400">
          <a:noFill/>
        </a:ln>
      </c:spPr>
      <c:txPr>
        <a:bodyPr/>
        <a:lstStyle/>
        <a:p>
          <a:pPr rtl="0">
            <a:defRPr sz="825" b="0" i="0" u="none" strike="noStrike" baseline="0">
              <a:solidFill>
                <a:srgbClr val="333333"/>
              </a:solidFill>
              <a:latin typeface="Calibri"/>
              <a:ea typeface="Calibri"/>
              <a:cs typeface="Calibri"/>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3.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19.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6.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jpeg"/><Relationship Id="rId1" Type="http://schemas.openxmlformats.org/officeDocument/2006/relationships/image" Target="../media/image9.jpeg"/><Relationship Id="rId4" Type="http://schemas.openxmlformats.org/officeDocument/2006/relationships/image" Target="../media/image8.jpeg"/></Relationships>
</file>

<file path=xl/drawings/_rels/drawing5.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2.jpeg"/><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emf"/><Relationship Id="rId4"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2</xdr:col>
      <xdr:colOff>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9649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858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9649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858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9649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858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1440657</xdr:colOff>
      <xdr:row>0</xdr:row>
      <xdr:rowOff>102394</xdr:rowOff>
    </xdr:from>
    <xdr:to>
      <xdr:col>18</xdr:col>
      <xdr:colOff>2945607</xdr:colOff>
      <xdr:row>0</xdr:row>
      <xdr:rowOff>1150144</xdr:rowOff>
    </xdr:to>
    <xdr:pic>
      <xdr:nvPicPr>
        <xdr:cNvPr id="1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4229220" y="102394"/>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73843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73843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1"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73843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4"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895350</xdr:colOff>
      <xdr:row>0</xdr:row>
      <xdr:rowOff>66675</xdr:rowOff>
    </xdr:from>
    <xdr:to>
      <xdr:col>18</xdr:col>
      <xdr:colOff>2400300</xdr:colOff>
      <xdr:row>0</xdr:row>
      <xdr:rowOff>1114425</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193250"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18</xdr:col>
      <xdr:colOff>1190625</xdr:colOff>
      <xdr:row>0</xdr:row>
      <xdr:rowOff>123825</xdr:rowOff>
    </xdr:from>
    <xdr:to>
      <xdr:col>18</xdr:col>
      <xdr:colOff>1085850</xdr:colOff>
      <xdr:row>0</xdr:row>
      <xdr:rowOff>1171575</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450550"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3450550"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1219200</xdr:colOff>
      <xdr:row>0</xdr:row>
      <xdr:rowOff>104775</xdr:rowOff>
    </xdr:from>
    <xdr:to>
      <xdr:col>18</xdr:col>
      <xdr:colOff>2733675</xdr:colOff>
      <xdr:row>0</xdr:row>
      <xdr:rowOff>1152525</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517100" y="10477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123825</xdr:rowOff>
    </xdr:from>
    <xdr:to>
      <xdr:col>18</xdr:col>
      <xdr:colOff>1238250</xdr:colOff>
      <xdr:row>0</xdr:row>
      <xdr:rowOff>1171575</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1181100</xdr:colOff>
      <xdr:row>0</xdr:row>
      <xdr:rowOff>95250</xdr:rowOff>
    </xdr:from>
    <xdr:to>
      <xdr:col>18</xdr:col>
      <xdr:colOff>2686050</xdr:colOff>
      <xdr:row>0</xdr:row>
      <xdr:rowOff>1143000</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79000"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1276350</xdr:colOff>
      <xdr:row>0</xdr:row>
      <xdr:rowOff>95250</xdr:rowOff>
    </xdr:from>
    <xdr:to>
      <xdr:col>18</xdr:col>
      <xdr:colOff>2781300</xdr:colOff>
      <xdr:row>0</xdr:row>
      <xdr:rowOff>1143000</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574250"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971550</xdr:colOff>
      <xdr:row>0</xdr:row>
      <xdr:rowOff>85725</xdr:rowOff>
    </xdr:from>
    <xdr:to>
      <xdr:col>18</xdr:col>
      <xdr:colOff>2476500</xdr:colOff>
      <xdr:row>0</xdr:row>
      <xdr:rowOff>1133475</xdr:rowOff>
    </xdr:to>
    <xdr:pic>
      <xdr:nvPicPr>
        <xdr:cNvPr id="7"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269450" y="8572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7"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1171575</xdr:colOff>
      <xdr:row>0</xdr:row>
      <xdr:rowOff>66675</xdr:rowOff>
    </xdr:from>
    <xdr:to>
      <xdr:col>18</xdr:col>
      <xdr:colOff>2676525</xdr:colOff>
      <xdr:row>0</xdr:row>
      <xdr:rowOff>1114425</xdr:rowOff>
    </xdr:to>
    <xdr:pic>
      <xdr:nvPicPr>
        <xdr:cNvPr id="7"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69475"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123825</xdr:rowOff>
    </xdr:from>
    <xdr:to>
      <xdr:col>18</xdr:col>
      <xdr:colOff>1238250</xdr:colOff>
      <xdr:row>0</xdr:row>
      <xdr:rowOff>1171575</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123825</xdr:rowOff>
    </xdr:from>
    <xdr:to>
      <xdr:col>18</xdr:col>
      <xdr:colOff>1257300</xdr:colOff>
      <xdr:row>0</xdr:row>
      <xdr:rowOff>1171575</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5082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914400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625" y="228600"/>
          <a:ext cx="12287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1133475</xdr:colOff>
      <xdr:row>0</xdr:row>
      <xdr:rowOff>114300</xdr:rowOff>
    </xdr:from>
    <xdr:to>
      <xdr:col>18</xdr:col>
      <xdr:colOff>2562225</xdr:colOff>
      <xdr:row>0</xdr:row>
      <xdr:rowOff>1162050</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21850" y="114300"/>
          <a:ext cx="14287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1400175</xdr:colOff>
      <xdr:row>31</xdr:row>
      <xdr:rowOff>28575</xdr:rowOff>
    </xdr:from>
    <xdr:to>
      <xdr:col>18</xdr:col>
      <xdr:colOff>38100</xdr:colOff>
      <xdr:row>54</xdr:row>
      <xdr:rowOff>54769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1076325</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1076325</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1076325</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1030092</xdr:colOff>
      <xdr:row>0</xdr:row>
      <xdr:rowOff>162995</xdr:rowOff>
    </xdr:from>
    <xdr:to>
      <xdr:col>18</xdr:col>
      <xdr:colOff>2544567</xdr:colOff>
      <xdr:row>0</xdr:row>
      <xdr:rowOff>1210745</xdr:rowOff>
    </xdr:to>
    <xdr:pic>
      <xdr:nvPicPr>
        <xdr:cNvPr id="19"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466693" y="16299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1"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2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4"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6"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27"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29"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0"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3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3"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3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6"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3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39"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1228725</xdr:colOff>
      <xdr:row>0</xdr:row>
      <xdr:rowOff>1181100</xdr:rowOff>
    </xdr:to>
    <xdr:pic>
      <xdr:nvPicPr>
        <xdr:cNvPr id="4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83180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42"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0</xdr:row>
      <xdr:rowOff>285750</xdr:rowOff>
    </xdr:from>
    <xdr:to>
      <xdr:col>1</xdr:col>
      <xdr:colOff>457949</xdr:colOff>
      <xdr:row>0</xdr:row>
      <xdr:rowOff>1200150</xdr:rowOff>
    </xdr:to>
    <xdr:pic>
      <xdr:nvPicPr>
        <xdr:cNvPr id="5" name="Imagen 17" descr="escudos secretar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85750"/>
          <a:ext cx="1058024"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7"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866775</xdr:colOff>
      <xdr:row>0</xdr:row>
      <xdr:rowOff>123825</xdr:rowOff>
    </xdr:from>
    <xdr:to>
      <xdr:col>18</xdr:col>
      <xdr:colOff>2162174</xdr:colOff>
      <xdr:row>0</xdr:row>
      <xdr:rowOff>1171575</xdr:rowOff>
    </xdr:to>
    <xdr:pic>
      <xdr:nvPicPr>
        <xdr:cNvPr id="8" name="Imagen 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6048" t="5251" r="18559" b="2000"/>
        <a:stretch>
          <a:fillRect/>
        </a:stretch>
      </xdr:blipFill>
      <xdr:spPr bwMode="auto">
        <a:xfrm>
          <a:off x="24069675" y="123825"/>
          <a:ext cx="1295399"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0"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238125</xdr:rowOff>
    </xdr:from>
    <xdr:to>
      <xdr:col>1</xdr:col>
      <xdr:colOff>914400</xdr:colOff>
      <xdr:row>0</xdr:row>
      <xdr:rowOff>1152525</xdr:rowOff>
    </xdr:to>
    <xdr:pic>
      <xdr:nvPicPr>
        <xdr:cNvPr id="13"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38125"/>
          <a:ext cx="12096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123825</xdr:rowOff>
    </xdr:from>
    <xdr:to>
      <xdr:col>18</xdr:col>
      <xdr:colOff>1085850</xdr:colOff>
      <xdr:row>0</xdr:row>
      <xdr:rowOff>1171575</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69475" y="12382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694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1095375</xdr:colOff>
      <xdr:row>0</xdr:row>
      <xdr:rowOff>95250</xdr:rowOff>
    </xdr:from>
    <xdr:to>
      <xdr:col>18</xdr:col>
      <xdr:colOff>2600325</xdr:colOff>
      <xdr:row>0</xdr:row>
      <xdr:rowOff>1143000</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355300"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66033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1847850</xdr:colOff>
      <xdr:row>12</xdr:row>
      <xdr:rowOff>1743075</xdr:rowOff>
    </xdr:from>
    <xdr:to>
      <xdr:col>6</xdr:col>
      <xdr:colOff>180975</xdr:colOff>
      <xdr:row>13</xdr:row>
      <xdr:rowOff>931068</xdr:rowOff>
    </xdr:to>
    <xdr:sp macro="" textlink="">
      <xdr:nvSpPr>
        <xdr:cNvPr id="16" name="Rectángulo 4"/>
        <xdr:cNvSpPr>
          <a:spLocks noChangeArrowheads="1"/>
        </xdr:cNvSpPr>
      </xdr:nvSpPr>
      <xdr:spPr bwMode="auto">
        <a:xfrm rot="-2440586">
          <a:off x="7400925" y="23450550"/>
          <a:ext cx="1809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1847850</xdr:colOff>
      <xdr:row>16</xdr:row>
      <xdr:rowOff>3086100</xdr:rowOff>
    </xdr:from>
    <xdr:to>
      <xdr:col>6</xdr:col>
      <xdr:colOff>180975</xdr:colOff>
      <xdr:row>16</xdr:row>
      <xdr:rowOff>4019550</xdr:rowOff>
    </xdr:to>
    <xdr:sp macro="" textlink="">
      <xdr:nvSpPr>
        <xdr:cNvPr id="19" name="Rectángulo 5"/>
        <xdr:cNvSpPr>
          <a:spLocks noChangeArrowheads="1"/>
        </xdr:cNvSpPr>
      </xdr:nvSpPr>
      <xdr:spPr bwMode="auto">
        <a:xfrm rot="-2440586">
          <a:off x="7400925" y="36271200"/>
          <a:ext cx="1809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1847850</xdr:colOff>
      <xdr:row>13</xdr:row>
      <xdr:rowOff>2581275</xdr:rowOff>
    </xdr:from>
    <xdr:to>
      <xdr:col>6</xdr:col>
      <xdr:colOff>180975</xdr:colOff>
      <xdr:row>14</xdr:row>
      <xdr:rowOff>600075</xdr:rowOff>
    </xdr:to>
    <xdr:sp macro="" textlink="">
      <xdr:nvSpPr>
        <xdr:cNvPr id="20" name="Rectángulo 6"/>
        <xdr:cNvSpPr>
          <a:spLocks noChangeArrowheads="1"/>
        </xdr:cNvSpPr>
      </xdr:nvSpPr>
      <xdr:spPr bwMode="auto">
        <a:xfrm rot="-2440586">
          <a:off x="7400925" y="26384250"/>
          <a:ext cx="1809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0</xdr:row>
      <xdr:rowOff>142875</xdr:rowOff>
    </xdr:from>
    <xdr:to>
      <xdr:col>2</xdr:col>
      <xdr:colOff>342900</xdr:colOff>
      <xdr:row>0</xdr:row>
      <xdr:rowOff>1057275</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 y="142875"/>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962025</xdr:colOff>
      <xdr:row>0</xdr:row>
      <xdr:rowOff>95250</xdr:rowOff>
    </xdr:from>
    <xdr:to>
      <xdr:col>18</xdr:col>
      <xdr:colOff>2466975</xdr:colOff>
      <xdr:row>0</xdr:row>
      <xdr:rowOff>1143000</xdr:rowOff>
    </xdr:to>
    <xdr:pic>
      <xdr:nvPicPr>
        <xdr:cNvPr id="10"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259925" y="9525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18</xdr:col>
      <xdr:colOff>1190625</xdr:colOff>
      <xdr:row>1</xdr:row>
      <xdr:rowOff>133350</xdr:rowOff>
    </xdr:from>
    <xdr:to>
      <xdr:col>18</xdr:col>
      <xdr:colOff>1085850</xdr:colOff>
      <xdr:row>1</xdr:row>
      <xdr:rowOff>1181100</xdr:rowOff>
    </xdr:to>
    <xdr:pic>
      <xdr:nvPicPr>
        <xdr:cNvPr id="2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1</xdr:row>
      <xdr:rowOff>66675</xdr:rowOff>
    </xdr:from>
    <xdr:to>
      <xdr:col>18</xdr:col>
      <xdr:colOff>3648075</xdr:colOff>
      <xdr:row>1</xdr:row>
      <xdr:rowOff>1114425</xdr:rowOff>
    </xdr:to>
    <xdr:pic>
      <xdr:nvPicPr>
        <xdr:cNvPr id="2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564850"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1</xdr:row>
      <xdr:rowOff>133350</xdr:rowOff>
    </xdr:from>
    <xdr:to>
      <xdr:col>18</xdr:col>
      <xdr:colOff>1076325</xdr:colOff>
      <xdr:row>1</xdr:row>
      <xdr:rowOff>1181100</xdr:rowOff>
    </xdr:to>
    <xdr:pic>
      <xdr:nvPicPr>
        <xdr:cNvPr id="2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1</xdr:row>
      <xdr:rowOff>66675</xdr:rowOff>
    </xdr:from>
    <xdr:to>
      <xdr:col>18</xdr:col>
      <xdr:colOff>3657600</xdr:colOff>
      <xdr:row>1</xdr:row>
      <xdr:rowOff>1114425</xdr:rowOff>
    </xdr:to>
    <xdr:pic>
      <xdr:nvPicPr>
        <xdr:cNvPr id="2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564850" y="6667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1</xdr:row>
      <xdr:rowOff>133350</xdr:rowOff>
    </xdr:from>
    <xdr:to>
      <xdr:col>18</xdr:col>
      <xdr:colOff>1085850</xdr:colOff>
      <xdr:row>1</xdr:row>
      <xdr:rowOff>1181100</xdr:rowOff>
    </xdr:to>
    <xdr:pic>
      <xdr:nvPicPr>
        <xdr:cNvPr id="2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1</xdr:row>
      <xdr:rowOff>66675</xdr:rowOff>
    </xdr:from>
    <xdr:to>
      <xdr:col>18</xdr:col>
      <xdr:colOff>3648075</xdr:colOff>
      <xdr:row>1</xdr:row>
      <xdr:rowOff>1114425</xdr:rowOff>
    </xdr:to>
    <xdr:pic>
      <xdr:nvPicPr>
        <xdr:cNvPr id="29"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564850" y="666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1</xdr:row>
      <xdr:rowOff>133350</xdr:rowOff>
    </xdr:from>
    <xdr:to>
      <xdr:col>18</xdr:col>
      <xdr:colOff>1076325</xdr:colOff>
      <xdr:row>1</xdr:row>
      <xdr:rowOff>1181100</xdr:rowOff>
    </xdr:to>
    <xdr:pic>
      <xdr:nvPicPr>
        <xdr:cNvPr id="3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12350"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1</xdr:row>
      <xdr:rowOff>66675</xdr:rowOff>
    </xdr:from>
    <xdr:to>
      <xdr:col>18</xdr:col>
      <xdr:colOff>3657600</xdr:colOff>
      <xdr:row>1</xdr:row>
      <xdr:rowOff>1114425</xdr:rowOff>
    </xdr:to>
    <xdr:pic>
      <xdr:nvPicPr>
        <xdr:cNvPr id="3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3564850" y="6667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7"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8"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2143125</xdr:colOff>
      <xdr:row>0</xdr:row>
      <xdr:rowOff>66675</xdr:rowOff>
    </xdr:from>
    <xdr:to>
      <xdr:col>18</xdr:col>
      <xdr:colOff>1657350</xdr:colOff>
      <xdr:row>0</xdr:row>
      <xdr:rowOff>1114425</xdr:rowOff>
    </xdr:to>
    <xdr:pic>
      <xdr:nvPicPr>
        <xdr:cNvPr id="19"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955250" y="6667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4"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2447925</xdr:colOff>
      <xdr:row>0</xdr:row>
      <xdr:rowOff>66675</xdr:rowOff>
    </xdr:from>
    <xdr:to>
      <xdr:col>18</xdr:col>
      <xdr:colOff>1895475</xdr:colOff>
      <xdr:row>0</xdr:row>
      <xdr:rowOff>1114425</xdr:rowOff>
    </xdr:to>
    <xdr:pic>
      <xdr:nvPicPr>
        <xdr:cNvPr id="1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6222325" y="66675"/>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6"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20"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2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510198</xdr:colOff>
      <xdr:row>0</xdr:row>
      <xdr:rowOff>107461</xdr:rowOff>
    </xdr:from>
    <xdr:to>
      <xdr:col>18</xdr:col>
      <xdr:colOff>1205523</xdr:colOff>
      <xdr:row>0</xdr:row>
      <xdr:rowOff>1155211</xdr:rowOff>
    </xdr:to>
    <xdr:pic>
      <xdr:nvPicPr>
        <xdr:cNvPr id="25"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1855967" y="107461"/>
          <a:ext cx="69532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2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599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3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65997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5"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1047750</xdr:colOff>
      <xdr:row>0</xdr:row>
      <xdr:rowOff>104775</xdr:rowOff>
    </xdr:from>
    <xdr:to>
      <xdr:col>18</xdr:col>
      <xdr:colOff>2552700</xdr:colOff>
      <xdr:row>0</xdr:row>
      <xdr:rowOff>1152525</xdr:rowOff>
    </xdr:to>
    <xdr:pic>
      <xdr:nvPicPr>
        <xdr:cNvPr id="6"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345650" y="104775"/>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18</xdr:col>
      <xdr:colOff>1190625</xdr:colOff>
      <xdr:row>0</xdr:row>
      <xdr:rowOff>133350</xdr:rowOff>
    </xdr:from>
    <xdr:to>
      <xdr:col>18</xdr:col>
      <xdr:colOff>1085850</xdr:colOff>
      <xdr:row>0</xdr:row>
      <xdr:rowOff>1181100</xdr:rowOff>
    </xdr:to>
    <xdr:pic>
      <xdr:nvPicPr>
        <xdr:cNvPr id="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3"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5"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6"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8"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9" name="Imagen 17" descr="escudos secretaria"/>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1190625</xdr:colOff>
      <xdr:row>0</xdr:row>
      <xdr:rowOff>133350</xdr:rowOff>
    </xdr:from>
    <xdr:to>
      <xdr:col>18</xdr:col>
      <xdr:colOff>1085850</xdr:colOff>
      <xdr:row>0</xdr:row>
      <xdr:rowOff>1181100</xdr:rowOff>
    </xdr:to>
    <xdr:pic>
      <xdr:nvPicPr>
        <xdr:cNvPr id="11"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24885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0</xdr:row>
      <xdr:rowOff>228600</xdr:rowOff>
    </xdr:from>
    <xdr:to>
      <xdr:col>1</xdr:col>
      <xdr:colOff>800100</xdr:colOff>
      <xdr:row>0</xdr:row>
      <xdr:rowOff>1143000</xdr:rowOff>
    </xdr:to>
    <xdr:pic>
      <xdr:nvPicPr>
        <xdr:cNvPr id="12" name="Imagen 17" descr="escudos secretaria"/>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10572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962025</xdr:colOff>
      <xdr:row>0</xdr:row>
      <xdr:rowOff>76200</xdr:rowOff>
    </xdr:from>
    <xdr:to>
      <xdr:col>18</xdr:col>
      <xdr:colOff>2466975</xdr:colOff>
      <xdr:row>0</xdr:row>
      <xdr:rowOff>1123950</xdr:rowOff>
    </xdr:to>
    <xdr:pic>
      <xdr:nvPicPr>
        <xdr:cNvPr id="1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048" t="5251" r="18559" b="2000"/>
        <a:stretch>
          <a:fillRect/>
        </a:stretch>
      </xdr:blipFill>
      <xdr:spPr bwMode="auto">
        <a:xfrm>
          <a:off x="22259925" y="76200"/>
          <a:ext cx="15049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1362075</xdr:colOff>
      <xdr:row>0</xdr:row>
      <xdr:rowOff>133350</xdr:rowOff>
    </xdr:from>
    <xdr:to>
      <xdr:col>18</xdr:col>
      <xdr:colOff>1238250</xdr:colOff>
      <xdr:row>0</xdr:row>
      <xdr:rowOff>1181100</xdr:rowOff>
    </xdr:to>
    <xdr:pic>
      <xdr:nvPicPr>
        <xdr:cNvPr id="14"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048" t="5251" r="18559" b="2000"/>
        <a:stretch>
          <a:fillRect/>
        </a:stretch>
      </xdr:blipFill>
      <xdr:spPr bwMode="auto">
        <a:xfrm>
          <a:off x="25688925" y="133350"/>
          <a:ext cx="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228600</xdr:rowOff>
    </xdr:from>
    <xdr:to>
      <xdr:col>1</xdr:col>
      <xdr:colOff>914400</xdr:colOff>
      <xdr:row>0</xdr:row>
      <xdr:rowOff>1143000</xdr:rowOff>
    </xdr:to>
    <xdr:pic>
      <xdr:nvPicPr>
        <xdr:cNvPr id="15" name="Imagen 17" descr="escudos secretaria"/>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28600"/>
          <a:ext cx="12001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7.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9.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10.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11.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127"/>
  <sheetViews>
    <sheetView topLeftCell="A124" zoomScale="90" zoomScaleNormal="90" workbookViewId="0">
      <selection activeCell="A3" sqref="A3:A127"/>
    </sheetView>
  </sheetViews>
  <sheetFormatPr baseColWidth="10" defaultColWidth="11.42578125" defaultRowHeight="11.25" x14ac:dyDescent="0.2"/>
  <cols>
    <col min="1" max="1" width="4.42578125" style="79" bestFit="1" customWidth="1"/>
    <col min="2" max="2" width="11.7109375" style="79" customWidth="1"/>
    <col min="3" max="3" width="11" style="79" bestFit="1" customWidth="1"/>
    <col min="4" max="4" width="25.7109375" style="79" customWidth="1"/>
    <col min="5" max="5" width="34.140625" style="79" customWidth="1"/>
    <col min="6" max="6" width="30.42578125" style="79" customWidth="1"/>
    <col min="7" max="7" width="32.85546875" style="79" bestFit="1" customWidth="1"/>
    <col min="8" max="8" width="23" style="79" bestFit="1" customWidth="1"/>
    <col min="9" max="9" width="21.140625" style="79" customWidth="1"/>
    <col min="10" max="10" width="11" style="79" bestFit="1" customWidth="1"/>
    <col min="11" max="12" width="14.42578125" style="79" customWidth="1"/>
    <col min="13" max="13" width="21.42578125" style="79" customWidth="1"/>
    <col min="14" max="14" width="12.42578125" style="79" customWidth="1"/>
    <col min="15" max="16" width="15.85546875" style="79" customWidth="1"/>
    <col min="17" max="17" width="34.140625" style="79" customWidth="1"/>
    <col min="18" max="18" width="19.140625" style="79" customWidth="1"/>
    <col min="19" max="19" width="63" style="79" customWidth="1"/>
    <col min="20" max="31" width="11.42578125" style="79"/>
    <col min="32" max="35" width="11.42578125" style="79" customWidth="1"/>
    <col min="36" max="36" width="44.28515625" style="79" customWidth="1"/>
    <col min="37" max="37" width="30" style="79" bestFit="1" customWidth="1"/>
    <col min="38" max="39" width="11.42578125" style="79" customWidth="1"/>
    <col min="40" max="40" width="6.42578125" style="79" customWidth="1"/>
    <col min="41" max="41" width="8.42578125" style="79" customWidth="1"/>
    <col min="42" max="256" width="11.42578125" style="79"/>
    <col min="257" max="257" width="5.28515625" style="79" customWidth="1"/>
    <col min="258" max="258" width="11.7109375" style="79" bestFit="1" customWidth="1"/>
    <col min="259" max="259" width="13.5703125" style="79" customWidth="1"/>
    <col min="260" max="260" width="21.7109375" style="79" customWidth="1"/>
    <col min="261" max="261" width="34.140625" style="79" customWidth="1"/>
    <col min="262" max="262" width="30.42578125" style="79" customWidth="1"/>
    <col min="263" max="263" width="32.85546875" style="79" bestFit="1" customWidth="1"/>
    <col min="264" max="264" width="23" style="79" bestFit="1" customWidth="1"/>
    <col min="265" max="265" width="21.140625" style="79" customWidth="1"/>
    <col min="266" max="266" width="11" style="79" bestFit="1" customWidth="1"/>
    <col min="267" max="268" width="14.42578125" style="79" customWidth="1"/>
    <col min="269" max="269" width="12" style="79" bestFit="1" customWidth="1"/>
    <col min="270" max="270" width="12.42578125" style="79" customWidth="1"/>
    <col min="271" max="272" width="15.85546875" style="79" customWidth="1"/>
    <col min="273" max="273" width="32.5703125" style="79" customWidth="1"/>
    <col min="274" max="274" width="19.140625" style="79" customWidth="1"/>
    <col min="275" max="275" width="63" style="79" customWidth="1"/>
    <col min="276" max="289" width="11.42578125" style="79"/>
    <col min="290" max="293" width="0" style="79" hidden="1" customWidth="1"/>
    <col min="294" max="512" width="11.42578125" style="79"/>
    <col min="513" max="513" width="5.28515625" style="79" customWidth="1"/>
    <col min="514" max="514" width="11.7109375" style="79" bestFit="1" customWidth="1"/>
    <col min="515" max="515" width="13.5703125" style="79" customWidth="1"/>
    <col min="516" max="516" width="21.7109375" style="79" customWidth="1"/>
    <col min="517" max="517" width="34.140625" style="79" customWidth="1"/>
    <col min="518" max="518" width="30.42578125" style="79" customWidth="1"/>
    <col min="519" max="519" width="32.85546875" style="79" bestFit="1" customWidth="1"/>
    <col min="520" max="520" width="23" style="79" bestFit="1" customWidth="1"/>
    <col min="521" max="521" width="21.140625" style="79" customWidth="1"/>
    <col min="522" max="522" width="11" style="79" bestFit="1" customWidth="1"/>
    <col min="523" max="524" width="14.42578125" style="79" customWidth="1"/>
    <col min="525" max="525" width="12" style="79" bestFit="1" customWidth="1"/>
    <col min="526" max="526" width="12.42578125" style="79" customWidth="1"/>
    <col min="527" max="528" width="15.85546875" style="79" customWidth="1"/>
    <col min="529" max="529" width="32.5703125" style="79" customWidth="1"/>
    <col min="530" max="530" width="19.140625" style="79" customWidth="1"/>
    <col min="531" max="531" width="63" style="79" customWidth="1"/>
    <col min="532" max="545" width="11.42578125" style="79"/>
    <col min="546" max="549" width="0" style="79" hidden="1" customWidth="1"/>
    <col min="550" max="768" width="11.42578125" style="79"/>
    <col min="769" max="769" width="5.28515625" style="79" customWidth="1"/>
    <col min="770" max="770" width="11.7109375" style="79" bestFit="1" customWidth="1"/>
    <col min="771" max="771" width="13.5703125" style="79" customWidth="1"/>
    <col min="772" max="772" width="21.7109375" style="79" customWidth="1"/>
    <col min="773" max="773" width="34.140625" style="79" customWidth="1"/>
    <col min="774" max="774" width="30.42578125" style="79" customWidth="1"/>
    <col min="775" max="775" width="32.85546875" style="79" bestFit="1" customWidth="1"/>
    <col min="776" max="776" width="23" style="79" bestFit="1" customWidth="1"/>
    <col min="777" max="777" width="21.140625" style="79" customWidth="1"/>
    <col min="778" max="778" width="11" style="79" bestFit="1" customWidth="1"/>
    <col min="779" max="780" width="14.42578125" style="79" customWidth="1"/>
    <col min="781" max="781" width="12" style="79" bestFit="1" customWidth="1"/>
    <col min="782" max="782" width="12.42578125" style="79" customWidth="1"/>
    <col min="783" max="784" width="15.85546875" style="79" customWidth="1"/>
    <col min="785" max="785" width="32.5703125" style="79" customWidth="1"/>
    <col min="786" max="786" width="19.140625" style="79" customWidth="1"/>
    <col min="787" max="787" width="63" style="79" customWidth="1"/>
    <col min="788" max="801" width="11.42578125" style="79"/>
    <col min="802" max="805" width="0" style="79" hidden="1" customWidth="1"/>
    <col min="806" max="1024" width="11.42578125" style="79"/>
    <col min="1025" max="1025" width="5.28515625" style="79" customWidth="1"/>
    <col min="1026" max="1026" width="11.7109375" style="79" bestFit="1" customWidth="1"/>
    <col min="1027" max="1027" width="13.5703125" style="79" customWidth="1"/>
    <col min="1028" max="1028" width="21.7109375" style="79" customWidth="1"/>
    <col min="1029" max="1029" width="34.140625" style="79" customWidth="1"/>
    <col min="1030" max="1030" width="30.42578125" style="79" customWidth="1"/>
    <col min="1031" max="1031" width="32.85546875" style="79" bestFit="1" customWidth="1"/>
    <col min="1032" max="1032" width="23" style="79" bestFit="1" customWidth="1"/>
    <col min="1033" max="1033" width="21.140625" style="79" customWidth="1"/>
    <col min="1034" max="1034" width="11" style="79" bestFit="1" customWidth="1"/>
    <col min="1035" max="1036" width="14.42578125" style="79" customWidth="1"/>
    <col min="1037" max="1037" width="12" style="79" bestFit="1" customWidth="1"/>
    <col min="1038" max="1038" width="12.42578125" style="79" customWidth="1"/>
    <col min="1039" max="1040" width="15.85546875" style="79" customWidth="1"/>
    <col min="1041" max="1041" width="32.5703125" style="79" customWidth="1"/>
    <col min="1042" max="1042" width="19.140625" style="79" customWidth="1"/>
    <col min="1043" max="1043" width="63" style="79" customWidth="1"/>
    <col min="1044" max="1057" width="11.42578125" style="79"/>
    <col min="1058" max="1061" width="0" style="79" hidden="1" customWidth="1"/>
    <col min="1062" max="1280" width="11.42578125" style="79"/>
    <col min="1281" max="1281" width="5.28515625" style="79" customWidth="1"/>
    <col min="1282" max="1282" width="11.7109375" style="79" bestFit="1" customWidth="1"/>
    <col min="1283" max="1283" width="13.5703125" style="79" customWidth="1"/>
    <col min="1284" max="1284" width="21.7109375" style="79" customWidth="1"/>
    <col min="1285" max="1285" width="34.140625" style="79" customWidth="1"/>
    <col min="1286" max="1286" width="30.42578125" style="79" customWidth="1"/>
    <col min="1287" max="1287" width="32.85546875" style="79" bestFit="1" customWidth="1"/>
    <col min="1288" max="1288" width="23" style="79" bestFit="1" customWidth="1"/>
    <col min="1289" max="1289" width="21.140625" style="79" customWidth="1"/>
    <col min="1290" max="1290" width="11" style="79" bestFit="1" customWidth="1"/>
    <col min="1291" max="1292" width="14.42578125" style="79" customWidth="1"/>
    <col min="1293" max="1293" width="12" style="79" bestFit="1" customWidth="1"/>
    <col min="1294" max="1294" width="12.42578125" style="79" customWidth="1"/>
    <col min="1295" max="1296" width="15.85546875" style="79" customWidth="1"/>
    <col min="1297" max="1297" width="32.5703125" style="79" customWidth="1"/>
    <col min="1298" max="1298" width="19.140625" style="79" customWidth="1"/>
    <col min="1299" max="1299" width="63" style="79" customWidth="1"/>
    <col min="1300" max="1313" width="11.42578125" style="79"/>
    <col min="1314" max="1317" width="0" style="79" hidden="1" customWidth="1"/>
    <col min="1318" max="1536" width="11.42578125" style="79"/>
    <col min="1537" max="1537" width="5.28515625" style="79" customWidth="1"/>
    <col min="1538" max="1538" width="11.7109375" style="79" bestFit="1" customWidth="1"/>
    <col min="1539" max="1539" width="13.5703125" style="79" customWidth="1"/>
    <col min="1540" max="1540" width="21.7109375" style="79" customWidth="1"/>
    <col min="1541" max="1541" width="34.140625" style="79" customWidth="1"/>
    <col min="1542" max="1542" width="30.42578125" style="79" customWidth="1"/>
    <col min="1543" max="1543" width="32.85546875" style="79" bestFit="1" customWidth="1"/>
    <col min="1544" max="1544" width="23" style="79" bestFit="1" customWidth="1"/>
    <col min="1545" max="1545" width="21.140625" style="79" customWidth="1"/>
    <col min="1546" max="1546" width="11" style="79" bestFit="1" customWidth="1"/>
    <col min="1547" max="1548" width="14.42578125" style="79" customWidth="1"/>
    <col min="1549" max="1549" width="12" style="79" bestFit="1" customWidth="1"/>
    <col min="1550" max="1550" width="12.42578125" style="79" customWidth="1"/>
    <col min="1551" max="1552" width="15.85546875" style="79" customWidth="1"/>
    <col min="1553" max="1553" width="32.5703125" style="79" customWidth="1"/>
    <col min="1554" max="1554" width="19.140625" style="79" customWidth="1"/>
    <col min="1555" max="1555" width="63" style="79" customWidth="1"/>
    <col min="1556" max="1569" width="11.42578125" style="79"/>
    <col min="1570" max="1573" width="0" style="79" hidden="1" customWidth="1"/>
    <col min="1574" max="1792" width="11.42578125" style="79"/>
    <col min="1793" max="1793" width="5.28515625" style="79" customWidth="1"/>
    <col min="1794" max="1794" width="11.7109375" style="79" bestFit="1" customWidth="1"/>
    <col min="1795" max="1795" width="13.5703125" style="79" customWidth="1"/>
    <col min="1796" max="1796" width="21.7109375" style="79" customWidth="1"/>
    <col min="1797" max="1797" width="34.140625" style="79" customWidth="1"/>
    <col min="1798" max="1798" width="30.42578125" style="79" customWidth="1"/>
    <col min="1799" max="1799" width="32.85546875" style="79" bestFit="1" customWidth="1"/>
    <col min="1800" max="1800" width="23" style="79" bestFit="1" customWidth="1"/>
    <col min="1801" max="1801" width="21.140625" style="79" customWidth="1"/>
    <col min="1802" max="1802" width="11" style="79" bestFit="1" customWidth="1"/>
    <col min="1803" max="1804" width="14.42578125" style="79" customWidth="1"/>
    <col min="1805" max="1805" width="12" style="79" bestFit="1" customWidth="1"/>
    <col min="1806" max="1806" width="12.42578125" style="79" customWidth="1"/>
    <col min="1807" max="1808" width="15.85546875" style="79" customWidth="1"/>
    <col min="1809" max="1809" width="32.5703125" style="79" customWidth="1"/>
    <col min="1810" max="1810" width="19.140625" style="79" customWidth="1"/>
    <col min="1811" max="1811" width="63" style="79" customWidth="1"/>
    <col min="1812" max="1825" width="11.42578125" style="79"/>
    <col min="1826" max="1829" width="0" style="79" hidden="1" customWidth="1"/>
    <col min="1830" max="2048" width="11.42578125" style="79"/>
    <col min="2049" max="2049" width="5.28515625" style="79" customWidth="1"/>
    <col min="2050" max="2050" width="11.7109375" style="79" bestFit="1" customWidth="1"/>
    <col min="2051" max="2051" width="13.5703125" style="79" customWidth="1"/>
    <col min="2052" max="2052" width="21.7109375" style="79" customWidth="1"/>
    <col min="2053" max="2053" width="34.140625" style="79" customWidth="1"/>
    <col min="2054" max="2054" width="30.42578125" style="79" customWidth="1"/>
    <col min="2055" max="2055" width="32.85546875" style="79" bestFit="1" customWidth="1"/>
    <col min="2056" max="2056" width="23" style="79" bestFit="1" customWidth="1"/>
    <col min="2057" max="2057" width="21.140625" style="79" customWidth="1"/>
    <col min="2058" max="2058" width="11" style="79" bestFit="1" customWidth="1"/>
    <col min="2059" max="2060" width="14.42578125" style="79" customWidth="1"/>
    <col min="2061" max="2061" width="12" style="79" bestFit="1" customWidth="1"/>
    <col min="2062" max="2062" width="12.42578125" style="79" customWidth="1"/>
    <col min="2063" max="2064" width="15.85546875" style="79" customWidth="1"/>
    <col min="2065" max="2065" width="32.5703125" style="79" customWidth="1"/>
    <col min="2066" max="2066" width="19.140625" style="79" customWidth="1"/>
    <col min="2067" max="2067" width="63" style="79" customWidth="1"/>
    <col min="2068" max="2081" width="11.42578125" style="79"/>
    <col min="2082" max="2085" width="0" style="79" hidden="1" customWidth="1"/>
    <col min="2086" max="2304" width="11.42578125" style="79"/>
    <col min="2305" max="2305" width="5.28515625" style="79" customWidth="1"/>
    <col min="2306" max="2306" width="11.7109375" style="79" bestFit="1" customWidth="1"/>
    <col min="2307" max="2307" width="13.5703125" style="79" customWidth="1"/>
    <col min="2308" max="2308" width="21.7109375" style="79" customWidth="1"/>
    <col min="2309" max="2309" width="34.140625" style="79" customWidth="1"/>
    <col min="2310" max="2310" width="30.42578125" style="79" customWidth="1"/>
    <col min="2311" max="2311" width="32.85546875" style="79" bestFit="1" customWidth="1"/>
    <col min="2312" max="2312" width="23" style="79" bestFit="1" customWidth="1"/>
    <col min="2313" max="2313" width="21.140625" style="79" customWidth="1"/>
    <col min="2314" max="2314" width="11" style="79" bestFit="1" customWidth="1"/>
    <col min="2315" max="2316" width="14.42578125" style="79" customWidth="1"/>
    <col min="2317" max="2317" width="12" style="79" bestFit="1" customWidth="1"/>
    <col min="2318" max="2318" width="12.42578125" style="79" customWidth="1"/>
    <col min="2319" max="2320" width="15.85546875" style="79" customWidth="1"/>
    <col min="2321" max="2321" width="32.5703125" style="79" customWidth="1"/>
    <col min="2322" max="2322" width="19.140625" style="79" customWidth="1"/>
    <col min="2323" max="2323" width="63" style="79" customWidth="1"/>
    <col min="2324" max="2337" width="11.42578125" style="79"/>
    <col min="2338" max="2341" width="0" style="79" hidden="1" customWidth="1"/>
    <col min="2342" max="2560" width="11.42578125" style="79"/>
    <col min="2561" max="2561" width="5.28515625" style="79" customWidth="1"/>
    <col min="2562" max="2562" width="11.7109375" style="79" bestFit="1" customWidth="1"/>
    <col min="2563" max="2563" width="13.5703125" style="79" customWidth="1"/>
    <col min="2564" max="2564" width="21.7109375" style="79" customWidth="1"/>
    <col min="2565" max="2565" width="34.140625" style="79" customWidth="1"/>
    <col min="2566" max="2566" width="30.42578125" style="79" customWidth="1"/>
    <col min="2567" max="2567" width="32.85546875" style="79" bestFit="1" customWidth="1"/>
    <col min="2568" max="2568" width="23" style="79" bestFit="1" customWidth="1"/>
    <col min="2569" max="2569" width="21.140625" style="79" customWidth="1"/>
    <col min="2570" max="2570" width="11" style="79" bestFit="1" customWidth="1"/>
    <col min="2571" max="2572" width="14.42578125" style="79" customWidth="1"/>
    <col min="2573" max="2573" width="12" style="79" bestFit="1" customWidth="1"/>
    <col min="2574" max="2574" width="12.42578125" style="79" customWidth="1"/>
    <col min="2575" max="2576" width="15.85546875" style="79" customWidth="1"/>
    <col min="2577" max="2577" width="32.5703125" style="79" customWidth="1"/>
    <col min="2578" max="2578" width="19.140625" style="79" customWidth="1"/>
    <col min="2579" max="2579" width="63" style="79" customWidth="1"/>
    <col min="2580" max="2593" width="11.42578125" style="79"/>
    <col min="2594" max="2597" width="0" style="79" hidden="1" customWidth="1"/>
    <col min="2598" max="2816" width="11.42578125" style="79"/>
    <col min="2817" max="2817" width="5.28515625" style="79" customWidth="1"/>
    <col min="2818" max="2818" width="11.7109375" style="79" bestFit="1" customWidth="1"/>
    <col min="2819" max="2819" width="13.5703125" style="79" customWidth="1"/>
    <col min="2820" max="2820" width="21.7109375" style="79" customWidth="1"/>
    <col min="2821" max="2821" width="34.140625" style="79" customWidth="1"/>
    <col min="2822" max="2822" width="30.42578125" style="79" customWidth="1"/>
    <col min="2823" max="2823" width="32.85546875" style="79" bestFit="1" customWidth="1"/>
    <col min="2824" max="2824" width="23" style="79" bestFit="1" customWidth="1"/>
    <col min="2825" max="2825" width="21.140625" style="79" customWidth="1"/>
    <col min="2826" max="2826" width="11" style="79" bestFit="1" customWidth="1"/>
    <col min="2827" max="2828" width="14.42578125" style="79" customWidth="1"/>
    <col min="2829" max="2829" width="12" style="79" bestFit="1" customWidth="1"/>
    <col min="2830" max="2830" width="12.42578125" style="79" customWidth="1"/>
    <col min="2831" max="2832" width="15.85546875" style="79" customWidth="1"/>
    <col min="2833" max="2833" width="32.5703125" style="79" customWidth="1"/>
    <col min="2834" max="2834" width="19.140625" style="79" customWidth="1"/>
    <col min="2835" max="2835" width="63" style="79" customWidth="1"/>
    <col min="2836" max="2849" width="11.42578125" style="79"/>
    <col min="2850" max="2853" width="0" style="79" hidden="1" customWidth="1"/>
    <col min="2854" max="3072" width="11.42578125" style="79"/>
    <col min="3073" max="3073" width="5.28515625" style="79" customWidth="1"/>
    <col min="3074" max="3074" width="11.7109375" style="79" bestFit="1" customWidth="1"/>
    <col min="3075" max="3075" width="13.5703125" style="79" customWidth="1"/>
    <col min="3076" max="3076" width="21.7109375" style="79" customWidth="1"/>
    <col min="3077" max="3077" width="34.140625" style="79" customWidth="1"/>
    <col min="3078" max="3078" width="30.42578125" style="79" customWidth="1"/>
    <col min="3079" max="3079" width="32.85546875" style="79" bestFit="1" customWidth="1"/>
    <col min="3080" max="3080" width="23" style="79" bestFit="1" customWidth="1"/>
    <col min="3081" max="3081" width="21.140625" style="79" customWidth="1"/>
    <col min="3082" max="3082" width="11" style="79" bestFit="1" customWidth="1"/>
    <col min="3083" max="3084" width="14.42578125" style="79" customWidth="1"/>
    <col min="3085" max="3085" width="12" style="79" bestFit="1" customWidth="1"/>
    <col min="3086" max="3086" width="12.42578125" style="79" customWidth="1"/>
    <col min="3087" max="3088" width="15.85546875" style="79" customWidth="1"/>
    <col min="3089" max="3089" width="32.5703125" style="79" customWidth="1"/>
    <col min="3090" max="3090" width="19.140625" style="79" customWidth="1"/>
    <col min="3091" max="3091" width="63" style="79" customWidth="1"/>
    <col min="3092" max="3105" width="11.42578125" style="79"/>
    <col min="3106" max="3109" width="0" style="79" hidden="1" customWidth="1"/>
    <col min="3110" max="3328" width="11.42578125" style="79"/>
    <col min="3329" max="3329" width="5.28515625" style="79" customWidth="1"/>
    <col min="3330" max="3330" width="11.7109375" style="79" bestFit="1" customWidth="1"/>
    <col min="3331" max="3331" width="13.5703125" style="79" customWidth="1"/>
    <col min="3332" max="3332" width="21.7109375" style="79" customWidth="1"/>
    <col min="3333" max="3333" width="34.140625" style="79" customWidth="1"/>
    <col min="3334" max="3334" width="30.42578125" style="79" customWidth="1"/>
    <col min="3335" max="3335" width="32.85546875" style="79" bestFit="1" customWidth="1"/>
    <col min="3336" max="3336" width="23" style="79" bestFit="1" customWidth="1"/>
    <col min="3337" max="3337" width="21.140625" style="79" customWidth="1"/>
    <col min="3338" max="3338" width="11" style="79" bestFit="1" customWidth="1"/>
    <col min="3339" max="3340" width="14.42578125" style="79" customWidth="1"/>
    <col min="3341" max="3341" width="12" style="79" bestFit="1" customWidth="1"/>
    <col min="3342" max="3342" width="12.42578125" style="79" customWidth="1"/>
    <col min="3343" max="3344" width="15.85546875" style="79" customWidth="1"/>
    <col min="3345" max="3345" width="32.5703125" style="79" customWidth="1"/>
    <col min="3346" max="3346" width="19.140625" style="79" customWidth="1"/>
    <col min="3347" max="3347" width="63" style="79" customWidth="1"/>
    <col min="3348" max="3361" width="11.42578125" style="79"/>
    <col min="3362" max="3365" width="0" style="79" hidden="1" customWidth="1"/>
    <col min="3366" max="3584" width="11.42578125" style="79"/>
    <col min="3585" max="3585" width="5.28515625" style="79" customWidth="1"/>
    <col min="3586" max="3586" width="11.7109375" style="79" bestFit="1" customWidth="1"/>
    <col min="3587" max="3587" width="13.5703125" style="79" customWidth="1"/>
    <col min="3588" max="3588" width="21.7109375" style="79" customWidth="1"/>
    <col min="3589" max="3589" width="34.140625" style="79" customWidth="1"/>
    <col min="3590" max="3590" width="30.42578125" style="79" customWidth="1"/>
    <col min="3591" max="3591" width="32.85546875" style="79" bestFit="1" customWidth="1"/>
    <col min="3592" max="3592" width="23" style="79" bestFit="1" customWidth="1"/>
    <col min="3593" max="3593" width="21.140625" style="79" customWidth="1"/>
    <col min="3594" max="3594" width="11" style="79" bestFit="1" customWidth="1"/>
    <col min="3595" max="3596" width="14.42578125" style="79" customWidth="1"/>
    <col min="3597" max="3597" width="12" style="79" bestFit="1" customWidth="1"/>
    <col min="3598" max="3598" width="12.42578125" style="79" customWidth="1"/>
    <col min="3599" max="3600" width="15.85546875" style="79" customWidth="1"/>
    <col min="3601" max="3601" width="32.5703125" style="79" customWidth="1"/>
    <col min="3602" max="3602" width="19.140625" style="79" customWidth="1"/>
    <col min="3603" max="3603" width="63" style="79" customWidth="1"/>
    <col min="3604" max="3617" width="11.42578125" style="79"/>
    <col min="3618" max="3621" width="0" style="79" hidden="1" customWidth="1"/>
    <col min="3622" max="3840" width="11.42578125" style="79"/>
    <col min="3841" max="3841" width="5.28515625" style="79" customWidth="1"/>
    <col min="3842" max="3842" width="11.7109375" style="79" bestFit="1" customWidth="1"/>
    <col min="3843" max="3843" width="13.5703125" style="79" customWidth="1"/>
    <col min="3844" max="3844" width="21.7109375" style="79" customWidth="1"/>
    <col min="3845" max="3845" width="34.140625" style="79" customWidth="1"/>
    <col min="3846" max="3846" width="30.42578125" style="79" customWidth="1"/>
    <col min="3847" max="3847" width="32.85546875" style="79" bestFit="1" customWidth="1"/>
    <col min="3848" max="3848" width="23" style="79" bestFit="1" customWidth="1"/>
    <col min="3849" max="3849" width="21.140625" style="79" customWidth="1"/>
    <col min="3850" max="3850" width="11" style="79" bestFit="1" customWidth="1"/>
    <col min="3851" max="3852" width="14.42578125" style="79" customWidth="1"/>
    <col min="3853" max="3853" width="12" style="79" bestFit="1" customWidth="1"/>
    <col min="3854" max="3854" width="12.42578125" style="79" customWidth="1"/>
    <col min="3855" max="3856" width="15.85546875" style="79" customWidth="1"/>
    <col min="3857" max="3857" width="32.5703125" style="79" customWidth="1"/>
    <col min="3858" max="3858" width="19.140625" style="79" customWidth="1"/>
    <col min="3859" max="3859" width="63" style="79" customWidth="1"/>
    <col min="3860" max="3873" width="11.42578125" style="79"/>
    <col min="3874" max="3877" width="0" style="79" hidden="1" customWidth="1"/>
    <col min="3878" max="4096" width="11.42578125" style="79"/>
    <col min="4097" max="4097" width="5.28515625" style="79" customWidth="1"/>
    <col min="4098" max="4098" width="11.7109375" style="79" bestFit="1" customWidth="1"/>
    <col min="4099" max="4099" width="13.5703125" style="79" customWidth="1"/>
    <col min="4100" max="4100" width="21.7109375" style="79" customWidth="1"/>
    <col min="4101" max="4101" width="34.140625" style="79" customWidth="1"/>
    <col min="4102" max="4102" width="30.42578125" style="79" customWidth="1"/>
    <col min="4103" max="4103" width="32.85546875" style="79" bestFit="1" customWidth="1"/>
    <col min="4104" max="4104" width="23" style="79" bestFit="1" customWidth="1"/>
    <col min="4105" max="4105" width="21.140625" style="79" customWidth="1"/>
    <col min="4106" max="4106" width="11" style="79" bestFit="1" customWidth="1"/>
    <col min="4107" max="4108" width="14.42578125" style="79" customWidth="1"/>
    <col min="4109" max="4109" width="12" style="79" bestFit="1" customWidth="1"/>
    <col min="4110" max="4110" width="12.42578125" style="79" customWidth="1"/>
    <col min="4111" max="4112" width="15.85546875" style="79" customWidth="1"/>
    <col min="4113" max="4113" width="32.5703125" style="79" customWidth="1"/>
    <col min="4114" max="4114" width="19.140625" style="79" customWidth="1"/>
    <col min="4115" max="4115" width="63" style="79" customWidth="1"/>
    <col min="4116" max="4129" width="11.42578125" style="79"/>
    <col min="4130" max="4133" width="0" style="79" hidden="1" customWidth="1"/>
    <col min="4134" max="4352" width="11.42578125" style="79"/>
    <col min="4353" max="4353" width="5.28515625" style="79" customWidth="1"/>
    <col min="4354" max="4354" width="11.7109375" style="79" bestFit="1" customWidth="1"/>
    <col min="4355" max="4355" width="13.5703125" style="79" customWidth="1"/>
    <col min="4356" max="4356" width="21.7109375" style="79" customWidth="1"/>
    <col min="4357" max="4357" width="34.140625" style="79" customWidth="1"/>
    <col min="4358" max="4358" width="30.42578125" style="79" customWidth="1"/>
    <col min="4359" max="4359" width="32.85546875" style="79" bestFit="1" customWidth="1"/>
    <col min="4360" max="4360" width="23" style="79" bestFit="1" customWidth="1"/>
    <col min="4361" max="4361" width="21.140625" style="79" customWidth="1"/>
    <col min="4362" max="4362" width="11" style="79" bestFit="1" customWidth="1"/>
    <col min="4363" max="4364" width="14.42578125" style="79" customWidth="1"/>
    <col min="4365" max="4365" width="12" style="79" bestFit="1" customWidth="1"/>
    <col min="4366" max="4366" width="12.42578125" style="79" customWidth="1"/>
    <col min="4367" max="4368" width="15.85546875" style="79" customWidth="1"/>
    <col min="4369" max="4369" width="32.5703125" style="79" customWidth="1"/>
    <col min="4370" max="4370" width="19.140625" style="79" customWidth="1"/>
    <col min="4371" max="4371" width="63" style="79" customWidth="1"/>
    <col min="4372" max="4385" width="11.42578125" style="79"/>
    <col min="4386" max="4389" width="0" style="79" hidden="1" customWidth="1"/>
    <col min="4390" max="4608" width="11.42578125" style="79"/>
    <col min="4609" max="4609" width="5.28515625" style="79" customWidth="1"/>
    <col min="4610" max="4610" width="11.7109375" style="79" bestFit="1" customWidth="1"/>
    <col min="4611" max="4611" width="13.5703125" style="79" customWidth="1"/>
    <col min="4612" max="4612" width="21.7109375" style="79" customWidth="1"/>
    <col min="4613" max="4613" width="34.140625" style="79" customWidth="1"/>
    <col min="4614" max="4614" width="30.42578125" style="79" customWidth="1"/>
    <col min="4615" max="4615" width="32.85546875" style="79" bestFit="1" customWidth="1"/>
    <col min="4616" max="4616" width="23" style="79" bestFit="1" customWidth="1"/>
    <col min="4617" max="4617" width="21.140625" style="79" customWidth="1"/>
    <col min="4618" max="4618" width="11" style="79" bestFit="1" customWidth="1"/>
    <col min="4619" max="4620" width="14.42578125" style="79" customWidth="1"/>
    <col min="4621" max="4621" width="12" style="79" bestFit="1" customWidth="1"/>
    <col min="4622" max="4622" width="12.42578125" style="79" customWidth="1"/>
    <col min="4623" max="4624" width="15.85546875" style="79" customWidth="1"/>
    <col min="4625" max="4625" width="32.5703125" style="79" customWidth="1"/>
    <col min="4626" max="4626" width="19.140625" style="79" customWidth="1"/>
    <col min="4627" max="4627" width="63" style="79" customWidth="1"/>
    <col min="4628" max="4641" width="11.42578125" style="79"/>
    <col min="4642" max="4645" width="0" style="79" hidden="1" customWidth="1"/>
    <col min="4646" max="4864" width="11.42578125" style="79"/>
    <col min="4865" max="4865" width="5.28515625" style="79" customWidth="1"/>
    <col min="4866" max="4866" width="11.7109375" style="79" bestFit="1" customWidth="1"/>
    <col min="4867" max="4867" width="13.5703125" style="79" customWidth="1"/>
    <col min="4868" max="4868" width="21.7109375" style="79" customWidth="1"/>
    <col min="4869" max="4869" width="34.140625" style="79" customWidth="1"/>
    <col min="4870" max="4870" width="30.42578125" style="79" customWidth="1"/>
    <col min="4871" max="4871" width="32.85546875" style="79" bestFit="1" customWidth="1"/>
    <col min="4872" max="4872" width="23" style="79" bestFit="1" customWidth="1"/>
    <col min="4873" max="4873" width="21.140625" style="79" customWidth="1"/>
    <col min="4874" max="4874" width="11" style="79" bestFit="1" customWidth="1"/>
    <col min="4875" max="4876" width="14.42578125" style="79" customWidth="1"/>
    <col min="4877" max="4877" width="12" style="79" bestFit="1" customWidth="1"/>
    <col min="4878" max="4878" width="12.42578125" style="79" customWidth="1"/>
    <col min="4879" max="4880" width="15.85546875" style="79" customWidth="1"/>
    <col min="4881" max="4881" width="32.5703125" style="79" customWidth="1"/>
    <col min="4882" max="4882" width="19.140625" style="79" customWidth="1"/>
    <col min="4883" max="4883" width="63" style="79" customWidth="1"/>
    <col min="4884" max="4897" width="11.42578125" style="79"/>
    <col min="4898" max="4901" width="0" style="79" hidden="1" customWidth="1"/>
    <col min="4902" max="5120" width="11.42578125" style="79"/>
    <col min="5121" max="5121" width="5.28515625" style="79" customWidth="1"/>
    <col min="5122" max="5122" width="11.7109375" style="79" bestFit="1" customWidth="1"/>
    <col min="5123" max="5123" width="13.5703125" style="79" customWidth="1"/>
    <col min="5124" max="5124" width="21.7109375" style="79" customWidth="1"/>
    <col min="5125" max="5125" width="34.140625" style="79" customWidth="1"/>
    <col min="5126" max="5126" width="30.42578125" style="79" customWidth="1"/>
    <col min="5127" max="5127" width="32.85546875" style="79" bestFit="1" customWidth="1"/>
    <col min="5128" max="5128" width="23" style="79" bestFit="1" customWidth="1"/>
    <col min="5129" max="5129" width="21.140625" style="79" customWidth="1"/>
    <col min="5130" max="5130" width="11" style="79" bestFit="1" customWidth="1"/>
    <col min="5131" max="5132" width="14.42578125" style="79" customWidth="1"/>
    <col min="5133" max="5133" width="12" style="79" bestFit="1" customWidth="1"/>
    <col min="5134" max="5134" width="12.42578125" style="79" customWidth="1"/>
    <col min="5135" max="5136" width="15.85546875" style="79" customWidth="1"/>
    <col min="5137" max="5137" width="32.5703125" style="79" customWidth="1"/>
    <col min="5138" max="5138" width="19.140625" style="79" customWidth="1"/>
    <col min="5139" max="5139" width="63" style="79" customWidth="1"/>
    <col min="5140" max="5153" width="11.42578125" style="79"/>
    <col min="5154" max="5157" width="0" style="79" hidden="1" customWidth="1"/>
    <col min="5158" max="5376" width="11.42578125" style="79"/>
    <col min="5377" max="5377" width="5.28515625" style="79" customWidth="1"/>
    <col min="5378" max="5378" width="11.7109375" style="79" bestFit="1" customWidth="1"/>
    <col min="5379" max="5379" width="13.5703125" style="79" customWidth="1"/>
    <col min="5380" max="5380" width="21.7109375" style="79" customWidth="1"/>
    <col min="5381" max="5381" width="34.140625" style="79" customWidth="1"/>
    <col min="5382" max="5382" width="30.42578125" style="79" customWidth="1"/>
    <col min="5383" max="5383" width="32.85546875" style="79" bestFit="1" customWidth="1"/>
    <col min="5384" max="5384" width="23" style="79" bestFit="1" customWidth="1"/>
    <col min="5385" max="5385" width="21.140625" style="79" customWidth="1"/>
    <col min="5386" max="5386" width="11" style="79" bestFit="1" customWidth="1"/>
    <col min="5387" max="5388" width="14.42578125" style="79" customWidth="1"/>
    <col min="5389" max="5389" width="12" style="79" bestFit="1" customWidth="1"/>
    <col min="5390" max="5390" width="12.42578125" style="79" customWidth="1"/>
    <col min="5391" max="5392" width="15.85546875" style="79" customWidth="1"/>
    <col min="5393" max="5393" width="32.5703125" style="79" customWidth="1"/>
    <col min="5394" max="5394" width="19.140625" style="79" customWidth="1"/>
    <col min="5395" max="5395" width="63" style="79" customWidth="1"/>
    <col min="5396" max="5409" width="11.42578125" style="79"/>
    <col min="5410" max="5413" width="0" style="79" hidden="1" customWidth="1"/>
    <col min="5414" max="5632" width="11.42578125" style="79"/>
    <col min="5633" max="5633" width="5.28515625" style="79" customWidth="1"/>
    <col min="5634" max="5634" width="11.7109375" style="79" bestFit="1" customWidth="1"/>
    <col min="5635" max="5635" width="13.5703125" style="79" customWidth="1"/>
    <col min="5636" max="5636" width="21.7109375" style="79" customWidth="1"/>
    <col min="5637" max="5637" width="34.140625" style="79" customWidth="1"/>
    <col min="5638" max="5638" width="30.42578125" style="79" customWidth="1"/>
    <col min="5639" max="5639" width="32.85546875" style="79" bestFit="1" customWidth="1"/>
    <col min="5640" max="5640" width="23" style="79" bestFit="1" customWidth="1"/>
    <col min="5641" max="5641" width="21.140625" style="79" customWidth="1"/>
    <col min="5642" max="5642" width="11" style="79" bestFit="1" customWidth="1"/>
    <col min="5643" max="5644" width="14.42578125" style="79" customWidth="1"/>
    <col min="5645" max="5645" width="12" style="79" bestFit="1" customWidth="1"/>
    <col min="5646" max="5646" width="12.42578125" style="79" customWidth="1"/>
    <col min="5647" max="5648" width="15.85546875" style="79" customWidth="1"/>
    <col min="5649" max="5649" width="32.5703125" style="79" customWidth="1"/>
    <col min="5650" max="5650" width="19.140625" style="79" customWidth="1"/>
    <col min="5651" max="5651" width="63" style="79" customWidth="1"/>
    <col min="5652" max="5665" width="11.42578125" style="79"/>
    <col min="5666" max="5669" width="0" style="79" hidden="1" customWidth="1"/>
    <col min="5670" max="5888" width="11.42578125" style="79"/>
    <col min="5889" max="5889" width="5.28515625" style="79" customWidth="1"/>
    <col min="5890" max="5890" width="11.7109375" style="79" bestFit="1" customWidth="1"/>
    <col min="5891" max="5891" width="13.5703125" style="79" customWidth="1"/>
    <col min="5892" max="5892" width="21.7109375" style="79" customWidth="1"/>
    <col min="5893" max="5893" width="34.140625" style="79" customWidth="1"/>
    <col min="5894" max="5894" width="30.42578125" style="79" customWidth="1"/>
    <col min="5895" max="5895" width="32.85546875" style="79" bestFit="1" customWidth="1"/>
    <col min="5896" max="5896" width="23" style="79" bestFit="1" customWidth="1"/>
    <col min="5897" max="5897" width="21.140625" style="79" customWidth="1"/>
    <col min="5898" max="5898" width="11" style="79" bestFit="1" customWidth="1"/>
    <col min="5899" max="5900" width="14.42578125" style="79" customWidth="1"/>
    <col min="5901" max="5901" width="12" style="79" bestFit="1" customWidth="1"/>
    <col min="5902" max="5902" width="12.42578125" style="79" customWidth="1"/>
    <col min="5903" max="5904" width="15.85546875" style="79" customWidth="1"/>
    <col min="5905" max="5905" width="32.5703125" style="79" customWidth="1"/>
    <col min="5906" max="5906" width="19.140625" style="79" customWidth="1"/>
    <col min="5907" max="5907" width="63" style="79" customWidth="1"/>
    <col min="5908" max="5921" width="11.42578125" style="79"/>
    <col min="5922" max="5925" width="0" style="79" hidden="1" customWidth="1"/>
    <col min="5926" max="6144" width="11.42578125" style="79"/>
    <col min="6145" max="6145" width="5.28515625" style="79" customWidth="1"/>
    <col min="6146" max="6146" width="11.7109375" style="79" bestFit="1" customWidth="1"/>
    <col min="6147" max="6147" width="13.5703125" style="79" customWidth="1"/>
    <col min="6148" max="6148" width="21.7109375" style="79" customWidth="1"/>
    <col min="6149" max="6149" width="34.140625" style="79" customWidth="1"/>
    <col min="6150" max="6150" width="30.42578125" style="79" customWidth="1"/>
    <col min="6151" max="6151" width="32.85546875" style="79" bestFit="1" customWidth="1"/>
    <col min="6152" max="6152" width="23" style="79" bestFit="1" customWidth="1"/>
    <col min="6153" max="6153" width="21.140625" style="79" customWidth="1"/>
    <col min="6154" max="6154" width="11" style="79" bestFit="1" customWidth="1"/>
    <col min="6155" max="6156" width="14.42578125" style="79" customWidth="1"/>
    <col min="6157" max="6157" width="12" style="79" bestFit="1" customWidth="1"/>
    <col min="6158" max="6158" width="12.42578125" style="79" customWidth="1"/>
    <col min="6159" max="6160" width="15.85546875" style="79" customWidth="1"/>
    <col min="6161" max="6161" width="32.5703125" style="79" customWidth="1"/>
    <col min="6162" max="6162" width="19.140625" style="79" customWidth="1"/>
    <col min="6163" max="6163" width="63" style="79" customWidth="1"/>
    <col min="6164" max="6177" width="11.42578125" style="79"/>
    <col min="6178" max="6181" width="0" style="79" hidden="1" customWidth="1"/>
    <col min="6182" max="6400" width="11.42578125" style="79"/>
    <col min="6401" max="6401" width="5.28515625" style="79" customWidth="1"/>
    <col min="6402" max="6402" width="11.7109375" style="79" bestFit="1" customWidth="1"/>
    <col min="6403" max="6403" width="13.5703125" style="79" customWidth="1"/>
    <col min="6404" max="6404" width="21.7109375" style="79" customWidth="1"/>
    <col min="6405" max="6405" width="34.140625" style="79" customWidth="1"/>
    <col min="6406" max="6406" width="30.42578125" style="79" customWidth="1"/>
    <col min="6407" max="6407" width="32.85546875" style="79" bestFit="1" customWidth="1"/>
    <col min="6408" max="6408" width="23" style="79" bestFit="1" customWidth="1"/>
    <col min="6409" max="6409" width="21.140625" style="79" customWidth="1"/>
    <col min="6410" max="6410" width="11" style="79" bestFit="1" customWidth="1"/>
    <col min="6411" max="6412" width="14.42578125" style="79" customWidth="1"/>
    <col min="6413" max="6413" width="12" style="79" bestFit="1" customWidth="1"/>
    <col min="6414" max="6414" width="12.42578125" style="79" customWidth="1"/>
    <col min="6415" max="6416" width="15.85546875" style="79" customWidth="1"/>
    <col min="6417" max="6417" width="32.5703125" style="79" customWidth="1"/>
    <col min="6418" max="6418" width="19.140625" style="79" customWidth="1"/>
    <col min="6419" max="6419" width="63" style="79" customWidth="1"/>
    <col min="6420" max="6433" width="11.42578125" style="79"/>
    <col min="6434" max="6437" width="0" style="79" hidden="1" customWidth="1"/>
    <col min="6438" max="6656" width="11.42578125" style="79"/>
    <col min="6657" max="6657" width="5.28515625" style="79" customWidth="1"/>
    <col min="6658" max="6658" width="11.7109375" style="79" bestFit="1" customWidth="1"/>
    <col min="6659" max="6659" width="13.5703125" style="79" customWidth="1"/>
    <col min="6660" max="6660" width="21.7109375" style="79" customWidth="1"/>
    <col min="6661" max="6661" width="34.140625" style="79" customWidth="1"/>
    <col min="6662" max="6662" width="30.42578125" style="79" customWidth="1"/>
    <col min="6663" max="6663" width="32.85546875" style="79" bestFit="1" customWidth="1"/>
    <col min="6664" max="6664" width="23" style="79" bestFit="1" customWidth="1"/>
    <col min="6665" max="6665" width="21.140625" style="79" customWidth="1"/>
    <col min="6666" max="6666" width="11" style="79" bestFit="1" customWidth="1"/>
    <col min="6667" max="6668" width="14.42578125" style="79" customWidth="1"/>
    <col min="6669" max="6669" width="12" style="79" bestFit="1" customWidth="1"/>
    <col min="6670" max="6670" width="12.42578125" style="79" customWidth="1"/>
    <col min="6671" max="6672" width="15.85546875" style="79" customWidth="1"/>
    <col min="6673" max="6673" width="32.5703125" style="79" customWidth="1"/>
    <col min="6674" max="6674" width="19.140625" style="79" customWidth="1"/>
    <col min="6675" max="6675" width="63" style="79" customWidth="1"/>
    <col min="6676" max="6689" width="11.42578125" style="79"/>
    <col min="6690" max="6693" width="0" style="79" hidden="1" customWidth="1"/>
    <col min="6694" max="6912" width="11.42578125" style="79"/>
    <col min="6913" max="6913" width="5.28515625" style="79" customWidth="1"/>
    <col min="6914" max="6914" width="11.7109375" style="79" bestFit="1" customWidth="1"/>
    <col min="6915" max="6915" width="13.5703125" style="79" customWidth="1"/>
    <col min="6916" max="6916" width="21.7109375" style="79" customWidth="1"/>
    <col min="6917" max="6917" width="34.140625" style="79" customWidth="1"/>
    <col min="6918" max="6918" width="30.42578125" style="79" customWidth="1"/>
    <col min="6919" max="6919" width="32.85546875" style="79" bestFit="1" customWidth="1"/>
    <col min="6920" max="6920" width="23" style="79" bestFit="1" customWidth="1"/>
    <col min="6921" max="6921" width="21.140625" style="79" customWidth="1"/>
    <col min="6922" max="6922" width="11" style="79" bestFit="1" customWidth="1"/>
    <col min="6923" max="6924" width="14.42578125" style="79" customWidth="1"/>
    <col min="6925" max="6925" width="12" style="79" bestFit="1" customWidth="1"/>
    <col min="6926" max="6926" width="12.42578125" style="79" customWidth="1"/>
    <col min="6927" max="6928" width="15.85546875" style="79" customWidth="1"/>
    <col min="6929" max="6929" width="32.5703125" style="79" customWidth="1"/>
    <col min="6930" max="6930" width="19.140625" style="79" customWidth="1"/>
    <col min="6931" max="6931" width="63" style="79" customWidth="1"/>
    <col min="6932" max="6945" width="11.42578125" style="79"/>
    <col min="6946" max="6949" width="0" style="79" hidden="1" customWidth="1"/>
    <col min="6950" max="7168" width="11.42578125" style="79"/>
    <col min="7169" max="7169" width="5.28515625" style="79" customWidth="1"/>
    <col min="7170" max="7170" width="11.7109375" style="79" bestFit="1" customWidth="1"/>
    <col min="7171" max="7171" width="13.5703125" style="79" customWidth="1"/>
    <col min="7172" max="7172" width="21.7109375" style="79" customWidth="1"/>
    <col min="7173" max="7173" width="34.140625" style="79" customWidth="1"/>
    <col min="7174" max="7174" width="30.42578125" style="79" customWidth="1"/>
    <col min="7175" max="7175" width="32.85546875" style="79" bestFit="1" customWidth="1"/>
    <col min="7176" max="7176" width="23" style="79" bestFit="1" customWidth="1"/>
    <col min="7177" max="7177" width="21.140625" style="79" customWidth="1"/>
    <col min="7178" max="7178" width="11" style="79" bestFit="1" customWidth="1"/>
    <col min="7179" max="7180" width="14.42578125" style="79" customWidth="1"/>
    <col min="7181" max="7181" width="12" style="79" bestFit="1" customWidth="1"/>
    <col min="7182" max="7182" width="12.42578125" style="79" customWidth="1"/>
    <col min="7183" max="7184" width="15.85546875" style="79" customWidth="1"/>
    <col min="7185" max="7185" width="32.5703125" style="79" customWidth="1"/>
    <col min="7186" max="7186" width="19.140625" style="79" customWidth="1"/>
    <col min="7187" max="7187" width="63" style="79" customWidth="1"/>
    <col min="7188" max="7201" width="11.42578125" style="79"/>
    <col min="7202" max="7205" width="0" style="79" hidden="1" customWidth="1"/>
    <col min="7206" max="7424" width="11.42578125" style="79"/>
    <col min="7425" max="7425" width="5.28515625" style="79" customWidth="1"/>
    <col min="7426" max="7426" width="11.7109375" style="79" bestFit="1" customWidth="1"/>
    <col min="7427" max="7427" width="13.5703125" style="79" customWidth="1"/>
    <col min="7428" max="7428" width="21.7109375" style="79" customWidth="1"/>
    <col min="7429" max="7429" width="34.140625" style="79" customWidth="1"/>
    <col min="7430" max="7430" width="30.42578125" style="79" customWidth="1"/>
    <col min="7431" max="7431" width="32.85546875" style="79" bestFit="1" customWidth="1"/>
    <col min="7432" max="7432" width="23" style="79" bestFit="1" customWidth="1"/>
    <col min="7433" max="7433" width="21.140625" style="79" customWidth="1"/>
    <col min="7434" max="7434" width="11" style="79" bestFit="1" customWidth="1"/>
    <col min="7435" max="7436" width="14.42578125" style="79" customWidth="1"/>
    <col min="7437" max="7437" width="12" style="79" bestFit="1" customWidth="1"/>
    <col min="7438" max="7438" width="12.42578125" style="79" customWidth="1"/>
    <col min="7439" max="7440" width="15.85546875" style="79" customWidth="1"/>
    <col min="7441" max="7441" width="32.5703125" style="79" customWidth="1"/>
    <col min="7442" max="7442" width="19.140625" style="79" customWidth="1"/>
    <col min="7443" max="7443" width="63" style="79" customWidth="1"/>
    <col min="7444" max="7457" width="11.42578125" style="79"/>
    <col min="7458" max="7461" width="0" style="79" hidden="1" customWidth="1"/>
    <col min="7462" max="7680" width="11.42578125" style="79"/>
    <col min="7681" max="7681" width="5.28515625" style="79" customWidth="1"/>
    <col min="7682" max="7682" width="11.7109375" style="79" bestFit="1" customWidth="1"/>
    <col min="7683" max="7683" width="13.5703125" style="79" customWidth="1"/>
    <col min="7684" max="7684" width="21.7109375" style="79" customWidth="1"/>
    <col min="7685" max="7685" width="34.140625" style="79" customWidth="1"/>
    <col min="7686" max="7686" width="30.42578125" style="79" customWidth="1"/>
    <col min="7687" max="7687" width="32.85546875" style="79" bestFit="1" customWidth="1"/>
    <col min="7688" max="7688" width="23" style="79" bestFit="1" customWidth="1"/>
    <col min="7689" max="7689" width="21.140625" style="79" customWidth="1"/>
    <col min="7690" max="7690" width="11" style="79" bestFit="1" customWidth="1"/>
    <col min="7691" max="7692" width="14.42578125" style="79" customWidth="1"/>
    <col min="7693" max="7693" width="12" style="79" bestFit="1" customWidth="1"/>
    <col min="7694" max="7694" width="12.42578125" style="79" customWidth="1"/>
    <col min="7695" max="7696" width="15.85546875" style="79" customWidth="1"/>
    <col min="7697" max="7697" width="32.5703125" style="79" customWidth="1"/>
    <col min="7698" max="7698" width="19.140625" style="79" customWidth="1"/>
    <col min="7699" max="7699" width="63" style="79" customWidth="1"/>
    <col min="7700" max="7713" width="11.42578125" style="79"/>
    <col min="7714" max="7717" width="0" style="79" hidden="1" customWidth="1"/>
    <col min="7718" max="7936" width="11.42578125" style="79"/>
    <col min="7937" max="7937" width="5.28515625" style="79" customWidth="1"/>
    <col min="7938" max="7938" width="11.7109375" style="79" bestFit="1" customWidth="1"/>
    <col min="7939" max="7939" width="13.5703125" style="79" customWidth="1"/>
    <col min="7940" max="7940" width="21.7109375" style="79" customWidth="1"/>
    <col min="7941" max="7941" width="34.140625" style="79" customWidth="1"/>
    <col min="7942" max="7942" width="30.42578125" style="79" customWidth="1"/>
    <col min="7943" max="7943" width="32.85546875" style="79" bestFit="1" customWidth="1"/>
    <col min="7944" max="7944" width="23" style="79" bestFit="1" customWidth="1"/>
    <col min="7945" max="7945" width="21.140625" style="79" customWidth="1"/>
    <col min="7946" max="7946" width="11" style="79" bestFit="1" customWidth="1"/>
    <col min="7947" max="7948" width="14.42578125" style="79" customWidth="1"/>
    <col min="7949" max="7949" width="12" style="79" bestFit="1" customWidth="1"/>
    <col min="7950" max="7950" width="12.42578125" style="79" customWidth="1"/>
    <col min="7951" max="7952" width="15.85546875" style="79" customWidth="1"/>
    <col min="7953" max="7953" width="32.5703125" style="79" customWidth="1"/>
    <col min="7954" max="7954" width="19.140625" style="79" customWidth="1"/>
    <col min="7955" max="7955" width="63" style="79" customWidth="1"/>
    <col min="7956" max="7969" width="11.42578125" style="79"/>
    <col min="7970" max="7973" width="0" style="79" hidden="1" customWidth="1"/>
    <col min="7974" max="8192" width="11.42578125" style="79"/>
    <col min="8193" max="8193" width="5.28515625" style="79" customWidth="1"/>
    <col min="8194" max="8194" width="11.7109375" style="79" bestFit="1" customWidth="1"/>
    <col min="8195" max="8195" width="13.5703125" style="79" customWidth="1"/>
    <col min="8196" max="8196" width="21.7109375" style="79" customWidth="1"/>
    <col min="8197" max="8197" width="34.140625" style="79" customWidth="1"/>
    <col min="8198" max="8198" width="30.42578125" style="79" customWidth="1"/>
    <col min="8199" max="8199" width="32.85546875" style="79" bestFit="1" customWidth="1"/>
    <col min="8200" max="8200" width="23" style="79" bestFit="1" customWidth="1"/>
    <col min="8201" max="8201" width="21.140625" style="79" customWidth="1"/>
    <col min="8202" max="8202" width="11" style="79" bestFit="1" customWidth="1"/>
    <col min="8203" max="8204" width="14.42578125" style="79" customWidth="1"/>
    <col min="8205" max="8205" width="12" style="79" bestFit="1" customWidth="1"/>
    <col min="8206" max="8206" width="12.42578125" style="79" customWidth="1"/>
    <col min="8207" max="8208" width="15.85546875" style="79" customWidth="1"/>
    <col min="8209" max="8209" width="32.5703125" style="79" customWidth="1"/>
    <col min="8210" max="8210" width="19.140625" style="79" customWidth="1"/>
    <col min="8211" max="8211" width="63" style="79" customWidth="1"/>
    <col min="8212" max="8225" width="11.42578125" style="79"/>
    <col min="8226" max="8229" width="0" style="79" hidden="1" customWidth="1"/>
    <col min="8230" max="8448" width="11.42578125" style="79"/>
    <col min="8449" max="8449" width="5.28515625" style="79" customWidth="1"/>
    <col min="8450" max="8450" width="11.7109375" style="79" bestFit="1" customWidth="1"/>
    <col min="8451" max="8451" width="13.5703125" style="79" customWidth="1"/>
    <col min="8452" max="8452" width="21.7109375" style="79" customWidth="1"/>
    <col min="8453" max="8453" width="34.140625" style="79" customWidth="1"/>
    <col min="8454" max="8454" width="30.42578125" style="79" customWidth="1"/>
    <col min="8455" max="8455" width="32.85546875" style="79" bestFit="1" customWidth="1"/>
    <col min="8456" max="8456" width="23" style="79" bestFit="1" customWidth="1"/>
    <col min="8457" max="8457" width="21.140625" style="79" customWidth="1"/>
    <col min="8458" max="8458" width="11" style="79" bestFit="1" customWidth="1"/>
    <col min="8459" max="8460" width="14.42578125" style="79" customWidth="1"/>
    <col min="8461" max="8461" width="12" style="79" bestFit="1" customWidth="1"/>
    <col min="8462" max="8462" width="12.42578125" style="79" customWidth="1"/>
    <col min="8463" max="8464" width="15.85546875" style="79" customWidth="1"/>
    <col min="8465" max="8465" width="32.5703125" style="79" customWidth="1"/>
    <col min="8466" max="8466" width="19.140625" style="79" customWidth="1"/>
    <col min="8467" max="8467" width="63" style="79" customWidth="1"/>
    <col min="8468" max="8481" width="11.42578125" style="79"/>
    <col min="8482" max="8485" width="0" style="79" hidden="1" customWidth="1"/>
    <col min="8486" max="8704" width="11.42578125" style="79"/>
    <col min="8705" max="8705" width="5.28515625" style="79" customWidth="1"/>
    <col min="8706" max="8706" width="11.7109375" style="79" bestFit="1" customWidth="1"/>
    <col min="8707" max="8707" width="13.5703125" style="79" customWidth="1"/>
    <col min="8708" max="8708" width="21.7109375" style="79" customWidth="1"/>
    <col min="8709" max="8709" width="34.140625" style="79" customWidth="1"/>
    <col min="8710" max="8710" width="30.42578125" style="79" customWidth="1"/>
    <col min="8711" max="8711" width="32.85546875" style="79" bestFit="1" customWidth="1"/>
    <col min="8712" max="8712" width="23" style="79" bestFit="1" customWidth="1"/>
    <col min="8713" max="8713" width="21.140625" style="79" customWidth="1"/>
    <col min="8714" max="8714" width="11" style="79" bestFit="1" customWidth="1"/>
    <col min="8715" max="8716" width="14.42578125" style="79" customWidth="1"/>
    <col min="8717" max="8717" width="12" style="79" bestFit="1" customWidth="1"/>
    <col min="8718" max="8718" width="12.42578125" style="79" customWidth="1"/>
    <col min="8719" max="8720" width="15.85546875" style="79" customWidth="1"/>
    <col min="8721" max="8721" width="32.5703125" style="79" customWidth="1"/>
    <col min="8722" max="8722" width="19.140625" style="79" customWidth="1"/>
    <col min="8723" max="8723" width="63" style="79" customWidth="1"/>
    <col min="8724" max="8737" width="11.42578125" style="79"/>
    <col min="8738" max="8741" width="0" style="79" hidden="1" customWidth="1"/>
    <col min="8742" max="8960" width="11.42578125" style="79"/>
    <col min="8961" max="8961" width="5.28515625" style="79" customWidth="1"/>
    <col min="8962" max="8962" width="11.7109375" style="79" bestFit="1" customWidth="1"/>
    <col min="8963" max="8963" width="13.5703125" style="79" customWidth="1"/>
    <col min="8964" max="8964" width="21.7109375" style="79" customWidth="1"/>
    <col min="8965" max="8965" width="34.140625" style="79" customWidth="1"/>
    <col min="8966" max="8966" width="30.42578125" style="79" customWidth="1"/>
    <col min="8967" max="8967" width="32.85546875" style="79" bestFit="1" customWidth="1"/>
    <col min="8968" max="8968" width="23" style="79" bestFit="1" customWidth="1"/>
    <col min="8969" max="8969" width="21.140625" style="79" customWidth="1"/>
    <col min="8970" max="8970" width="11" style="79" bestFit="1" customWidth="1"/>
    <col min="8971" max="8972" width="14.42578125" style="79" customWidth="1"/>
    <col min="8973" max="8973" width="12" style="79" bestFit="1" customWidth="1"/>
    <col min="8974" max="8974" width="12.42578125" style="79" customWidth="1"/>
    <col min="8975" max="8976" width="15.85546875" style="79" customWidth="1"/>
    <col min="8977" max="8977" width="32.5703125" style="79" customWidth="1"/>
    <col min="8978" max="8978" width="19.140625" style="79" customWidth="1"/>
    <col min="8979" max="8979" width="63" style="79" customWidth="1"/>
    <col min="8980" max="8993" width="11.42578125" style="79"/>
    <col min="8994" max="8997" width="0" style="79" hidden="1" customWidth="1"/>
    <col min="8998" max="9216" width="11.42578125" style="79"/>
    <col min="9217" max="9217" width="5.28515625" style="79" customWidth="1"/>
    <col min="9218" max="9218" width="11.7109375" style="79" bestFit="1" customWidth="1"/>
    <col min="9219" max="9219" width="13.5703125" style="79" customWidth="1"/>
    <col min="9220" max="9220" width="21.7109375" style="79" customWidth="1"/>
    <col min="9221" max="9221" width="34.140625" style="79" customWidth="1"/>
    <col min="9222" max="9222" width="30.42578125" style="79" customWidth="1"/>
    <col min="9223" max="9223" width="32.85546875" style="79" bestFit="1" customWidth="1"/>
    <col min="9224" max="9224" width="23" style="79" bestFit="1" customWidth="1"/>
    <col min="9225" max="9225" width="21.140625" style="79" customWidth="1"/>
    <col min="9226" max="9226" width="11" style="79" bestFit="1" customWidth="1"/>
    <col min="9227" max="9228" width="14.42578125" style="79" customWidth="1"/>
    <col min="9229" max="9229" width="12" style="79" bestFit="1" customWidth="1"/>
    <col min="9230" max="9230" width="12.42578125" style="79" customWidth="1"/>
    <col min="9231" max="9232" width="15.85546875" style="79" customWidth="1"/>
    <col min="9233" max="9233" width="32.5703125" style="79" customWidth="1"/>
    <col min="9234" max="9234" width="19.140625" style="79" customWidth="1"/>
    <col min="9235" max="9235" width="63" style="79" customWidth="1"/>
    <col min="9236" max="9249" width="11.42578125" style="79"/>
    <col min="9250" max="9253" width="0" style="79" hidden="1" customWidth="1"/>
    <col min="9254" max="9472" width="11.42578125" style="79"/>
    <col min="9473" max="9473" width="5.28515625" style="79" customWidth="1"/>
    <col min="9474" max="9474" width="11.7109375" style="79" bestFit="1" customWidth="1"/>
    <col min="9475" max="9475" width="13.5703125" style="79" customWidth="1"/>
    <col min="9476" max="9476" width="21.7109375" style="79" customWidth="1"/>
    <col min="9477" max="9477" width="34.140625" style="79" customWidth="1"/>
    <col min="9478" max="9478" width="30.42578125" style="79" customWidth="1"/>
    <col min="9479" max="9479" width="32.85546875" style="79" bestFit="1" customWidth="1"/>
    <col min="9480" max="9480" width="23" style="79" bestFit="1" customWidth="1"/>
    <col min="9481" max="9481" width="21.140625" style="79" customWidth="1"/>
    <col min="9482" max="9482" width="11" style="79" bestFit="1" customWidth="1"/>
    <col min="9483" max="9484" width="14.42578125" style="79" customWidth="1"/>
    <col min="9485" max="9485" width="12" style="79" bestFit="1" customWidth="1"/>
    <col min="9486" max="9486" width="12.42578125" style="79" customWidth="1"/>
    <col min="9487" max="9488" width="15.85546875" style="79" customWidth="1"/>
    <col min="9489" max="9489" width="32.5703125" style="79" customWidth="1"/>
    <col min="9490" max="9490" width="19.140625" style="79" customWidth="1"/>
    <col min="9491" max="9491" width="63" style="79" customWidth="1"/>
    <col min="9492" max="9505" width="11.42578125" style="79"/>
    <col min="9506" max="9509" width="0" style="79" hidden="1" customWidth="1"/>
    <col min="9510" max="9728" width="11.42578125" style="79"/>
    <col min="9729" max="9729" width="5.28515625" style="79" customWidth="1"/>
    <col min="9730" max="9730" width="11.7109375" style="79" bestFit="1" customWidth="1"/>
    <col min="9731" max="9731" width="13.5703125" style="79" customWidth="1"/>
    <col min="9732" max="9732" width="21.7109375" style="79" customWidth="1"/>
    <col min="9733" max="9733" width="34.140625" style="79" customWidth="1"/>
    <col min="9734" max="9734" width="30.42578125" style="79" customWidth="1"/>
    <col min="9735" max="9735" width="32.85546875" style="79" bestFit="1" customWidth="1"/>
    <col min="9736" max="9736" width="23" style="79" bestFit="1" customWidth="1"/>
    <col min="9737" max="9737" width="21.140625" style="79" customWidth="1"/>
    <col min="9738" max="9738" width="11" style="79" bestFit="1" customWidth="1"/>
    <col min="9739" max="9740" width="14.42578125" style="79" customWidth="1"/>
    <col min="9741" max="9741" width="12" style="79" bestFit="1" customWidth="1"/>
    <col min="9742" max="9742" width="12.42578125" style="79" customWidth="1"/>
    <col min="9743" max="9744" width="15.85546875" style="79" customWidth="1"/>
    <col min="9745" max="9745" width="32.5703125" style="79" customWidth="1"/>
    <col min="9746" max="9746" width="19.140625" style="79" customWidth="1"/>
    <col min="9747" max="9747" width="63" style="79" customWidth="1"/>
    <col min="9748" max="9761" width="11.42578125" style="79"/>
    <col min="9762" max="9765" width="0" style="79" hidden="1" customWidth="1"/>
    <col min="9766" max="9984" width="11.42578125" style="79"/>
    <col min="9985" max="9985" width="5.28515625" style="79" customWidth="1"/>
    <col min="9986" max="9986" width="11.7109375" style="79" bestFit="1" customWidth="1"/>
    <col min="9987" max="9987" width="13.5703125" style="79" customWidth="1"/>
    <col min="9988" max="9988" width="21.7109375" style="79" customWidth="1"/>
    <col min="9989" max="9989" width="34.140625" style="79" customWidth="1"/>
    <col min="9990" max="9990" width="30.42578125" style="79" customWidth="1"/>
    <col min="9991" max="9991" width="32.85546875" style="79" bestFit="1" customWidth="1"/>
    <col min="9992" max="9992" width="23" style="79" bestFit="1" customWidth="1"/>
    <col min="9993" max="9993" width="21.140625" style="79" customWidth="1"/>
    <col min="9994" max="9994" width="11" style="79" bestFit="1" customWidth="1"/>
    <col min="9995" max="9996" width="14.42578125" style="79" customWidth="1"/>
    <col min="9997" max="9997" width="12" style="79" bestFit="1" customWidth="1"/>
    <col min="9998" max="9998" width="12.42578125" style="79" customWidth="1"/>
    <col min="9999" max="10000" width="15.85546875" style="79" customWidth="1"/>
    <col min="10001" max="10001" width="32.5703125" style="79" customWidth="1"/>
    <col min="10002" max="10002" width="19.140625" style="79" customWidth="1"/>
    <col min="10003" max="10003" width="63" style="79" customWidth="1"/>
    <col min="10004" max="10017" width="11.42578125" style="79"/>
    <col min="10018" max="10021" width="0" style="79" hidden="1" customWidth="1"/>
    <col min="10022" max="10240" width="11.42578125" style="79"/>
    <col min="10241" max="10241" width="5.28515625" style="79" customWidth="1"/>
    <col min="10242" max="10242" width="11.7109375" style="79" bestFit="1" customWidth="1"/>
    <col min="10243" max="10243" width="13.5703125" style="79" customWidth="1"/>
    <col min="10244" max="10244" width="21.7109375" style="79" customWidth="1"/>
    <col min="10245" max="10245" width="34.140625" style="79" customWidth="1"/>
    <col min="10246" max="10246" width="30.42578125" style="79" customWidth="1"/>
    <col min="10247" max="10247" width="32.85546875" style="79" bestFit="1" customWidth="1"/>
    <col min="10248" max="10248" width="23" style="79" bestFit="1" customWidth="1"/>
    <col min="10249" max="10249" width="21.140625" style="79" customWidth="1"/>
    <col min="10250" max="10250" width="11" style="79" bestFit="1" customWidth="1"/>
    <col min="10251" max="10252" width="14.42578125" style="79" customWidth="1"/>
    <col min="10253" max="10253" width="12" style="79" bestFit="1" customWidth="1"/>
    <col min="10254" max="10254" width="12.42578125" style="79" customWidth="1"/>
    <col min="10255" max="10256" width="15.85546875" style="79" customWidth="1"/>
    <col min="10257" max="10257" width="32.5703125" style="79" customWidth="1"/>
    <col min="10258" max="10258" width="19.140625" style="79" customWidth="1"/>
    <col min="10259" max="10259" width="63" style="79" customWidth="1"/>
    <col min="10260" max="10273" width="11.42578125" style="79"/>
    <col min="10274" max="10277" width="0" style="79" hidden="1" customWidth="1"/>
    <col min="10278" max="10496" width="11.42578125" style="79"/>
    <col min="10497" max="10497" width="5.28515625" style="79" customWidth="1"/>
    <col min="10498" max="10498" width="11.7109375" style="79" bestFit="1" customWidth="1"/>
    <col min="10499" max="10499" width="13.5703125" style="79" customWidth="1"/>
    <col min="10500" max="10500" width="21.7109375" style="79" customWidth="1"/>
    <col min="10501" max="10501" width="34.140625" style="79" customWidth="1"/>
    <col min="10502" max="10502" width="30.42578125" style="79" customWidth="1"/>
    <col min="10503" max="10503" width="32.85546875" style="79" bestFit="1" customWidth="1"/>
    <col min="10504" max="10504" width="23" style="79" bestFit="1" customWidth="1"/>
    <col min="10505" max="10505" width="21.140625" style="79" customWidth="1"/>
    <col min="10506" max="10506" width="11" style="79" bestFit="1" customWidth="1"/>
    <col min="10507" max="10508" width="14.42578125" style="79" customWidth="1"/>
    <col min="10509" max="10509" width="12" style="79" bestFit="1" customWidth="1"/>
    <col min="10510" max="10510" width="12.42578125" style="79" customWidth="1"/>
    <col min="10511" max="10512" width="15.85546875" style="79" customWidth="1"/>
    <col min="10513" max="10513" width="32.5703125" style="79" customWidth="1"/>
    <col min="10514" max="10514" width="19.140625" style="79" customWidth="1"/>
    <col min="10515" max="10515" width="63" style="79" customWidth="1"/>
    <col min="10516" max="10529" width="11.42578125" style="79"/>
    <col min="10530" max="10533" width="0" style="79" hidden="1" customWidth="1"/>
    <col min="10534" max="10752" width="11.42578125" style="79"/>
    <col min="10753" max="10753" width="5.28515625" style="79" customWidth="1"/>
    <col min="10754" max="10754" width="11.7109375" style="79" bestFit="1" customWidth="1"/>
    <col min="10755" max="10755" width="13.5703125" style="79" customWidth="1"/>
    <col min="10756" max="10756" width="21.7109375" style="79" customWidth="1"/>
    <col min="10757" max="10757" width="34.140625" style="79" customWidth="1"/>
    <col min="10758" max="10758" width="30.42578125" style="79" customWidth="1"/>
    <col min="10759" max="10759" width="32.85546875" style="79" bestFit="1" customWidth="1"/>
    <col min="10760" max="10760" width="23" style="79" bestFit="1" customWidth="1"/>
    <col min="10761" max="10761" width="21.140625" style="79" customWidth="1"/>
    <col min="10762" max="10762" width="11" style="79" bestFit="1" customWidth="1"/>
    <col min="10763" max="10764" width="14.42578125" style="79" customWidth="1"/>
    <col min="10765" max="10765" width="12" style="79" bestFit="1" customWidth="1"/>
    <col min="10766" max="10766" width="12.42578125" style="79" customWidth="1"/>
    <col min="10767" max="10768" width="15.85546875" style="79" customWidth="1"/>
    <col min="10769" max="10769" width="32.5703125" style="79" customWidth="1"/>
    <col min="10770" max="10770" width="19.140625" style="79" customWidth="1"/>
    <col min="10771" max="10771" width="63" style="79" customWidth="1"/>
    <col min="10772" max="10785" width="11.42578125" style="79"/>
    <col min="10786" max="10789" width="0" style="79" hidden="1" customWidth="1"/>
    <col min="10790" max="11008" width="11.42578125" style="79"/>
    <col min="11009" max="11009" width="5.28515625" style="79" customWidth="1"/>
    <col min="11010" max="11010" width="11.7109375" style="79" bestFit="1" customWidth="1"/>
    <col min="11011" max="11011" width="13.5703125" style="79" customWidth="1"/>
    <col min="11012" max="11012" width="21.7109375" style="79" customWidth="1"/>
    <col min="11013" max="11013" width="34.140625" style="79" customWidth="1"/>
    <col min="11014" max="11014" width="30.42578125" style="79" customWidth="1"/>
    <col min="11015" max="11015" width="32.85546875" style="79" bestFit="1" customWidth="1"/>
    <col min="11016" max="11016" width="23" style="79" bestFit="1" customWidth="1"/>
    <col min="11017" max="11017" width="21.140625" style="79" customWidth="1"/>
    <col min="11018" max="11018" width="11" style="79" bestFit="1" customWidth="1"/>
    <col min="11019" max="11020" width="14.42578125" style="79" customWidth="1"/>
    <col min="11021" max="11021" width="12" style="79" bestFit="1" customWidth="1"/>
    <col min="11022" max="11022" width="12.42578125" style="79" customWidth="1"/>
    <col min="11023" max="11024" width="15.85546875" style="79" customWidth="1"/>
    <col min="11025" max="11025" width="32.5703125" style="79" customWidth="1"/>
    <col min="11026" max="11026" width="19.140625" style="79" customWidth="1"/>
    <col min="11027" max="11027" width="63" style="79" customWidth="1"/>
    <col min="11028" max="11041" width="11.42578125" style="79"/>
    <col min="11042" max="11045" width="0" style="79" hidden="1" customWidth="1"/>
    <col min="11046" max="11264" width="11.42578125" style="79"/>
    <col min="11265" max="11265" width="5.28515625" style="79" customWidth="1"/>
    <col min="11266" max="11266" width="11.7109375" style="79" bestFit="1" customWidth="1"/>
    <col min="11267" max="11267" width="13.5703125" style="79" customWidth="1"/>
    <col min="11268" max="11268" width="21.7109375" style="79" customWidth="1"/>
    <col min="11269" max="11269" width="34.140625" style="79" customWidth="1"/>
    <col min="11270" max="11270" width="30.42578125" style="79" customWidth="1"/>
    <col min="11271" max="11271" width="32.85546875" style="79" bestFit="1" customWidth="1"/>
    <col min="11272" max="11272" width="23" style="79" bestFit="1" customWidth="1"/>
    <col min="11273" max="11273" width="21.140625" style="79" customWidth="1"/>
    <col min="11274" max="11274" width="11" style="79" bestFit="1" customWidth="1"/>
    <col min="11275" max="11276" width="14.42578125" style="79" customWidth="1"/>
    <col min="11277" max="11277" width="12" style="79" bestFit="1" customWidth="1"/>
    <col min="11278" max="11278" width="12.42578125" style="79" customWidth="1"/>
    <col min="11279" max="11280" width="15.85546875" style="79" customWidth="1"/>
    <col min="11281" max="11281" width="32.5703125" style="79" customWidth="1"/>
    <col min="11282" max="11282" width="19.140625" style="79" customWidth="1"/>
    <col min="11283" max="11283" width="63" style="79" customWidth="1"/>
    <col min="11284" max="11297" width="11.42578125" style="79"/>
    <col min="11298" max="11301" width="0" style="79" hidden="1" customWidth="1"/>
    <col min="11302" max="11520" width="11.42578125" style="79"/>
    <col min="11521" max="11521" width="5.28515625" style="79" customWidth="1"/>
    <col min="11522" max="11522" width="11.7109375" style="79" bestFit="1" customWidth="1"/>
    <col min="11523" max="11523" width="13.5703125" style="79" customWidth="1"/>
    <col min="11524" max="11524" width="21.7109375" style="79" customWidth="1"/>
    <col min="11525" max="11525" width="34.140625" style="79" customWidth="1"/>
    <col min="11526" max="11526" width="30.42578125" style="79" customWidth="1"/>
    <col min="11527" max="11527" width="32.85546875" style="79" bestFit="1" customWidth="1"/>
    <col min="11528" max="11528" width="23" style="79" bestFit="1" customWidth="1"/>
    <col min="11529" max="11529" width="21.140625" style="79" customWidth="1"/>
    <col min="11530" max="11530" width="11" style="79" bestFit="1" customWidth="1"/>
    <col min="11531" max="11532" width="14.42578125" style="79" customWidth="1"/>
    <col min="11533" max="11533" width="12" style="79" bestFit="1" customWidth="1"/>
    <col min="11534" max="11534" width="12.42578125" style="79" customWidth="1"/>
    <col min="11535" max="11536" width="15.85546875" style="79" customWidth="1"/>
    <col min="11537" max="11537" width="32.5703125" style="79" customWidth="1"/>
    <col min="11538" max="11538" width="19.140625" style="79" customWidth="1"/>
    <col min="11539" max="11539" width="63" style="79" customWidth="1"/>
    <col min="11540" max="11553" width="11.42578125" style="79"/>
    <col min="11554" max="11557" width="0" style="79" hidden="1" customWidth="1"/>
    <col min="11558" max="11776" width="11.42578125" style="79"/>
    <col min="11777" max="11777" width="5.28515625" style="79" customWidth="1"/>
    <col min="11778" max="11778" width="11.7109375" style="79" bestFit="1" customWidth="1"/>
    <col min="11779" max="11779" width="13.5703125" style="79" customWidth="1"/>
    <col min="11780" max="11780" width="21.7109375" style="79" customWidth="1"/>
    <col min="11781" max="11781" width="34.140625" style="79" customWidth="1"/>
    <col min="11782" max="11782" width="30.42578125" style="79" customWidth="1"/>
    <col min="11783" max="11783" width="32.85546875" style="79" bestFit="1" customWidth="1"/>
    <col min="11784" max="11784" width="23" style="79" bestFit="1" customWidth="1"/>
    <col min="11785" max="11785" width="21.140625" style="79" customWidth="1"/>
    <col min="11786" max="11786" width="11" style="79" bestFit="1" customWidth="1"/>
    <col min="11787" max="11788" width="14.42578125" style="79" customWidth="1"/>
    <col min="11789" max="11789" width="12" style="79" bestFit="1" customWidth="1"/>
    <col min="11790" max="11790" width="12.42578125" style="79" customWidth="1"/>
    <col min="11791" max="11792" width="15.85546875" style="79" customWidth="1"/>
    <col min="11793" max="11793" width="32.5703125" style="79" customWidth="1"/>
    <col min="11794" max="11794" width="19.140625" style="79" customWidth="1"/>
    <col min="11795" max="11795" width="63" style="79" customWidth="1"/>
    <col min="11796" max="11809" width="11.42578125" style="79"/>
    <col min="11810" max="11813" width="0" style="79" hidden="1" customWidth="1"/>
    <col min="11814" max="12032" width="11.42578125" style="79"/>
    <col min="12033" max="12033" width="5.28515625" style="79" customWidth="1"/>
    <col min="12034" max="12034" width="11.7109375" style="79" bestFit="1" customWidth="1"/>
    <col min="12035" max="12035" width="13.5703125" style="79" customWidth="1"/>
    <col min="12036" max="12036" width="21.7109375" style="79" customWidth="1"/>
    <col min="12037" max="12037" width="34.140625" style="79" customWidth="1"/>
    <col min="12038" max="12038" width="30.42578125" style="79" customWidth="1"/>
    <col min="12039" max="12039" width="32.85546875" style="79" bestFit="1" customWidth="1"/>
    <col min="12040" max="12040" width="23" style="79" bestFit="1" customWidth="1"/>
    <col min="12041" max="12041" width="21.140625" style="79" customWidth="1"/>
    <col min="12042" max="12042" width="11" style="79" bestFit="1" customWidth="1"/>
    <col min="12043" max="12044" width="14.42578125" style="79" customWidth="1"/>
    <col min="12045" max="12045" width="12" style="79" bestFit="1" customWidth="1"/>
    <col min="12046" max="12046" width="12.42578125" style="79" customWidth="1"/>
    <col min="12047" max="12048" width="15.85546875" style="79" customWidth="1"/>
    <col min="12049" max="12049" width="32.5703125" style="79" customWidth="1"/>
    <col min="12050" max="12050" width="19.140625" style="79" customWidth="1"/>
    <col min="12051" max="12051" width="63" style="79" customWidth="1"/>
    <col min="12052" max="12065" width="11.42578125" style="79"/>
    <col min="12066" max="12069" width="0" style="79" hidden="1" customWidth="1"/>
    <col min="12070" max="12288" width="11.42578125" style="79"/>
    <col min="12289" max="12289" width="5.28515625" style="79" customWidth="1"/>
    <col min="12290" max="12290" width="11.7109375" style="79" bestFit="1" customWidth="1"/>
    <col min="12291" max="12291" width="13.5703125" style="79" customWidth="1"/>
    <col min="12292" max="12292" width="21.7109375" style="79" customWidth="1"/>
    <col min="12293" max="12293" width="34.140625" style="79" customWidth="1"/>
    <col min="12294" max="12294" width="30.42578125" style="79" customWidth="1"/>
    <col min="12295" max="12295" width="32.85546875" style="79" bestFit="1" customWidth="1"/>
    <col min="12296" max="12296" width="23" style="79" bestFit="1" customWidth="1"/>
    <col min="12297" max="12297" width="21.140625" style="79" customWidth="1"/>
    <col min="12298" max="12298" width="11" style="79" bestFit="1" customWidth="1"/>
    <col min="12299" max="12300" width="14.42578125" style="79" customWidth="1"/>
    <col min="12301" max="12301" width="12" style="79" bestFit="1" customWidth="1"/>
    <col min="12302" max="12302" width="12.42578125" style="79" customWidth="1"/>
    <col min="12303" max="12304" width="15.85546875" style="79" customWidth="1"/>
    <col min="12305" max="12305" width="32.5703125" style="79" customWidth="1"/>
    <col min="12306" max="12306" width="19.140625" style="79" customWidth="1"/>
    <col min="12307" max="12307" width="63" style="79" customWidth="1"/>
    <col min="12308" max="12321" width="11.42578125" style="79"/>
    <col min="12322" max="12325" width="0" style="79" hidden="1" customWidth="1"/>
    <col min="12326" max="12544" width="11.42578125" style="79"/>
    <col min="12545" max="12545" width="5.28515625" style="79" customWidth="1"/>
    <col min="12546" max="12546" width="11.7109375" style="79" bestFit="1" customWidth="1"/>
    <col min="12547" max="12547" width="13.5703125" style="79" customWidth="1"/>
    <col min="12548" max="12548" width="21.7109375" style="79" customWidth="1"/>
    <col min="12549" max="12549" width="34.140625" style="79" customWidth="1"/>
    <col min="12550" max="12550" width="30.42578125" style="79" customWidth="1"/>
    <col min="12551" max="12551" width="32.85546875" style="79" bestFit="1" customWidth="1"/>
    <col min="12552" max="12552" width="23" style="79" bestFit="1" customWidth="1"/>
    <col min="12553" max="12553" width="21.140625" style="79" customWidth="1"/>
    <col min="12554" max="12554" width="11" style="79" bestFit="1" customWidth="1"/>
    <col min="12555" max="12556" width="14.42578125" style="79" customWidth="1"/>
    <col min="12557" max="12557" width="12" style="79" bestFit="1" customWidth="1"/>
    <col min="12558" max="12558" width="12.42578125" style="79" customWidth="1"/>
    <col min="12559" max="12560" width="15.85546875" style="79" customWidth="1"/>
    <col min="12561" max="12561" width="32.5703125" style="79" customWidth="1"/>
    <col min="12562" max="12562" width="19.140625" style="79" customWidth="1"/>
    <col min="12563" max="12563" width="63" style="79" customWidth="1"/>
    <col min="12564" max="12577" width="11.42578125" style="79"/>
    <col min="12578" max="12581" width="0" style="79" hidden="1" customWidth="1"/>
    <col min="12582" max="12800" width="11.42578125" style="79"/>
    <col min="12801" max="12801" width="5.28515625" style="79" customWidth="1"/>
    <col min="12802" max="12802" width="11.7109375" style="79" bestFit="1" customWidth="1"/>
    <col min="12803" max="12803" width="13.5703125" style="79" customWidth="1"/>
    <col min="12804" max="12804" width="21.7109375" style="79" customWidth="1"/>
    <col min="12805" max="12805" width="34.140625" style="79" customWidth="1"/>
    <col min="12806" max="12806" width="30.42578125" style="79" customWidth="1"/>
    <col min="12807" max="12807" width="32.85546875" style="79" bestFit="1" customWidth="1"/>
    <col min="12808" max="12808" width="23" style="79" bestFit="1" customWidth="1"/>
    <col min="12809" max="12809" width="21.140625" style="79" customWidth="1"/>
    <col min="12810" max="12810" width="11" style="79" bestFit="1" customWidth="1"/>
    <col min="12811" max="12812" width="14.42578125" style="79" customWidth="1"/>
    <col min="12813" max="12813" width="12" style="79" bestFit="1" customWidth="1"/>
    <col min="12814" max="12814" width="12.42578125" style="79" customWidth="1"/>
    <col min="12815" max="12816" width="15.85546875" style="79" customWidth="1"/>
    <col min="12817" max="12817" width="32.5703125" style="79" customWidth="1"/>
    <col min="12818" max="12818" width="19.140625" style="79" customWidth="1"/>
    <col min="12819" max="12819" width="63" style="79" customWidth="1"/>
    <col min="12820" max="12833" width="11.42578125" style="79"/>
    <col min="12834" max="12837" width="0" style="79" hidden="1" customWidth="1"/>
    <col min="12838" max="13056" width="11.42578125" style="79"/>
    <col min="13057" max="13057" width="5.28515625" style="79" customWidth="1"/>
    <col min="13058" max="13058" width="11.7109375" style="79" bestFit="1" customWidth="1"/>
    <col min="13059" max="13059" width="13.5703125" style="79" customWidth="1"/>
    <col min="13060" max="13060" width="21.7109375" style="79" customWidth="1"/>
    <col min="13061" max="13061" width="34.140625" style="79" customWidth="1"/>
    <col min="13062" max="13062" width="30.42578125" style="79" customWidth="1"/>
    <col min="13063" max="13063" width="32.85546875" style="79" bestFit="1" customWidth="1"/>
    <col min="13064" max="13064" width="23" style="79" bestFit="1" customWidth="1"/>
    <col min="13065" max="13065" width="21.140625" style="79" customWidth="1"/>
    <col min="13066" max="13066" width="11" style="79" bestFit="1" customWidth="1"/>
    <col min="13067" max="13068" width="14.42578125" style="79" customWidth="1"/>
    <col min="13069" max="13069" width="12" style="79" bestFit="1" customWidth="1"/>
    <col min="13070" max="13070" width="12.42578125" style="79" customWidth="1"/>
    <col min="13071" max="13072" width="15.85546875" style="79" customWidth="1"/>
    <col min="13073" max="13073" width="32.5703125" style="79" customWidth="1"/>
    <col min="13074" max="13074" width="19.140625" style="79" customWidth="1"/>
    <col min="13075" max="13075" width="63" style="79" customWidth="1"/>
    <col min="13076" max="13089" width="11.42578125" style="79"/>
    <col min="13090" max="13093" width="0" style="79" hidden="1" customWidth="1"/>
    <col min="13094" max="13312" width="11.42578125" style="79"/>
    <col min="13313" max="13313" width="5.28515625" style="79" customWidth="1"/>
    <col min="13314" max="13314" width="11.7109375" style="79" bestFit="1" customWidth="1"/>
    <col min="13315" max="13315" width="13.5703125" style="79" customWidth="1"/>
    <col min="13316" max="13316" width="21.7109375" style="79" customWidth="1"/>
    <col min="13317" max="13317" width="34.140625" style="79" customWidth="1"/>
    <col min="13318" max="13318" width="30.42578125" style="79" customWidth="1"/>
    <col min="13319" max="13319" width="32.85546875" style="79" bestFit="1" customWidth="1"/>
    <col min="13320" max="13320" width="23" style="79" bestFit="1" customWidth="1"/>
    <col min="13321" max="13321" width="21.140625" style="79" customWidth="1"/>
    <col min="13322" max="13322" width="11" style="79" bestFit="1" customWidth="1"/>
    <col min="13323" max="13324" width="14.42578125" style="79" customWidth="1"/>
    <col min="13325" max="13325" width="12" style="79" bestFit="1" customWidth="1"/>
    <col min="13326" max="13326" width="12.42578125" style="79" customWidth="1"/>
    <col min="13327" max="13328" width="15.85546875" style="79" customWidth="1"/>
    <col min="13329" max="13329" width="32.5703125" style="79" customWidth="1"/>
    <col min="13330" max="13330" width="19.140625" style="79" customWidth="1"/>
    <col min="13331" max="13331" width="63" style="79" customWidth="1"/>
    <col min="13332" max="13345" width="11.42578125" style="79"/>
    <col min="13346" max="13349" width="0" style="79" hidden="1" customWidth="1"/>
    <col min="13350" max="13568" width="11.42578125" style="79"/>
    <col min="13569" max="13569" width="5.28515625" style="79" customWidth="1"/>
    <col min="13570" max="13570" width="11.7109375" style="79" bestFit="1" customWidth="1"/>
    <col min="13571" max="13571" width="13.5703125" style="79" customWidth="1"/>
    <col min="13572" max="13572" width="21.7109375" style="79" customWidth="1"/>
    <col min="13573" max="13573" width="34.140625" style="79" customWidth="1"/>
    <col min="13574" max="13574" width="30.42578125" style="79" customWidth="1"/>
    <col min="13575" max="13575" width="32.85546875" style="79" bestFit="1" customWidth="1"/>
    <col min="13576" max="13576" width="23" style="79" bestFit="1" customWidth="1"/>
    <col min="13577" max="13577" width="21.140625" style="79" customWidth="1"/>
    <col min="13578" max="13578" width="11" style="79" bestFit="1" customWidth="1"/>
    <col min="13579" max="13580" width="14.42578125" style="79" customWidth="1"/>
    <col min="13581" max="13581" width="12" style="79" bestFit="1" customWidth="1"/>
    <col min="13582" max="13582" width="12.42578125" style="79" customWidth="1"/>
    <col min="13583" max="13584" width="15.85546875" style="79" customWidth="1"/>
    <col min="13585" max="13585" width="32.5703125" style="79" customWidth="1"/>
    <col min="13586" max="13586" width="19.140625" style="79" customWidth="1"/>
    <col min="13587" max="13587" width="63" style="79" customWidth="1"/>
    <col min="13588" max="13601" width="11.42578125" style="79"/>
    <col min="13602" max="13605" width="0" style="79" hidden="1" customWidth="1"/>
    <col min="13606" max="13824" width="11.42578125" style="79"/>
    <col min="13825" max="13825" width="5.28515625" style="79" customWidth="1"/>
    <col min="13826" max="13826" width="11.7109375" style="79" bestFit="1" customWidth="1"/>
    <col min="13827" max="13827" width="13.5703125" style="79" customWidth="1"/>
    <col min="13828" max="13828" width="21.7109375" style="79" customWidth="1"/>
    <col min="13829" max="13829" width="34.140625" style="79" customWidth="1"/>
    <col min="13830" max="13830" width="30.42578125" style="79" customWidth="1"/>
    <col min="13831" max="13831" width="32.85546875" style="79" bestFit="1" customWidth="1"/>
    <col min="13832" max="13832" width="23" style="79" bestFit="1" customWidth="1"/>
    <col min="13833" max="13833" width="21.140625" style="79" customWidth="1"/>
    <col min="13834" max="13834" width="11" style="79" bestFit="1" customWidth="1"/>
    <col min="13835" max="13836" width="14.42578125" style="79" customWidth="1"/>
    <col min="13837" max="13837" width="12" style="79" bestFit="1" customWidth="1"/>
    <col min="13838" max="13838" width="12.42578125" style="79" customWidth="1"/>
    <col min="13839" max="13840" width="15.85546875" style="79" customWidth="1"/>
    <col min="13841" max="13841" width="32.5703125" style="79" customWidth="1"/>
    <col min="13842" max="13842" width="19.140625" style="79" customWidth="1"/>
    <col min="13843" max="13843" width="63" style="79" customWidth="1"/>
    <col min="13844" max="13857" width="11.42578125" style="79"/>
    <col min="13858" max="13861" width="0" style="79" hidden="1" customWidth="1"/>
    <col min="13862" max="14080" width="11.42578125" style="79"/>
    <col min="14081" max="14081" width="5.28515625" style="79" customWidth="1"/>
    <col min="14082" max="14082" width="11.7109375" style="79" bestFit="1" customWidth="1"/>
    <col min="14083" max="14083" width="13.5703125" style="79" customWidth="1"/>
    <col min="14084" max="14084" width="21.7109375" style="79" customWidth="1"/>
    <col min="14085" max="14085" width="34.140625" style="79" customWidth="1"/>
    <col min="14086" max="14086" width="30.42578125" style="79" customWidth="1"/>
    <col min="14087" max="14087" width="32.85546875" style="79" bestFit="1" customWidth="1"/>
    <col min="14088" max="14088" width="23" style="79" bestFit="1" customWidth="1"/>
    <col min="14089" max="14089" width="21.140625" style="79" customWidth="1"/>
    <col min="14090" max="14090" width="11" style="79" bestFit="1" customWidth="1"/>
    <col min="14091" max="14092" width="14.42578125" style="79" customWidth="1"/>
    <col min="14093" max="14093" width="12" style="79" bestFit="1" customWidth="1"/>
    <col min="14094" max="14094" width="12.42578125" style="79" customWidth="1"/>
    <col min="14095" max="14096" width="15.85546875" style="79" customWidth="1"/>
    <col min="14097" max="14097" width="32.5703125" style="79" customWidth="1"/>
    <col min="14098" max="14098" width="19.140625" style="79" customWidth="1"/>
    <col min="14099" max="14099" width="63" style="79" customWidth="1"/>
    <col min="14100" max="14113" width="11.42578125" style="79"/>
    <col min="14114" max="14117" width="0" style="79" hidden="1" customWidth="1"/>
    <col min="14118" max="14336" width="11.42578125" style="79"/>
    <col min="14337" max="14337" width="5.28515625" style="79" customWidth="1"/>
    <col min="14338" max="14338" width="11.7109375" style="79" bestFit="1" customWidth="1"/>
    <col min="14339" max="14339" width="13.5703125" style="79" customWidth="1"/>
    <col min="14340" max="14340" width="21.7109375" style="79" customWidth="1"/>
    <col min="14341" max="14341" width="34.140625" style="79" customWidth="1"/>
    <col min="14342" max="14342" width="30.42578125" style="79" customWidth="1"/>
    <col min="14343" max="14343" width="32.85546875" style="79" bestFit="1" customWidth="1"/>
    <col min="14344" max="14344" width="23" style="79" bestFit="1" customWidth="1"/>
    <col min="14345" max="14345" width="21.140625" style="79" customWidth="1"/>
    <col min="14346" max="14346" width="11" style="79" bestFit="1" customWidth="1"/>
    <col min="14347" max="14348" width="14.42578125" style="79" customWidth="1"/>
    <col min="14349" max="14349" width="12" style="79" bestFit="1" customWidth="1"/>
    <col min="14350" max="14350" width="12.42578125" style="79" customWidth="1"/>
    <col min="14351" max="14352" width="15.85546875" style="79" customWidth="1"/>
    <col min="14353" max="14353" width="32.5703125" style="79" customWidth="1"/>
    <col min="14354" max="14354" width="19.140625" style="79" customWidth="1"/>
    <col min="14355" max="14355" width="63" style="79" customWidth="1"/>
    <col min="14356" max="14369" width="11.42578125" style="79"/>
    <col min="14370" max="14373" width="0" style="79" hidden="1" customWidth="1"/>
    <col min="14374" max="14592" width="11.42578125" style="79"/>
    <col min="14593" max="14593" width="5.28515625" style="79" customWidth="1"/>
    <col min="14594" max="14594" width="11.7109375" style="79" bestFit="1" customWidth="1"/>
    <col min="14595" max="14595" width="13.5703125" style="79" customWidth="1"/>
    <col min="14596" max="14596" width="21.7109375" style="79" customWidth="1"/>
    <col min="14597" max="14597" width="34.140625" style="79" customWidth="1"/>
    <col min="14598" max="14598" width="30.42578125" style="79" customWidth="1"/>
    <col min="14599" max="14599" width="32.85546875" style="79" bestFit="1" customWidth="1"/>
    <col min="14600" max="14600" width="23" style="79" bestFit="1" customWidth="1"/>
    <col min="14601" max="14601" width="21.140625" style="79" customWidth="1"/>
    <col min="14602" max="14602" width="11" style="79" bestFit="1" customWidth="1"/>
    <col min="14603" max="14604" width="14.42578125" style="79" customWidth="1"/>
    <col min="14605" max="14605" width="12" style="79" bestFit="1" customWidth="1"/>
    <col min="14606" max="14606" width="12.42578125" style="79" customWidth="1"/>
    <col min="14607" max="14608" width="15.85546875" style="79" customWidth="1"/>
    <col min="14609" max="14609" width="32.5703125" style="79" customWidth="1"/>
    <col min="14610" max="14610" width="19.140625" style="79" customWidth="1"/>
    <col min="14611" max="14611" width="63" style="79" customWidth="1"/>
    <col min="14612" max="14625" width="11.42578125" style="79"/>
    <col min="14626" max="14629" width="0" style="79" hidden="1" customWidth="1"/>
    <col min="14630" max="14848" width="11.42578125" style="79"/>
    <col min="14849" max="14849" width="5.28515625" style="79" customWidth="1"/>
    <col min="14850" max="14850" width="11.7109375" style="79" bestFit="1" customWidth="1"/>
    <col min="14851" max="14851" width="13.5703125" style="79" customWidth="1"/>
    <col min="14852" max="14852" width="21.7109375" style="79" customWidth="1"/>
    <col min="14853" max="14853" width="34.140625" style="79" customWidth="1"/>
    <col min="14854" max="14854" width="30.42578125" style="79" customWidth="1"/>
    <col min="14855" max="14855" width="32.85546875" style="79" bestFit="1" customWidth="1"/>
    <col min="14856" max="14856" width="23" style="79" bestFit="1" customWidth="1"/>
    <col min="14857" max="14857" width="21.140625" style="79" customWidth="1"/>
    <col min="14858" max="14858" width="11" style="79" bestFit="1" customWidth="1"/>
    <col min="14859" max="14860" width="14.42578125" style="79" customWidth="1"/>
    <col min="14861" max="14861" width="12" style="79" bestFit="1" customWidth="1"/>
    <col min="14862" max="14862" width="12.42578125" style="79" customWidth="1"/>
    <col min="14863" max="14864" width="15.85546875" style="79" customWidth="1"/>
    <col min="14865" max="14865" width="32.5703125" style="79" customWidth="1"/>
    <col min="14866" max="14866" width="19.140625" style="79" customWidth="1"/>
    <col min="14867" max="14867" width="63" style="79" customWidth="1"/>
    <col min="14868" max="14881" width="11.42578125" style="79"/>
    <col min="14882" max="14885" width="0" style="79" hidden="1" customWidth="1"/>
    <col min="14886" max="15104" width="11.42578125" style="79"/>
    <col min="15105" max="15105" width="5.28515625" style="79" customWidth="1"/>
    <col min="15106" max="15106" width="11.7109375" style="79" bestFit="1" customWidth="1"/>
    <col min="15107" max="15107" width="13.5703125" style="79" customWidth="1"/>
    <col min="15108" max="15108" width="21.7109375" style="79" customWidth="1"/>
    <col min="15109" max="15109" width="34.140625" style="79" customWidth="1"/>
    <col min="15110" max="15110" width="30.42578125" style="79" customWidth="1"/>
    <col min="15111" max="15111" width="32.85546875" style="79" bestFit="1" customWidth="1"/>
    <col min="15112" max="15112" width="23" style="79" bestFit="1" customWidth="1"/>
    <col min="15113" max="15113" width="21.140625" style="79" customWidth="1"/>
    <col min="15114" max="15114" width="11" style="79" bestFit="1" customWidth="1"/>
    <col min="15115" max="15116" width="14.42578125" style="79" customWidth="1"/>
    <col min="15117" max="15117" width="12" style="79" bestFit="1" customWidth="1"/>
    <col min="15118" max="15118" width="12.42578125" style="79" customWidth="1"/>
    <col min="15119" max="15120" width="15.85546875" style="79" customWidth="1"/>
    <col min="15121" max="15121" width="32.5703125" style="79" customWidth="1"/>
    <col min="15122" max="15122" width="19.140625" style="79" customWidth="1"/>
    <col min="15123" max="15123" width="63" style="79" customWidth="1"/>
    <col min="15124" max="15137" width="11.42578125" style="79"/>
    <col min="15138" max="15141" width="0" style="79" hidden="1" customWidth="1"/>
    <col min="15142" max="15360" width="11.42578125" style="79"/>
    <col min="15361" max="15361" width="5.28515625" style="79" customWidth="1"/>
    <col min="15362" max="15362" width="11.7109375" style="79" bestFit="1" customWidth="1"/>
    <col min="15363" max="15363" width="13.5703125" style="79" customWidth="1"/>
    <col min="15364" max="15364" width="21.7109375" style="79" customWidth="1"/>
    <col min="15365" max="15365" width="34.140625" style="79" customWidth="1"/>
    <col min="15366" max="15366" width="30.42578125" style="79" customWidth="1"/>
    <col min="15367" max="15367" width="32.85546875" style="79" bestFit="1" customWidth="1"/>
    <col min="15368" max="15368" width="23" style="79" bestFit="1" customWidth="1"/>
    <col min="15369" max="15369" width="21.140625" style="79" customWidth="1"/>
    <col min="15370" max="15370" width="11" style="79" bestFit="1" customWidth="1"/>
    <col min="15371" max="15372" width="14.42578125" style="79" customWidth="1"/>
    <col min="15373" max="15373" width="12" style="79" bestFit="1" customWidth="1"/>
    <col min="15374" max="15374" width="12.42578125" style="79" customWidth="1"/>
    <col min="15375" max="15376" width="15.85546875" style="79" customWidth="1"/>
    <col min="15377" max="15377" width="32.5703125" style="79" customWidth="1"/>
    <col min="15378" max="15378" width="19.140625" style="79" customWidth="1"/>
    <col min="15379" max="15379" width="63" style="79" customWidth="1"/>
    <col min="15380" max="15393" width="11.42578125" style="79"/>
    <col min="15394" max="15397" width="0" style="79" hidden="1" customWidth="1"/>
    <col min="15398" max="15616" width="11.42578125" style="79"/>
    <col min="15617" max="15617" width="5.28515625" style="79" customWidth="1"/>
    <col min="15618" max="15618" width="11.7109375" style="79" bestFit="1" customWidth="1"/>
    <col min="15619" max="15619" width="13.5703125" style="79" customWidth="1"/>
    <col min="15620" max="15620" width="21.7109375" style="79" customWidth="1"/>
    <col min="15621" max="15621" width="34.140625" style="79" customWidth="1"/>
    <col min="15622" max="15622" width="30.42578125" style="79" customWidth="1"/>
    <col min="15623" max="15623" width="32.85546875" style="79" bestFit="1" customWidth="1"/>
    <col min="15624" max="15624" width="23" style="79" bestFit="1" customWidth="1"/>
    <col min="15625" max="15625" width="21.140625" style="79" customWidth="1"/>
    <col min="15626" max="15626" width="11" style="79" bestFit="1" customWidth="1"/>
    <col min="15627" max="15628" width="14.42578125" style="79" customWidth="1"/>
    <col min="15629" max="15629" width="12" style="79" bestFit="1" customWidth="1"/>
    <col min="15630" max="15630" width="12.42578125" style="79" customWidth="1"/>
    <col min="15631" max="15632" width="15.85546875" style="79" customWidth="1"/>
    <col min="15633" max="15633" width="32.5703125" style="79" customWidth="1"/>
    <col min="15634" max="15634" width="19.140625" style="79" customWidth="1"/>
    <col min="15635" max="15635" width="63" style="79" customWidth="1"/>
    <col min="15636" max="15649" width="11.42578125" style="79"/>
    <col min="15650" max="15653" width="0" style="79" hidden="1" customWidth="1"/>
    <col min="15654" max="15872" width="11.42578125" style="79"/>
    <col min="15873" max="15873" width="5.28515625" style="79" customWidth="1"/>
    <col min="15874" max="15874" width="11.7109375" style="79" bestFit="1" customWidth="1"/>
    <col min="15875" max="15875" width="13.5703125" style="79" customWidth="1"/>
    <col min="15876" max="15876" width="21.7109375" style="79" customWidth="1"/>
    <col min="15877" max="15877" width="34.140625" style="79" customWidth="1"/>
    <col min="15878" max="15878" width="30.42578125" style="79" customWidth="1"/>
    <col min="15879" max="15879" width="32.85546875" style="79" bestFit="1" customWidth="1"/>
    <col min="15880" max="15880" width="23" style="79" bestFit="1" customWidth="1"/>
    <col min="15881" max="15881" width="21.140625" style="79" customWidth="1"/>
    <col min="15882" max="15882" width="11" style="79" bestFit="1" customWidth="1"/>
    <col min="15883" max="15884" width="14.42578125" style="79" customWidth="1"/>
    <col min="15885" max="15885" width="12" style="79" bestFit="1" customWidth="1"/>
    <col min="15886" max="15886" width="12.42578125" style="79" customWidth="1"/>
    <col min="15887" max="15888" width="15.85546875" style="79" customWidth="1"/>
    <col min="15889" max="15889" width="32.5703125" style="79" customWidth="1"/>
    <col min="15890" max="15890" width="19.140625" style="79" customWidth="1"/>
    <col min="15891" max="15891" width="63" style="79" customWidth="1"/>
    <col min="15892" max="15905" width="11.42578125" style="79"/>
    <col min="15906" max="15909" width="0" style="79" hidden="1" customWidth="1"/>
    <col min="15910" max="16128" width="11.42578125" style="79"/>
    <col min="16129" max="16129" width="5.28515625" style="79" customWidth="1"/>
    <col min="16130" max="16130" width="11.7109375" style="79" bestFit="1" customWidth="1"/>
    <col min="16131" max="16131" width="13.5703125" style="79" customWidth="1"/>
    <col min="16132" max="16132" width="21.7109375" style="79" customWidth="1"/>
    <col min="16133" max="16133" width="34.140625" style="79" customWidth="1"/>
    <col min="16134" max="16134" width="30.42578125" style="79" customWidth="1"/>
    <col min="16135" max="16135" width="32.85546875" style="79" bestFit="1" customWidth="1"/>
    <col min="16136" max="16136" width="23" style="79" bestFit="1" customWidth="1"/>
    <col min="16137" max="16137" width="21.140625" style="79" customWidth="1"/>
    <col min="16138" max="16138" width="11" style="79" bestFit="1" customWidth="1"/>
    <col min="16139" max="16140" width="14.42578125" style="79" customWidth="1"/>
    <col min="16141" max="16141" width="12" style="79" bestFit="1" customWidth="1"/>
    <col min="16142" max="16142" width="12.42578125" style="79" customWidth="1"/>
    <col min="16143" max="16144" width="15.85546875" style="79" customWidth="1"/>
    <col min="16145" max="16145" width="32.5703125" style="79" customWidth="1"/>
    <col min="16146" max="16146" width="19.140625" style="79" customWidth="1"/>
    <col min="16147" max="16147" width="63" style="79" customWidth="1"/>
    <col min="16148" max="16161" width="11.42578125" style="79"/>
    <col min="16162" max="16165" width="0" style="79" hidden="1" customWidth="1"/>
    <col min="16166" max="16384" width="11.42578125" style="79"/>
  </cols>
  <sheetData>
    <row r="1" spans="1:37" ht="99" customHeight="1" thickBot="1" x14ac:dyDescent="0.25">
      <c r="A1" s="161"/>
      <c r="B1" s="161"/>
      <c r="C1" s="162" t="s">
        <v>39</v>
      </c>
      <c r="D1" s="162"/>
      <c r="E1" s="162"/>
      <c r="F1" s="162"/>
      <c r="G1" s="162"/>
      <c r="H1" s="162"/>
      <c r="I1" s="162"/>
      <c r="J1" s="162"/>
      <c r="K1" s="162"/>
      <c r="L1" s="162"/>
      <c r="M1" s="162"/>
      <c r="N1" s="162"/>
      <c r="O1" s="162"/>
      <c r="P1" s="162"/>
      <c r="Q1" s="162"/>
      <c r="R1" s="162"/>
      <c r="S1" s="126"/>
    </row>
    <row r="2" spans="1:37" ht="22.5" x14ac:dyDescent="0.2">
      <c r="A2" s="39" t="s">
        <v>0</v>
      </c>
      <c r="B2" s="40" t="s">
        <v>1</v>
      </c>
      <c r="C2" s="40" t="s">
        <v>6</v>
      </c>
      <c r="D2" s="40" t="s">
        <v>7</v>
      </c>
      <c r="E2" s="40" t="s">
        <v>2</v>
      </c>
      <c r="F2" s="40" t="s">
        <v>8</v>
      </c>
      <c r="G2" s="40" t="s">
        <v>9</v>
      </c>
      <c r="H2" s="40" t="s">
        <v>10</v>
      </c>
      <c r="I2" s="40" t="s">
        <v>11</v>
      </c>
      <c r="J2" s="40" t="s">
        <v>12</v>
      </c>
      <c r="K2" s="40" t="s">
        <v>13</v>
      </c>
      <c r="L2" s="40" t="s">
        <v>14</v>
      </c>
      <c r="M2" s="40" t="s">
        <v>3</v>
      </c>
      <c r="N2" s="40" t="s">
        <v>15</v>
      </c>
      <c r="O2" s="40" t="s">
        <v>16</v>
      </c>
      <c r="P2" s="40" t="s">
        <v>17</v>
      </c>
      <c r="Q2" s="40" t="s">
        <v>18</v>
      </c>
      <c r="R2" s="40" t="s">
        <v>19</v>
      </c>
      <c r="S2" s="41" t="s">
        <v>4</v>
      </c>
    </row>
    <row r="3" spans="1:37" ht="409.5" x14ac:dyDescent="0.2">
      <c r="A3" s="32">
        <v>1</v>
      </c>
      <c r="B3" s="33">
        <v>43112</v>
      </c>
      <c r="C3" s="34" t="s">
        <v>79</v>
      </c>
      <c r="D3" s="35" t="s">
        <v>20</v>
      </c>
      <c r="E3" s="35" t="s">
        <v>366</v>
      </c>
      <c r="F3" s="35" t="s">
        <v>31</v>
      </c>
      <c r="G3" s="35" t="s">
        <v>367</v>
      </c>
      <c r="H3" s="35" t="s">
        <v>368</v>
      </c>
      <c r="I3" s="35" t="s">
        <v>28</v>
      </c>
      <c r="J3" s="33">
        <v>43112</v>
      </c>
      <c r="K3" s="33">
        <v>43127</v>
      </c>
      <c r="L3" s="37">
        <f>+K3-J3</f>
        <v>15</v>
      </c>
      <c r="M3" s="35" t="s">
        <v>106</v>
      </c>
      <c r="N3" s="68" t="s">
        <v>32</v>
      </c>
      <c r="O3" s="33">
        <v>43122</v>
      </c>
      <c r="P3" s="27">
        <f>+O3-J3</f>
        <v>10</v>
      </c>
      <c r="Q3" s="35" t="s">
        <v>369</v>
      </c>
      <c r="R3" s="52" t="s">
        <v>155</v>
      </c>
      <c r="S3" s="52" t="s">
        <v>1253</v>
      </c>
      <c r="AH3" s="79" t="s">
        <v>21</v>
      </c>
      <c r="AI3" s="79" t="s">
        <v>21</v>
      </c>
      <c r="AJ3" s="79" t="s">
        <v>21</v>
      </c>
      <c r="AK3" s="79" t="s">
        <v>21</v>
      </c>
    </row>
    <row r="4" spans="1:37" ht="69.75" customHeight="1" x14ac:dyDescent="0.2">
      <c r="A4" s="32">
        <v>2</v>
      </c>
      <c r="B4" s="33">
        <v>43113</v>
      </c>
      <c r="C4" s="34" t="s">
        <v>79</v>
      </c>
      <c r="D4" s="35" t="s">
        <v>20</v>
      </c>
      <c r="E4" s="35" t="s">
        <v>370</v>
      </c>
      <c r="F4" s="35" t="s">
        <v>31</v>
      </c>
      <c r="G4" s="35" t="s">
        <v>370</v>
      </c>
      <c r="H4" s="35" t="s">
        <v>371</v>
      </c>
      <c r="I4" s="35" t="s">
        <v>28</v>
      </c>
      <c r="J4" s="33">
        <v>43113</v>
      </c>
      <c r="K4" s="33">
        <v>43128</v>
      </c>
      <c r="L4" s="37">
        <f t="shared" ref="L4:L67" si="0">+K4-J4</f>
        <v>15</v>
      </c>
      <c r="M4" s="35" t="s">
        <v>106</v>
      </c>
      <c r="N4" s="68" t="s">
        <v>32</v>
      </c>
      <c r="O4" s="33">
        <v>43130</v>
      </c>
      <c r="P4" s="27">
        <f t="shared" ref="P4:P67" si="1">+O4-J4</f>
        <v>17</v>
      </c>
      <c r="Q4" s="35" t="s">
        <v>372</v>
      </c>
      <c r="R4" s="52" t="s">
        <v>74</v>
      </c>
      <c r="S4" s="35" t="s">
        <v>372</v>
      </c>
      <c r="AH4" s="79" t="s">
        <v>38</v>
      </c>
      <c r="AI4" s="79" t="s">
        <v>40</v>
      </c>
      <c r="AJ4" s="79" t="s">
        <v>20</v>
      </c>
      <c r="AK4" s="79" t="s">
        <v>31</v>
      </c>
    </row>
    <row r="5" spans="1:37" ht="225" x14ac:dyDescent="0.2">
      <c r="A5" s="32">
        <v>3</v>
      </c>
      <c r="B5" s="33">
        <v>43116</v>
      </c>
      <c r="C5" s="34" t="s">
        <v>79</v>
      </c>
      <c r="D5" s="35" t="s">
        <v>20</v>
      </c>
      <c r="E5" s="35" t="s">
        <v>373</v>
      </c>
      <c r="F5" s="35" t="s">
        <v>27</v>
      </c>
      <c r="G5" s="35" t="s">
        <v>373</v>
      </c>
      <c r="H5" s="35" t="s">
        <v>368</v>
      </c>
      <c r="I5" s="35" t="s">
        <v>28</v>
      </c>
      <c r="J5" s="33">
        <v>43116</v>
      </c>
      <c r="K5" s="33">
        <v>43131</v>
      </c>
      <c r="L5" s="37">
        <f t="shared" si="0"/>
        <v>15</v>
      </c>
      <c r="M5" s="35" t="s">
        <v>374</v>
      </c>
      <c r="N5" s="68" t="s">
        <v>32</v>
      </c>
      <c r="O5" s="33">
        <v>43130</v>
      </c>
      <c r="P5" s="27">
        <f t="shared" si="1"/>
        <v>14</v>
      </c>
      <c r="Q5" s="30" t="s">
        <v>375</v>
      </c>
      <c r="R5" s="30" t="s">
        <v>155</v>
      </c>
      <c r="S5" s="30" t="s">
        <v>376</v>
      </c>
      <c r="AH5" s="79" t="s">
        <v>29</v>
      </c>
      <c r="AI5" s="79" t="s">
        <v>41</v>
      </c>
      <c r="AJ5" s="79" t="s">
        <v>42</v>
      </c>
      <c r="AK5" s="79" t="s">
        <v>43</v>
      </c>
    </row>
    <row r="6" spans="1:37" ht="56.25" x14ac:dyDescent="0.2">
      <c r="A6" s="32">
        <v>4</v>
      </c>
      <c r="B6" s="33">
        <v>43117</v>
      </c>
      <c r="C6" s="34" t="s">
        <v>79</v>
      </c>
      <c r="D6" s="35" t="s">
        <v>20</v>
      </c>
      <c r="E6" s="35" t="s">
        <v>377</v>
      </c>
      <c r="F6" s="35" t="s">
        <v>31</v>
      </c>
      <c r="G6" s="35" t="s">
        <v>377</v>
      </c>
      <c r="H6" s="35" t="s">
        <v>378</v>
      </c>
      <c r="I6" s="35" t="s">
        <v>28</v>
      </c>
      <c r="J6" s="33">
        <v>43117</v>
      </c>
      <c r="K6" s="33">
        <v>43132</v>
      </c>
      <c r="L6" s="37">
        <f t="shared" si="0"/>
        <v>15</v>
      </c>
      <c r="M6" s="35" t="s">
        <v>103</v>
      </c>
      <c r="N6" s="68" t="s">
        <v>32</v>
      </c>
      <c r="O6" s="33">
        <v>43180</v>
      </c>
      <c r="P6" s="27">
        <f t="shared" si="1"/>
        <v>63</v>
      </c>
      <c r="Q6" s="30" t="s">
        <v>2368</v>
      </c>
      <c r="R6" s="30" t="s">
        <v>78</v>
      </c>
      <c r="S6" s="30" t="s">
        <v>2368</v>
      </c>
      <c r="AH6" s="79" t="s">
        <v>32</v>
      </c>
      <c r="AI6" s="79" t="s">
        <v>44</v>
      </c>
      <c r="AJ6" s="79" t="s">
        <v>35</v>
      </c>
      <c r="AK6" s="79" t="s">
        <v>27</v>
      </c>
    </row>
    <row r="7" spans="1:37" ht="101.25" x14ac:dyDescent="0.2">
      <c r="A7" s="32">
        <v>5</v>
      </c>
      <c r="B7" s="33">
        <v>43117</v>
      </c>
      <c r="C7" s="34" t="s">
        <v>79</v>
      </c>
      <c r="D7" s="35" t="s">
        <v>20</v>
      </c>
      <c r="E7" s="35" t="s">
        <v>379</v>
      </c>
      <c r="F7" s="35" t="s">
        <v>27</v>
      </c>
      <c r="G7" s="35" t="s">
        <v>379</v>
      </c>
      <c r="H7" s="35" t="s">
        <v>380</v>
      </c>
      <c r="I7" s="35" t="s">
        <v>28</v>
      </c>
      <c r="J7" s="33">
        <v>43117</v>
      </c>
      <c r="K7" s="33">
        <v>43132</v>
      </c>
      <c r="L7" s="37">
        <f t="shared" si="0"/>
        <v>15</v>
      </c>
      <c r="M7" s="35" t="s">
        <v>374</v>
      </c>
      <c r="N7" s="68" t="s">
        <v>32</v>
      </c>
      <c r="O7" s="33">
        <v>43122</v>
      </c>
      <c r="P7" s="27">
        <f t="shared" si="1"/>
        <v>5</v>
      </c>
      <c r="Q7" s="30" t="s">
        <v>381</v>
      </c>
      <c r="R7" s="30" t="s">
        <v>155</v>
      </c>
      <c r="S7" s="30" t="s">
        <v>1254</v>
      </c>
      <c r="AI7" s="79" t="s">
        <v>28</v>
      </c>
      <c r="AJ7" s="79" t="s">
        <v>26</v>
      </c>
      <c r="AK7" s="79" t="s">
        <v>45</v>
      </c>
    </row>
    <row r="8" spans="1:37" ht="22.5" x14ac:dyDescent="0.2">
      <c r="A8" s="32">
        <v>6</v>
      </c>
      <c r="B8" s="33">
        <v>43117</v>
      </c>
      <c r="C8" s="34" t="s">
        <v>79</v>
      </c>
      <c r="D8" s="35" t="s">
        <v>20</v>
      </c>
      <c r="E8" s="35" t="s">
        <v>382</v>
      </c>
      <c r="F8" s="35" t="s">
        <v>31</v>
      </c>
      <c r="G8" s="35" t="s">
        <v>382</v>
      </c>
      <c r="H8" s="35" t="s">
        <v>383</v>
      </c>
      <c r="I8" s="35" t="s">
        <v>28</v>
      </c>
      <c r="J8" s="33">
        <v>43117</v>
      </c>
      <c r="K8" s="33">
        <v>43132</v>
      </c>
      <c r="L8" s="37">
        <f t="shared" si="0"/>
        <v>15</v>
      </c>
      <c r="M8" s="35" t="s">
        <v>103</v>
      </c>
      <c r="N8" s="68" t="s">
        <v>32</v>
      </c>
      <c r="O8" s="33">
        <v>43180</v>
      </c>
      <c r="P8" s="27">
        <f t="shared" si="1"/>
        <v>63</v>
      </c>
      <c r="Q8" s="30" t="s">
        <v>2369</v>
      </c>
      <c r="R8" s="30" t="s">
        <v>74</v>
      </c>
      <c r="S8" s="30" t="s">
        <v>2369</v>
      </c>
      <c r="AI8" s="79" t="s">
        <v>37</v>
      </c>
      <c r="AJ8" s="79" t="s">
        <v>22</v>
      </c>
      <c r="AK8" s="79" t="s">
        <v>46</v>
      </c>
    </row>
    <row r="9" spans="1:37" ht="409.5" x14ac:dyDescent="0.2">
      <c r="A9" s="32">
        <v>7</v>
      </c>
      <c r="B9" s="33">
        <v>43118</v>
      </c>
      <c r="C9" s="34" t="s">
        <v>79</v>
      </c>
      <c r="D9" s="35" t="s">
        <v>20</v>
      </c>
      <c r="E9" s="35" t="s">
        <v>384</v>
      </c>
      <c r="F9" s="35" t="s">
        <v>27</v>
      </c>
      <c r="G9" s="35" t="s">
        <v>384</v>
      </c>
      <c r="H9" s="35" t="s">
        <v>380</v>
      </c>
      <c r="I9" s="35" t="s">
        <v>28</v>
      </c>
      <c r="J9" s="33">
        <v>43118</v>
      </c>
      <c r="K9" s="33">
        <v>43133</v>
      </c>
      <c r="L9" s="37">
        <f t="shared" si="0"/>
        <v>15</v>
      </c>
      <c r="M9" s="35" t="s">
        <v>374</v>
      </c>
      <c r="N9" s="68" t="s">
        <v>32</v>
      </c>
      <c r="O9" s="33">
        <v>43122</v>
      </c>
      <c r="P9" s="27">
        <f t="shared" si="1"/>
        <v>4</v>
      </c>
      <c r="Q9" s="35" t="s">
        <v>385</v>
      </c>
      <c r="R9" s="52" t="s">
        <v>155</v>
      </c>
      <c r="S9" s="52" t="s">
        <v>386</v>
      </c>
      <c r="AI9" s="79" t="s">
        <v>66</v>
      </c>
      <c r="AJ9" s="79" t="s">
        <v>68</v>
      </c>
      <c r="AK9" s="79" t="s">
        <v>67</v>
      </c>
    </row>
    <row r="10" spans="1:37" ht="78.75" x14ac:dyDescent="0.2">
      <c r="A10" s="32">
        <v>8</v>
      </c>
      <c r="B10" s="33">
        <v>43119</v>
      </c>
      <c r="C10" s="34" t="s">
        <v>79</v>
      </c>
      <c r="D10" s="35" t="s">
        <v>26</v>
      </c>
      <c r="E10" s="35" t="s">
        <v>387</v>
      </c>
      <c r="F10" s="35" t="s">
        <v>48</v>
      </c>
      <c r="G10" s="35" t="s">
        <v>387</v>
      </c>
      <c r="H10" s="35" t="s">
        <v>388</v>
      </c>
      <c r="I10" s="35" t="s">
        <v>28</v>
      </c>
      <c r="J10" s="33">
        <v>43119</v>
      </c>
      <c r="K10" s="33">
        <v>43134</v>
      </c>
      <c r="L10" s="37">
        <f t="shared" si="0"/>
        <v>15</v>
      </c>
      <c r="M10" s="35" t="s">
        <v>106</v>
      </c>
      <c r="N10" s="68" t="s">
        <v>32</v>
      </c>
      <c r="O10" s="33">
        <v>43145</v>
      </c>
      <c r="P10" s="27">
        <f t="shared" si="1"/>
        <v>26</v>
      </c>
      <c r="Q10" s="35" t="s">
        <v>1255</v>
      </c>
      <c r="R10" s="52" t="s">
        <v>74</v>
      </c>
      <c r="S10" s="35" t="s">
        <v>3493</v>
      </c>
      <c r="AI10" s="79" t="s">
        <v>47</v>
      </c>
      <c r="AJ10" s="79" t="s">
        <v>25</v>
      </c>
      <c r="AK10" s="79" t="s">
        <v>48</v>
      </c>
    </row>
    <row r="11" spans="1:37" ht="56.25" x14ac:dyDescent="0.2">
      <c r="A11" s="32">
        <v>9</v>
      </c>
      <c r="B11" s="33">
        <v>43119</v>
      </c>
      <c r="C11" s="34" t="s">
        <v>79</v>
      </c>
      <c r="D11" s="35" t="s">
        <v>20</v>
      </c>
      <c r="E11" s="35" t="s">
        <v>389</v>
      </c>
      <c r="F11" s="35" t="s">
        <v>31</v>
      </c>
      <c r="G11" s="35" t="s">
        <v>389</v>
      </c>
      <c r="H11" s="35" t="s">
        <v>378</v>
      </c>
      <c r="I11" s="35" t="s">
        <v>28</v>
      </c>
      <c r="J11" s="33">
        <v>43119</v>
      </c>
      <c r="K11" s="33">
        <v>43134</v>
      </c>
      <c r="L11" s="37">
        <f t="shared" si="0"/>
        <v>15</v>
      </c>
      <c r="M11" s="35" t="s">
        <v>103</v>
      </c>
      <c r="N11" s="68" t="s">
        <v>32</v>
      </c>
      <c r="O11" s="33">
        <v>43180</v>
      </c>
      <c r="P11" s="27">
        <f t="shared" si="1"/>
        <v>61</v>
      </c>
      <c r="Q11" s="30" t="s">
        <v>2370</v>
      </c>
      <c r="R11" s="30" t="s">
        <v>74</v>
      </c>
      <c r="S11" s="30" t="s">
        <v>2370</v>
      </c>
      <c r="AI11" s="79" t="s">
        <v>69</v>
      </c>
      <c r="AJ11" s="79" t="s">
        <v>24</v>
      </c>
      <c r="AK11" s="79" t="s">
        <v>70</v>
      </c>
    </row>
    <row r="12" spans="1:37" ht="135" x14ac:dyDescent="0.2">
      <c r="A12" s="32">
        <v>10</v>
      </c>
      <c r="B12" s="33">
        <v>43120</v>
      </c>
      <c r="C12" s="34" t="s">
        <v>79</v>
      </c>
      <c r="D12" s="35" t="s">
        <v>20</v>
      </c>
      <c r="E12" s="35" t="s">
        <v>390</v>
      </c>
      <c r="F12" s="35" t="s">
        <v>27</v>
      </c>
      <c r="G12" s="35" t="s">
        <v>390</v>
      </c>
      <c r="H12" s="35" t="s">
        <v>391</v>
      </c>
      <c r="I12" s="35" t="s">
        <v>28</v>
      </c>
      <c r="J12" s="33">
        <v>43124</v>
      </c>
      <c r="K12" s="33">
        <v>43139</v>
      </c>
      <c r="L12" s="37">
        <f t="shared" si="0"/>
        <v>15</v>
      </c>
      <c r="M12" s="35" t="s">
        <v>374</v>
      </c>
      <c r="N12" s="68" t="s">
        <v>32</v>
      </c>
      <c r="O12" s="33">
        <v>43180</v>
      </c>
      <c r="P12" s="27">
        <f t="shared" si="1"/>
        <v>56</v>
      </c>
      <c r="Q12" s="30" t="s">
        <v>2371</v>
      </c>
      <c r="R12" s="30" t="s">
        <v>155</v>
      </c>
      <c r="S12" s="30" t="s">
        <v>1256</v>
      </c>
      <c r="AI12" s="79" t="s">
        <v>49</v>
      </c>
      <c r="AJ12" s="79" t="s">
        <v>50</v>
      </c>
      <c r="AK12" s="79" t="s">
        <v>51</v>
      </c>
    </row>
    <row r="13" spans="1:37" ht="191.25" x14ac:dyDescent="0.2">
      <c r="A13" s="32">
        <v>11</v>
      </c>
      <c r="B13" s="33">
        <v>43124</v>
      </c>
      <c r="C13" s="34" t="s">
        <v>79</v>
      </c>
      <c r="D13" s="35" t="s">
        <v>20</v>
      </c>
      <c r="E13" s="35" t="s">
        <v>392</v>
      </c>
      <c r="F13" s="35" t="s">
        <v>27</v>
      </c>
      <c r="G13" s="35" t="s">
        <v>392</v>
      </c>
      <c r="H13" s="35" t="s">
        <v>380</v>
      </c>
      <c r="I13" s="35" t="s">
        <v>28</v>
      </c>
      <c r="J13" s="33">
        <v>43124</v>
      </c>
      <c r="K13" s="33">
        <v>43139</v>
      </c>
      <c r="L13" s="37">
        <f t="shared" si="0"/>
        <v>15</v>
      </c>
      <c r="M13" s="35" t="s">
        <v>374</v>
      </c>
      <c r="N13" s="68" t="s">
        <v>32</v>
      </c>
      <c r="O13" s="33">
        <v>43129</v>
      </c>
      <c r="P13" s="27">
        <f t="shared" si="1"/>
        <v>5</v>
      </c>
      <c r="Q13" s="30" t="s">
        <v>393</v>
      </c>
      <c r="R13" s="30" t="s">
        <v>155</v>
      </c>
      <c r="S13" s="30" t="s">
        <v>1257</v>
      </c>
      <c r="AI13" s="79" t="s">
        <v>52</v>
      </c>
      <c r="AJ13" s="79" t="s">
        <v>53</v>
      </c>
      <c r="AK13" s="79" t="s">
        <v>54</v>
      </c>
    </row>
    <row r="14" spans="1:37" ht="33.75" x14ac:dyDescent="0.2">
      <c r="A14" s="32">
        <v>12</v>
      </c>
      <c r="B14" s="33">
        <v>43124</v>
      </c>
      <c r="C14" s="34" t="s">
        <v>79</v>
      </c>
      <c r="D14" s="35" t="s">
        <v>20</v>
      </c>
      <c r="E14" s="35" t="s">
        <v>394</v>
      </c>
      <c r="F14" s="35" t="s">
        <v>31</v>
      </c>
      <c r="G14" s="35" t="s">
        <v>394</v>
      </c>
      <c r="H14" s="35" t="s">
        <v>395</v>
      </c>
      <c r="I14" s="35" t="s">
        <v>28</v>
      </c>
      <c r="J14" s="33">
        <v>43124</v>
      </c>
      <c r="K14" s="33">
        <v>43139</v>
      </c>
      <c r="L14" s="37">
        <f t="shared" si="0"/>
        <v>15</v>
      </c>
      <c r="M14" s="35" t="s">
        <v>103</v>
      </c>
      <c r="N14" s="68" t="s">
        <v>32</v>
      </c>
      <c r="O14" s="33">
        <v>43128</v>
      </c>
      <c r="P14" s="27">
        <f t="shared" si="1"/>
        <v>4</v>
      </c>
      <c r="Q14" s="35" t="s">
        <v>396</v>
      </c>
      <c r="R14" s="52" t="s">
        <v>78</v>
      </c>
      <c r="S14" s="52" t="s">
        <v>396</v>
      </c>
      <c r="AJ14" s="79" t="s">
        <v>55</v>
      </c>
      <c r="AK14" s="79" t="s">
        <v>36</v>
      </c>
    </row>
    <row r="15" spans="1:37" ht="112.5" x14ac:dyDescent="0.2">
      <c r="A15" s="32">
        <v>13</v>
      </c>
      <c r="B15" s="33">
        <v>43125</v>
      </c>
      <c r="C15" s="34" t="s">
        <v>79</v>
      </c>
      <c r="D15" s="35" t="s">
        <v>20</v>
      </c>
      <c r="E15" s="35" t="s">
        <v>397</v>
      </c>
      <c r="F15" s="35" t="s">
        <v>27</v>
      </c>
      <c r="G15" s="35" t="s">
        <v>397</v>
      </c>
      <c r="H15" s="35" t="s">
        <v>391</v>
      </c>
      <c r="I15" s="35" t="s">
        <v>28</v>
      </c>
      <c r="J15" s="33">
        <v>43125</v>
      </c>
      <c r="K15" s="33">
        <v>43140</v>
      </c>
      <c r="L15" s="37">
        <f t="shared" si="0"/>
        <v>15</v>
      </c>
      <c r="M15" s="35" t="s">
        <v>374</v>
      </c>
      <c r="N15" s="68" t="s">
        <v>32</v>
      </c>
      <c r="O15" s="33">
        <v>43181</v>
      </c>
      <c r="P15" s="27">
        <f t="shared" si="1"/>
        <v>56</v>
      </c>
      <c r="Q15" s="35" t="s">
        <v>2372</v>
      </c>
      <c r="R15" s="52" t="s">
        <v>155</v>
      </c>
      <c r="S15" s="52" t="s">
        <v>1258</v>
      </c>
      <c r="AJ15" s="79" t="s">
        <v>56</v>
      </c>
      <c r="AK15" s="79" t="s">
        <v>57</v>
      </c>
    </row>
    <row r="16" spans="1:37" ht="33.75" x14ac:dyDescent="0.2">
      <c r="A16" s="32">
        <v>14</v>
      </c>
      <c r="B16" s="33">
        <v>43125</v>
      </c>
      <c r="C16" s="34" t="s">
        <v>79</v>
      </c>
      <c r="D16" s="35" t="s">
        <v>20</v>
      </c>
      <c r="E16" s="35" t="s">
        <v>399</v>
      </c>
      <c r="F16" s="35" t="s">
        <v>31</v>
      </c>
      <c r="G16" s="35" t="s">
        <v>399</v>
      </c>
      <c r="H16" s="35" t="s">
        <v>395</v>
      </c>
      <c r="I16" s="35" t="s">
        <v>28</v>
      </c>
      <c r="J16" s="33">
        <v>43125</v>
      </c>
      <c r="K16" s="33">
        <v>43140</v>
      </c>
      <c r="L16" s="37">
        <f t="shared" si="0"/>
        <v>15</v>
      </c>
      <c r="M16" s="35" t="s">
        <v>103</v>
      </c>
      <c r="N16" s="68" t="s">
        <v>32</v>
      </c>
      <c r="O16" s="33">
        <v>43129</v>
      </c>
      <c r="P16" s="27">
        <f t="shared" si="1"/>
        <v>4</v>
      </c>
      <c r="Q16" s="35" t="s">
        <v>400</v>
      </c>
      <c r="R16" s="52" t="s">
        <v>78</v>
      </c>
      <c r="S16" s="35" t="s">
        <v>400</v>
      </c>
      <c r="AJ16" s="79" t="s">
        <v>58</v>
      </c>
      <c r="AK16" s="79" t="s">
        <v>59</v>
      </c>
    </row>
    <row r="17" spans="1:37" ht="33.75" x14ac:dyDescent="0.2">
      <c r="A17" s="32">
        <v>15</v>
      </c>
      <c r="B17" s="33">
        <v>43126</v>
      </c>
      <c r="C17" s="34" t="s">
        <v>79</v>
      </c>
      <c r="D17" s="35" t="s">
        <v>20</v>
      </c>
      <c r="E17" s="35" t="s">
        <v>401</v>
      </c>
      <c r="F17" s="35" t="s">
        <v>31</v>
      </c>
      <c r="G17" s="35" t="s">
        <v>402</v>
      </c>
      <c r="H17" s="35" t="s">
        <v>395</v>
      </c>
      <c r="I17" s="35" t="s">
        <v>28</v>
      </c>
      <c r="J17" s="33">
        <v>43126</v>
      </c>
      <c r="K17" s="33">
        <v>43141</v>
      </c>
      <c r="L17" s="37">
        <f t="shared" si="0"/>
        <v>15</v>
      </c>
      <c r="M17" s="35" t="s">
        <v>103</v>
      </c>
      <c r="N17" s="68" t="s">
        <v>32</v>
      </c>
      <c r="O17" s="33">
        <v>43129</v>
      </c>
      <c r="P17" s="27">
        <f t="shared" si="1"/>
        <v>3</v>
      </c>
      <c r="Q17" s="35" t="s">
        <v>403</v>
      </c>
      <c r="R17" s="52" t="s">
        <v>78</v>
      </c>
      <c r="S17" s="35" t="s">
        <v>403</v>
      </c>
      <c r="AJ17" s="79" t="s">
        <v>30</v>
      </c>
      <c r="AK17" s="79" t="s">
        <v>60</v>
      </c>
    </row>
    <row r="18" spans="1:37" ht="33.75" x14ac:dyDescent="0.2">
      <c r="A18" s="32">
        <v>16</v>
      </c>
      <c r="B18" s="33">
        <v>43127</v>
      </c>
      <c r="C18" s="34" t="s">
        <v>79</v>
      </c>
      <c r="D18" s="35" t="s">
        <v>20</v>
      </c>
      <c r="E18" s="35" t="s">
        <v>404</v>
      </c>
      <c r="F18" s="35" t="s">
        <v>31</v>
      </c>
      <c r="G18" s="35" t="s">
        <v>404</v>
      </c>
      <c r="H18" s="35" t="s">
        <v>395</v>
      </c>
      <c r="I18" s="35" t="s">
        <v>28</v>
      </c>
      <c r="J18" s="33">
        <v>43127</v>
      </c>
      <c r="K18" s="33">
        <v>43142</v>
      </c>
      <c r="L18" s="37">
        <f t="shared" si="0"/>
        <v>15</v>
      </c>
      <c r="M18" s="35" t="s">
        <v>103</v>
      </c>
      <c r="N18" s="68" t="s">
        <v>32</v>
      </c>
      <c r="O18" s="33">
        <v>43129</v>
      </c>
      <c r="P18" s="27">
        <f t="shared" si="1"/>
        <v>2</v>
      </c>
      <c r="Q18" s="35" t="s">
        <v>405</v>
      </c>
      <c r="R18" s="52" t="s">
        <v>78</v>
      </c>
      <c r="S18" s="35" t="s">
        <v>405</v>
      </c>
      <c r="AJ18" s="79" t="s">
        <v>33</v>
      </c>
      <c r="AK18" s="79" t="s">
        <v>61</v>
      </c>
    </row>
    <row r="19" spans="1:37" ht="33.75" x14ac:dyDescent="0.2">
      <c r="A19" s="32">
        <v>17</v>
      </c>
      <c r="B19" s="33">
        <v>43127</v>
      </c>
      <c r="C19" s="34" t="s">
        <v>79</v>
      </c>
      <c r="D19" s="35" t="s">
        <v>20</v>
      </c>
      <c r="E19" s="35" t="s">
        <v>406</v>
      </c>
      <c r="F19" s="35" t="s">
        <v>31</v>
      </c>
      <c r="G19" s="35" t="s">
        <v>406</v>
      </c>
      <c r="H19" s="35" t="s">
        <v>395</v>
      </c>
      <c r="I19" s="35" t="s">
        <v>28</v>
      </c>
      <c r="J19" s="33">
        <v>43127</v>
      </c>
      <c r="K19" s="33">
        <v>43142</v>
      </c>
      <c r="L19" s="37">
        <f t="shared" si="0"/>
        <v>15</v>
      </c>
      <c r="M19" s="35" t="s">
        <v>103</v>
      </c>
      <c r="N19" s="68" t="s">
        <v>32</v>
      </c>
      <c r="O19" s="33">
        <v>43129</v>
      </c>
      <c r="P19" s="27">
        <f t="shared" si="1"/>
        <v>2</v>
      </c>
      <c r="Q19" s="35" t="s">
        <v>407</v>
      </c>
      <c r="R19" s="52" t="s">
        <v>78</v>
      </c>
      <c r="S19" s="52" t="s">
        <v>407</v>
      </c>
      <c r="AJ19" s="79" t="s">
        <v>23</v>
      </c>
      <c r="AK19" s="79" t="s">
        <v>62</v>
      </c>
    </row>
    <row r="20" spans="1:37" ht="33.75" x14ac:dyDescent="0.2">
      <c r="A20" s="32">
        <v>18</v>
      </c>
      <c r="B20" s="33">
        <v>43129</v>
      </c>
      <c r="C20" s="34" t="s">
        <v>79</v>
      </c>
      <c r="D20" s="35" t="s">
        <v>20</v>
      </c>
      <c r="E20" s="35" t="s">
        <v>408</v>
      </c>
      <c r="F20" s="35" t="s">
        <v>31</v>
      </c>
      <c r="G20" s="35" t="s">
        <v>408</v>
      </c>
      <c r="H20" s="35" t="s">
        <v>395</v>
      </c>
      <c r="I20" s="35" t="s">
        <v>28</v>
      </c>
      <c r="J20" s="33">
        <v>43129</v>
      </c>
      <c r="K20" s="33">
        <v>43144</v>
      </c>
      <c r="L20" s="37">
        <f t="shared" si="0"/>
        <v>15</v>
      </c>
      <c r="M20" s="35" t="s">
        <v>103</v>
      </c>
      <c r="N20" s="68" t="s">
        <v>32</v>
      </c>
      <c r="O20" s="33">
        <v>43130</v>
      </c>
      <c r="P20" s="27">
        <f t="shared" si="1"/>
        <v>1</v>
      </c>
      <c r="Q20" s="35" t="s">
        <v>409</v>
      </c>
      <c r="R20" s="52" t="s">
        <v>78</v>
      </c>
      <c r="S20" s="52" t="s">
        <v>409</v>
      </c>
      <c r="AJ20" s="79" t="s">
        <v>52</v>
      </c>
      <c r="AK20" s="79" t="s">
        <v>63</v>
      </c>
    </row>
    <row r="21" spans="1:37" ht="56.25" x14ac:dyDescent="0.2">
      <c r="A21" s="32">
        <v>19</v>
      </c>
      <c r="B21" s="33">
        <v>43132</v>
      </c>
      <c r="C21" s="34" t="s">
        <v>1259</v>
      </c>
      <c r="D21" s="35" t="s">
        <v>20</v>
      </c>
      <c r="E21" s="35" t="s">
        <v>1260</v>
      </c>
      <c r="F21" s="35" t="s">
        <v>31</v>
      </c>
      <c r="G21" s="35" t="s">
        <v>1260</v>
      </c>
      <c r="H21" s="35" t="s">
        <v>1261</v>
      </c>
      <c r="I21" s="35" t="s">
        <v>28</v>
      </c>
      <c r="J21" s="33">
        <v>43132</v>
      </c>
      <c r="K21" s="33">
        <v>43147</v>
      </c>
      <c r="L21" s="37">
        <f t="shared" si="0"/>
        <v>15</v>
      </c>
      <c r="M21" s="35" t="s">
        <v>103</v>
      </c>
      <c r="N21" s="68" t="s">
        <v>32</v>
      </c>
      <c r="O21" s="33">
        <v>43147</v>
      </c>
      <c r="P21" s="27">
        <f t="shared" si="1"/>
        <v>15</v>
      </c>
      <c r="Q21" s="35" t="s">
        <v>1262</v>
      </c>
      <c r="R21" s="52" t="s">
        <v>74</v>
      </c>
      <c r="S21" s="35" t="s">
        <v>1262</v>
      </c>
      <c r="AK21" s="79" t="s">
        <v>64</v>
      </c>
    </row>
    <row r="22" spans="1:37" ht="202.5" x14ac:dyDescent="0.2">
      <c r="A22" s="32">
        <v>20</v>
      </c>
      <c r="B22" s="33">
        <v>43133</v>
      </c>
      <c r="C22" s="34" t="s">
        <v>1259</v>
      </c>
      <c r="D22" s="35" t="s">
        <v>30</v>
      </c>
      <c r="E22" s="35" t="s">
        <v>1263</v>
      </c>
      <c r="F22" s="35" t="s">
        <v>27</v>
      </c>
      <c r="G22" s="35" t="s">
        <v>1263</v>
      </c>
      <c r="H22" s="35" t="s">
        <v>1264</v>
      </c>
      <c r="I22" s="35" t="s">
        <v>28</v>
      </c>
      <c r="J22" s="33">
        <v>43133</v>
      </c>
      <c r="K22" s="33">
        <v>43148</v>
      </c>
      <c r="L22" s="37">
        <f t="shared" si="0"/>
        <v>15</v>
      </c>
      <c r="M22" s="35" t="s">
        <v>1265</v>
      </c>
      <c r="N22" s="68" t="s">
        <v>32</v>
      </c>
      <c r="O22" s="33">
        <v>43133</v>
      </c>
      <c r="P22" s="27">
        <f t="shared" si="1"/>
        <v>0</v>
      </c>
      <c r="Q22" s="35" t="s">
        <v>1266</v>
      </c>
      <c r="R22" s="52" t="s">
        <v>155</v>
      </c>
      <c r="S22" s="52" t="s">
        <v>1267</v>
      </c>
      <c r="AK22" s="79" t="s">
        <v>5</v>
      </c>
    </row>
    <row r="23" spans="1:37" ht="33.75" x14ac:dyDescent="0.2">
      <c r="A23" s="32">
        <v>21</v>
      </c>
      <c r="B23" s="33">
        <v>43133</v>
      </c>
      <c r="C23" s="34" t="s">
        <v>1259</v>
      </c>
      <c r="D23" s="35" t="s">
        <v>35</v>
      </c>
      <c r="E23" s="35" t="s">
        <v>1268</v>
      </c>
      <c r="F23" s="35" t="s">
        <v>31</v>
      </c>
      <c r="G23" s="35" t="s">
        <v>1268</v>
      </c>
      <c r="H23" s="35" t="s">
        <v>395</v>
      </c>
      <c r="I23" s="35" t="s">
        <v>28</v>
      </c>
      <c r="J23" s="33">
        <v>43133</v>
      </c>
      <c r="K23" s="33">
        <v>43148</v>
      </c>
      <c r="L23" s="37">
        <f t="shared" si="0"/>
        <v>15</v>
      </c>
      <c r="M23" s="35" t="s">
        <v>103</v>
      </c>
      <c r="N23" s="68" t="s">
        <v>32</v>
      </c>
      <c r="O23" s="33">
        <v>43144</v>
      </c>
      <c r="P23" s="27">
        <f t="shared" si="1"/>
        <v>11</v>
      </c>
      <c r="Q23" s="35" t="s">
        <v>1269</v>
      </c>
      <c r="R23" s="52" t="s">
        <v>78</v>
      </c>
      <c r="S23" s="35" t="s">
        <v>1269</v>
      </c>
      <c r="AK23" s="79" t="s">
        <v>65</v>
      </c>
    </row>
    <row r="24" spans="1:37" ht="202.5" x14ac:dyDescent="0.2">
      <c r="A24" s="32">
        <v>22</v>
      </c>
      <c r="B24" s="33">
        <v>43133</v>
      </c>
      <c r="C24" s="34" t="s">
        <v>1259</v>
      </c>
      <c r="D24" s="35" t="s">
        <v>30</v>
      </c>
      <c r="E24" s="35" t="s">
        <v>1270</v>
      </c>
      <c r="F24" s="35" t="s">
        <v>27</v>
      </c>
      <c r="G24" s="35" t="s">
        <v>1270</v>
      </c>
      <c r="H24" s="35" t="s">
        <v>1264</v>
      </c>
      <c r="I24" s="35" t="s">
        <v>28</v>
      </c>
      <c r="J24" s="33">
        <v>43133</v>
      </c>
      <c r="K24" s="33">
        <v>43148</v>
      </c>
      <c r="L24" s="37">
        <f t="shared" si="0"/>
        <v>15</v>
      </c>
      <c r="M24" s="35" t="s">
        <v>1265</v>
      </c>
      <c r="N24" s="68" t="s">
        <v>32</v>
      </c>
      <c r="O24" s="33">
        <v>43133</v>
      </c>
      <c r="P24" s="27">
        <f t="shared" si="1"/>
        <v>0</v>
      </c>
      <c r="Q24" s="35" t="s">
        <v>1271</v>
      </c>
      <c r="R24" s="52" t="s">
        <v>155</v>
      </c>
      <c r="S24" s="35" t="s">
        <v>1267</v>
      </c>
      <c r="AK24" s="79" t="s">
        <v>34</v>
      </c>
    </row>
    <row r="25" spans="1:37" ht="112.5" x14ac:dyDescent="0.2">
      <c r="A25" s="32">
        <v>23</v>
      </c>
      <c r="B25" s="33">
        <v>43133</v>
      </c>
      <c r="C25" s="34" t="s">
        <v>1259</v>
      </c>
      <c r="D25" s="35" t="s">
        <v>30</v>
      </c>
      <c r="E25" s="35" t="s">
        <v>1272</v>
      </c>
      <c r="F25" s="35" t="s">
        <v>27</v>
      </c>
      <c r="G25" s="35" t="s">
        <v>1272</v>
      </c>
      <c r="H25" s="35" t="s">
        <v>1264</v>
      </c>
      <c r="I25" s="35" t="s">
        <v>28</v>
      </c>
      <c r="J25" s="33">
        <v>43133</v>
      </c>
      <c r="K25" s="33">
        <v>43148</v>
      </c>
      <c r="L25" s="37">
        <f t="shared" si="0"/>
        <v>15</v>
      </c>
      <c r="M25" s="35" t="s">
        <v>1265</v>
      </c>
      <c r="N25" s="68" t="s">
        <v>32</v>
      </c>
      <c r="O25" s="33">
        <v>43133</v>
      </c>
      <c r="P25" s="27">
        <f t="shared" si="1"/>
        <v>0</v>
      </c>
      <c r="Q25" s="35" t="s">
        <v>398</v>
      </c>
      <c r="R25" s="52" t="s">
        <v>155</v>
      </c>
      <c r="S25" s="35" t="s">
        <v>1273</v>
      </c>
    </row>
    <row r="26" spans="1:37" ht="101.25" x14ac:dyDescent="0.2">
      <c r="A26" s="32">
        <v>24</v>
      </c>
      <c r="B26" s="33">
        <v>43133</v>
      </c>
      <c r="C26" s="34" t="s">
        <v>1259</v>
      </c>
      <c r="D26" s="35" t="s">
        <v>30</v>
      </c>
      <c r="E26" s="35" t="s">
        <v>1274</v>
      </c>
      <c r="F26" s="35" t="s">
        <v>31</v>
      </c>
      <c r="G26" s="35" t="s">
        <v>1274</v>
      </c>
      <c r="H26" s="35" t="s">
        <v>395</v>
      </c>
      <c r="I26" s="35" t="s">
        <v>28</v>
      </c>
      <c r="J26" s="33">
        <v>43133</v>
      </c>
      <c r="K26" s="33">
        <v>43148</v>
      </c>
      <c r="L26" s="37">
        <f t="shared" si="0"/>
        <v>15</v>
      </c>
      <c r="M26" s="35" t="s">
        <v>103</v>
      </c>
      <c r="N26" s="68" t="s">
        <v>32</v>
      </c>
      <c r="O26" s="33">
        <v>43141</v>
      </c>
      <c r="P26" s="27">
        <f t="shared" si="1"/>
        <v>8</v>
      </c>
      <c r="Q26" s="35" t="s">
        <v>1275</v>
      </c>
      <c r="R26" s="52" t="s">
        <v>155</v>
      </c>
      <c r="S26" s="35" t="s">
        <v>1254</v>
      </c>
    </row>
    <row r="27" spans="1:37" ht="135" x14ac:dyDescent="0.2">
      <c r="A27" s="32">
        <v>25</v>
      </c>
      <c r="B27" s="33">
        <v>43133</v>
      </c>
      <c r="C27" s="34" t="s">
        <v>1259</v>
      </c>
      <c r="D27" s="35" t="s">
        <v>30</v>
      </c>
      <c r="E27" s="35" t="s">
        <v>1276</v>
      </c>
      <c r="F27" s="35" t="s">
        <v>27</v>
      </c>
      <c r="G27" s="35" t="s">
        <v>1276</v>
      </c>
      <c r="H27" s="35" t="s">
        <v>1264</v>
      </c>
      <c r="I27" s="35" t="s">
        <v>28</v>
      </c>
      <c r="J27" s="33">
        <v>43133</v>
      </c>
      <c r="K27" s="33">
        <v>43148</v>
      </c>
      <c r="L27" s="37">
        <f t="shared" si="0"/>
        <v>15</v>
      </c>
      <c r="M27" s="35" t="s">
        <v>1265</v>
      </c>
      <c r="N27" s="68" t="s">
        <v>32</v>
      </c>
      <c r="O27" s="33">
        <v>43141</v>
      </c>
      <c r="P27" s="27">
        <f t="shared" si="1"/>
        <v>8</v>
      </c>
      <c r="Q27" s="35" t="s">
        <v>1277</v>
      </c>
      <c r="R27" s="52" t="s">
        <v>155</v>
      </c>
      <c r="S27" s="35" t="s">
        <v>1256</v>
      </c>
    </row>
    <row r="28" spans="1:37" ht="33.75" x14ac:dyDescent="0.2">
      <c r="A28" s="32">
        <v>26</v>
      </c>
      <c r="B28" s="33">
        <v>43133</v>
      </c>
      <c r="C28" s="34" t="s">
        <v>1259</v>
      </c>
      <c r="D28" s="35" t="s">
        <v>214</v>
      </c>
      <c r="E28" s="35" t="s">
        <v>1278</v>
      </c>
      <c r="F28" s="35" t="s">
        <v>27</v>
      </c>
      <c r="G28" s="35" t="s">
        <v>1278</v>
      </c>
      <c r="H28" s="35" t="s">
        <v>1264</v>
      </c>
      <c r="I28" s="35" t="s">
        <v>28</v>
      </c>
      <c r="J28" s="33">
        <v>43133</v>
      </c>
      <c r="K28" s="33">
        <v>43148</v>
      </c>
      <c r="L28" s="37">
        <f t="shared" si="0"/>
        <v>15</v>
      </c>
      <c r="M28" s="35" t="s">
        <v>1265</v>
      </c>
      <c r="N28" s="68" t="s">
        <v>32</v>
      </c>
      <c r="O28" s="33">
        <v>43141</v>
      </c>
      <c r="P28" s="27">
        <f t="shared" si="1"/>
        <v>8</v>
      </c>
      <c r="Q28" s="35" t="s">
        <v>1255</v>
      </c>
      <c r="R28" s="52" t="s">
        <v>74</v>
      </c>
      <c r="S28" s="35" t="s">
        <v>3493</v>
      </c>
    </row>
    <row r="29" spans="1:37" ht="191.25" x14ac:dyDescent="0.2">
      <c r="A29" s="32">
        <v>27</v>
      </c>
      <c r="B29" s="33">
        <v>43133</v>
      </c>
      <c r="C29" s="34" t="s">
        <v>1259</v>
      </c>
      <c r="D29" s="35" t="s">
        <v>30</v>
      </c>
      <c r="E29" s="35" t="s">
        <v>1279</v>
      </c>
      <c r="F29" s="35" t="s">
        <v>27</v>
      </c>
      <c r="G29" s="35" t="s">
        <v>1279</v>
      </c>
      <c r="H29" s="35" t="s">
        <v>1264</v>
      </c>
      <c r="I29" s="35" t="s">
        <v>28</v>
      </c>
      <c r="J29" s="33">
        <v>43133</v>
      </c>
      <c r="K29" s="33">
        <v>43148</v>
      </c>
      <c r="L29" s="37">
        <f t="shared" si="0"/>
        <v>15</v>
      </c>
      <c r="M29" s="35" t="s">
        <v>1265</v>
      </c>
      <c r="N29" s="68" t="s">
        <v>32</v>
      </c>
      <c r="O29" s="33">
        <v>43141</v>
      </c>
      <c r="P29" s="27">
        <f t="shared" si="1"/>
        <v>8</v>
      </c>
      <c r="Q29" s="35" t="s">
        <v>1280</v>
      </c>
      <c r="R29" s="52" t="s">
        <v>155</v>
      </c>
      <c r="S29" s="35" t="s">
        <v>1257</v>
      </c>
    </row>
    <row r="30" spans="1:37" ht="56.25" x14ac:dyDescent="0.2">
      <c r="A30" s="32">
        <v>28</v>
      </c>
      <c r="B30" s="33">
        <v>43135</v>
      </c>
      <c r="C30" s="34" t="s">
        <v>1259</v>
      </c>
      <c r="D30" s="35" t="s">
        <v>20</v>
      </c>
      <c r="E30" s="35" t="s">
        <v>1281</v>
      </c>
      <c r="F30" s="35" t="s">
        <v>31</v>
      </c>
      <c r="G30" s="35" t="s">
        <v>1281</v>
      </c>
      <c r="H30" s="35" t="s">
        <v>1261</v>
      </c>
      <c r="I30" s="35" t="s">
        <v>28</v>
      </c>
      <c r="J30" s="33">
        <v>43135</v>
      </c>
      <c r="K30" s="33">
        <v>43150</v>
      </c>
      <c r="L30" s="37">
        <f t="shared" si="0"/>
        <v>15</v>
      </c>
      <c r="M30" s="35" t="s">
        <v>103</v>
      </c>
      <c r="N30" s="68" t="s">
        <v>32</v>
      </c>
      <c r="O30" s="33">
        <v>43153</v>
      </c>
      <c r="P30" s="27">
        <f t="shared" si="1"/>
        <v>18</v>
      </c>
      <c r="Q30" s="35" t="s">
        <v>1282</v>
      </c>
      <c r="R30" s="52" t="s">
        <v>74</v>
      </c>
      <c r="S30" s="35" t="s">
        <v>1282</v>
      </c>
    </row>
    <row r="31" spans="1:37" ht="67.5" x14ac:dyDescent="0.2">
      <c r="A31" s="32">
        <v>29</v>
      </c>
      <c r="B31" s="33">
        <v>43137</v>
      </c>
      <c r="C31" s="34" t="s">
        <v>1259</v>
      </c>
      <c r="D31" s="35" t="s">
        <v>20</v>
      </c>
      <c r="E31" s="35" t="s">
        <v>1283</v>
      </c>
      <c r="F31" s="35" t="s">
        <v>31</v>
      </c>
      <c r="G31" s="35" t="s">
        <v>1283</v>
      </c>
      <c r="H31" s="35" t="s">
        <v>1261</v>
      </c>
      <c r="I31" s="35" t="s">
        <v>28</v>
      </c>
      <c r="J31" s="33">
        <v>43137</v>
      </c>
      <c r="K31" s="33">
        <v>43152</v>
      </c>
      <c r="L31" s="37">
        <f t="shared" si="0"/>
        <v>15</v>
      </c>
      <c r="M31" s="35" t="s">
        <v>103</v>
      </c>
      <c r="N31" s="68" t="s">
        <v>32</v>
      </c>
      <c r="O31" s="33">
        <v>43144</v>
      </c>
      <c r="P31" s="27">
        <f t="shared" si="1"/>
        <v>7</v>
      </c>
      <c r="Q31" s="35" t="s">
        <v>1284</v>
      </c>
      <c r="R31" s="52" t="s">
        <v>1285</v>
      </c>
      <c r="S31" s="35" t="s">
        <v>1284</v>
      </c>
    </row>
    <row r="32" spans="1:37" ht="180" x14ac:dyDescent="0.2">
      <c r="A32" s="32">
        <v>30</v>
      </c>
      <c r="B32" s="33">
        <v>43138</v>
      </c>
      <c r="C32" s="34" t="s">
        <v>1259</v>
      </c>
      <c r="D32" s="35" t="s">
        <v>20</v>
      </c>
      <c r="E32" s="35" t="s">
        <v>1286</v>
      </c>
      <c r="F32" s="35" t="s">
        <v>27</v>
      </c>
      <c r="G32" s="35" t="s">
        <v>1287</v>
      </c>
      <c r="H32" s="35" t="s">
        <v>371</v>
      </c>
      <c r="I32" s="35" t="s">
        <v>28</v>
      </c>
      <c r="J32" s="33">
        <v>43138</v>
      </c>
      <c r="K32" s="33">
        <v>43153</v>
      </c>
      <c r="L32" s="37">
        <f t="shared" si="0"/>
        <v>15</v>
      </c>
      <c r="M32" s="35" t="s">
        <v>1265</v>
      </c>
      <c r="N32" s="68" t="s">
        <v>32</v>
      </c>
      <c r="O32" s="33">
        <v>43145</v>
      </c>
      <c r="P32" s="27">
        <f t="shared" si="1"/>
        <v>7</v>
      </c>
      <c r="Q32" s="35" t="s">
        <v>1288</v>
      </c>
      <c r="R32" s="52" t="s">
        <v>155</v>
      </c>
      <c r="S32" s="35" t="s">
        <v>1289</v>
      </c>
    </row>
    <row r="33" spans="1:19" ht="56.25" x14ac:dyDescent="0.2">
      <c r="A33" s="32">
        <v>31</v>
      </c>
      <c r="B33" s="33">
        <v>43138</v>
      </c>
      <c r="C33" s="34" t="s">
        <v>1259</v>
      </c>
      <c r="D33" s="35" t="s">
        <v>20</v>
      </c>
      <c r="E33" s="35" t="s">
        <v>1290</v>
      </c>
      <c r="F33" s="35" t="s">
        <v>31</v>
      </c>
      <c r="G33" s="35" t="s">
        <v>1290</v>
      </c>
      <c r="H33" s="35" t="s">
        <v>1261</v>
      </c>
      <c r="I33" s="35" t="s">
        <v>28</v>
      </c>
      <c r="J33" s="33">
        <v>43138</v>
      </c>
      <c r="K33" s="33">
        <v>43153</v>
      </c>
      <c r="L33" s="37">
        <f t="shared" si="0"/>
        <v>15</v>
      </c>
      <c r="M33" s="35" t="s">
        <v>103</v>
      </c>
      <c r="N33" s="68" t="s">
        <v>32</v>
      </c>
      <c r="O33" s="33">
        <v>43147</v>
      </c>
      <c r="P33" s="27">
        <f t="shared" si="1"/>
        <v>9</v>
      </c>
      <c r="Q33" s="73" t="s">
        <v>1291</v>
      </c>
      <c r="R33" s="53" t="s">
        <v>1285</v>
      </c>
      <c r="S33" s="73" t="s">
        <v>1291</v>
      </c>
    </row>
    <row r="34" spans="1:19" ht="146.25" x14ac:dyDescent="0.2">
      <c r="A34" s="32">
        <v>32</v>
      </c>
      <c r="B34" s="33">
        <v>43140</v>
      </c>
      <c r="C34" s="34" t="s">
        <v>1259</v>
      </c>
      <c r="D34" s="35" t="s">
        <v>20</v>
      </c>
      <c r="E34" s="35" t="s">
        <v>1292</v>
      </c>
      <c r="F34" s="35" t="s">
        <v>27</v>
      </c>
      <c r="G34" s="35" t="s">
        <v>1293</v>
      </c>
      <c r="H34" s="35" t="s">
        <v>1294</v>
      </c>
      <c r="I34" s="35" t="s">
        <v>28</v>
      </c>
      <c r="J34" s="33">
        <v>43140</v>
      </c>
      <c r="K34" s="33">
        <v>43155</v>
      </c>
      <c r="L34" s="37">
        <f t="shared" si="0"/>
        <v>15</v>
      </c>
      <c r="M34" s="35" t="s">
        <v>374</v>
      </c>
      <c r="N34" s="68" t="s">
        <v>32</v>
      </c>
      <c r="O34" s="33">
        <v>43145</v>
      </c>
      <c r="P34" s="27">
        <f t="shared" si="1"/>
        <v>5</v>
      </c>
      <c r="Q34" s="35" t="s">
        <v>1295</v>
      </c>
      <c r="R34" s="52" t="s">
        <v>155</v>
      </c>
      <c r="S34" s="35" t="s">
        <v>1296</v>
      </c>
    </row>
    <row r="35" spans="1:19" ht="56.25" x14ac:dyDescent="0.2">
      <c r="A35" s="32">
        <v>33</v>
      </c>
      <c r="B35" s="33">
        <v>43140</v>
      </c>
      <c r="C35" s="34" t="s">
        <v>1259</v>
      </c>
      <c r="D35" s="35" t="s">
        <v>20</v>
      </c>
      <c r="E35" s="35" t="s">
        <v>1297</v>
      </c>
      <c r="F35" s="35" t="s">
        <v>31</v>
      </c>
      <c r="G35" s="35" t="s">
        <v>1297</v>
      </c>
      <c r="H35" s="35" t="s">
        <v>1261</v>
      </c>
      <c r="I35" s="35" t="s">
        <v>28</v>
      </c>
      <c r="J35" s="33">
        <v>43140</v>
      </c>
      <c r="K35" s="33">
        <v>43155</v>
      </c>
      <c r="L35" s="37">
        <f t="shared" si="0"/>
        <v>15</v>
      </c>
      <c r="M35" s="35" t="s">
        <v>103</v>
      </c>
      <c r="N35" s="68" t="s">
        <v>32</v>
      </c>
      <c r="O35" s="33">
        <v>43147</v>
      </c>
      <c r="P35" s="27">
        <f t="shared" si="1"/>
        <v>7</v>
      </c>
      <c r="Q35" s="35" t="s">
        <v>1298</v>
      </c>
      <c r="R35" s="52" t="s">
        <v>1285</v>
      </c>
      <c r="S35" s="35" t="s">
        <v>1298</v>
      </c>
    </row>
    <row r="36" spans="1:19" ht="67.5" x14ac:dyDescent="0.2">
      <c r="A36" s="32">
        <v>34</v>
      </c>
      <c r="B36" s="33">
        <v>43143</v>
      </c>
      <c r="C36" s="34" t="s">
        <v>1259</v>
      </c>
      <c r="D36" s="35" t="s">
        <v>20</v>
      </c>
      <c r="E36" s="35" t="s">
        <v>1299</v>
      </c>
      <c r="F36" s="35" t="s">
        <v>31</v>
      </c>
      <c r="G36" s="35" t="s">
        <v>1299</v>
      </c>
      <c r="H36" s="35" t="s">
        <v>1261</v>
      </c>
      <c r="I36" s="35" t="s">
        <v>28</v>
      </c>
      <c r="J36" s="33">
        <v>43143</v>
      </c>
      <c r="K36" s="33">
        <v>43158</v>
      </c>
      <c r="L36" s="37">
        <f t="shared" si="0"/>
        <v>15</v>
      </c>
      <c r="M36" s="35" t="s">
        <v>103</v>
      </c>
      <c r="N36" s="68" t="s">
        <v>32</v>
      </c>
      <c r="O36" s="33">
        <v>43153</v>
      </c>
      <c r="P36" s="27">
        <f t="shared" si="1"/>
        <v>10</v>
      </c>
      <c r="Q36" s="35" t="s">
        <v>1300</v>
      </c>
      <c r="R36" s="52" t="s">
        <v>1285</v>
      </c>
      <c r="S36" s="35" t="s">
        <v>1300</v>
      </c>
    </row>
    <row r="37" spans="1:19" ht="168.75" x14ac:dyDescent="0.2">
      <c r="A37" s="32">
        <v>35</v>
      </c>
      <c r="B37" s="33">
        <v>43144</v>
      </c>
      <c r="C37" s="34" t="s">
        <v>1259</v>
      </c>
      <c r="D37" s="35" t="s">
        <v>20</v>
      </c>
      <c r="E37" s="35" t="s">
        <v>1301</v>
      </c>
      <c r="F37" s="35" t="s">
        <v>27</v>
      </c>
      <c r="G37" s="35" t="s">
        <v>1301</v>
      </c>
      <c r="H37" s="35" t="s">
        <v>1302</v>
      </c>
      <c r="I37" s="35" t="s">
        <v>28</v>
      </c>
      <c r="J37" s="33">
        <v>43144</v>
      </c>
      <c r="K37" s="33">
        <v>43160</v>
      </c>
      <c r="L37" s="37">
        <f t="shared" si="0"/>
        <v>16</v>
      </c>
      <c r="M37" s="35" t="s">
        <v>1265</v>
      </c>
      <c r="N37" s="68" t="s">
        <v>32</v>
      </c>
      <c r="O37" s="33">
        <v>43145</v>
      </c>
      <c r="P37" s="27">
        <f t="shared" si="1"/>
        <v>1</v>
      </c>
      <c r="Q37" s="35" t="s">
        <v>1303</v>
      </c>
      <c r="R37" s="52" t="s">
        <v>155</v>
      </c>
      <c r="S37" s="35" t="s">
        <v>1304</v>
      </c>
    </row>
    <row r="38" spans="1:19" ht="247.5" x14ac:dyDescent="0.2">
      <c r="A38" s="32">
        <v>36</v>
      </c>
      <c r="B38" s="33">
        <v>43145</v>
      </c>
      <c r="C38" s="34" t="s">
        <v>1259</v>
      </c>
      <c r="D38" s="35" t="s">
        <v>30</v>
      </c>
      <c r="E38" s="35" t="s">
        <v>1305</v>
      </c>
      <c r="F38" s="35" t="s">
        <v>27</v>
      </c>
      <c r="G38" s="35" t="s">
        <v>1305</v>
      </c>
      <c r="H38" s="35" t="s">
        <v>1302</v>
      </c>
      <c r="I38" s="35" t="s">
        <v>28</v>
      </c>
      <c r="J38" s="33">
        <v>43145</v>
      </c>
      <c r="K38" s="33">
        <v>43160</v>
      </c>
      <c r="L38" s="37">
        <f t="shared" si="0"/>
        <v>15</v>
      </c>
      <c r="M38" s="35" t="s">
        <v>1265</v>
      </c>
      <c r="N38" s="68" t="s">
        <v>32</v>
      </c>
      <c r="O38" s="33">
        <v>43152</v>
      </c>
      <c r="P38" s="27">
        <f t="shared" si="1"/>
        <v>7</v>
      </c>
      <c r="Q38" s="35" t="s">
        <v>1306</v>
      </c>
      <c r="R38" s="52" t="s">
        <v>155</v>
      </c>
      <c r="S38" s="35" t="s">
        <v>1307</v>
      </c>
    </row>
    <row r="39" spans="1:19" ht="146.25" x14ac:dyDescent="0.2">
      <c r="A39" s="32">
        <v>37</v>
      </c>
      <c r="B39" s="33">
        <v>43145</v>
      </c>
      <c r="C39" s="34" t="s">
        <v>1259</v>
      </c>
      <c r="D39" s="35" t="s">
        <v>30</v>
      </c>
      <c r="E39" s="35" t="s">
        <v>1308</v>
      </c>
      <c r="F39" s="35" t="s">
        <v>27</v>
      </c>
      <c r="G39" s="35" t="s">
        <v>1308</v>
      </c>
      <c r="H39" s="35" t="s">
        <v>1302</v>
      </c>
      <c r="I39" s="35" t="s">
        <v>28</v>
      </c>
      <c r="J39" s="33">
        <v>43145</v>
      </c>
      <c r="K39" s="33">
        <v>43160</v>
      </c>
      <c r="L39" s="37">
        <f t="shared" si="0"/>
        <v>15</v>
      </c>
      <c r="M39" s="35" t="s">
        <v>1265</v>
      </c>
      <c r="N39" s="68" t="s">
        <v>32</v>
      </c>
      <c r="O39" s="33">
        <v>43152</v>
      </c>
      <c r="P39" s="27">
        <f t="shared" si="1"/>
        <v>7</v>
      </c>
      <c r="Q39" s="35" t="s">
        <v>1309</v>
      </c>
      <c r="R39" s="52" t="s">
        <v>155</v>
      </c>
      <c r="S39" s="35" t="s">
        <v>1296</v>
      </c>
    </row>
    <row r="40" spans="1:19" ht="101.25" x14ac:dyDescent="0.2">
      <c r="A40" s="32">
        <v>38</v>
      </c>
      <c r="B40" s="33">
        <v>43145</v>
      </c>
      <c r="C40" s="34" t="s">
        <v>1259</v>
      </c>
      <c r="D40" s="35" t="s">
        <v>30</v>
      </c>
      <c r="E40" s="35" t="s">
        <v>1310</v>
      </c>
      <c r="F40" s="35" t="s">
        <v>27</v>
      </c>
      <c r="G40" s="35" t="s">
        <v>1311</v>
      </c>
      <c r="H40" s="35" t="s">
        <v>1302</v>
      </c>
      <c r="I40" s="35" t="s">
        <v>28</v>
      </c>
      <c r="J40" s="33">
        <v>43145</v>
      </c>
      <c r="K40" s="33">
        <v>43160</v>
      </c>
      <c r="L40" s="37">
        <f t="shared" si="0"/>
        <v>15</v>
      </c>
      <c r="M40" s="35" t="s">
        <v>1265</v>
      </c>
      <c r="N40" s="68" t="s">
        <v>32</v>
      </c>
      <c r="O40" s="33">
        <v>43152</v>
      </c>
      <c r="P40" s="27">
        <f t="shared" si="1"/>
        <v>7</v>
      </c>
      <c r="Q40" s="35" t="s">
        <v>1312</v>
      </c>
      <c r="R40" s="52" t="s">
        <v>155</v>
      </c>
      <c r="S40" s="35" t="s">
        <v>1313</v>
      </c>
    </row>
    <row r="41" spans="1:19" ht="157.5" x14ac:dyDescent="0.2">
      <c r="A41" s="32">
        <v>39</v>
      </c>
      <c r="B41" s="33">
        <v>43145</v>
      </c>
      <c r="C41" s="34" t="s">
        <v>1259</v>
      </c>
      <c r="D41" s="35" t="s">
        <v>30</v>
      </c>
      <c r="E41" s="35" t="s">
        <v>1314</v>
      </c>
      <c r="F41" s="35" t="s">
        <v>27</v>
      </c>
      <c r="G41" s="35" t="s">
        <v>1314</v>
      </c>
      <c r="H41" s="35" t="s">
        <v>1302</v>
      </c>
      <c r="I41" s="35" t="s">
        <v>28</v>
      </c>
      <c r="J41" s="33">
        <v>43145</v>
      </c>
      <c r="K41" s="33">
        <v>43160</v>
      </c>
      <c r="L41" s="37">
        <f t="shared" si="0"/>
        <v>15</v>
      </c>
      <c r="M41" s="35" t="s">
        <v>1265</v>
      </c>
      <c r="N41" s="68" t="s">
        <v>32</v>
      </c>
      <c r="O41" s="33">
        <v>43152</v>
      </c>
      <c r="P41" s="27">
        <f t="shared" si="1"/>
        <v>7</v>
      </c>
      <c r="Q41" s="35" t="s">
        <v>1315</v>
      </c>
      <c r="R41" s="53" t="s">
        <v>155</v>
      </c>
      <c r="S41" s="35" t="s">
        <v>1316</v>
      </c>
    </row>
    <row r="42" spans="1:19" ht="168.75" x14ac:dyDescent="0.2">
      <c r="A42" s="32">
        <v>40</v>
      </c>
      <c r="B42" s="33">
        <v>43145</v>
      </c>
      <c r="C42" s="34" t="s">
        <v>1259</v>
      </c>
      <c r="D42" s="35" t="s">
        <v>30</v>
      </c>
      <c r="E42" s="35" t="s">
        <v>1317</v>
      </c>
      <c r="F42" s="35" t="s">
        <v>27</v>
      </c>
      <c r="G42" s="35" t="s">
        <v>1317</v>
      </c>
      <c r="H42" s="35" t="s">
        <v>1302</v>
      </c>
      <c r="I42" s="35" t="s">
        <v>28</v>
      </c>
      <c r="J42" s="33">
        <v>43145</v>
      </c>
      <c r="K42" s="33">
        <v>43160</v>
      </c>
      <c r="L42" s="37">
        <f t="shared" si="0"/>
        <v>15</v>
      </c>
      <c r="M42" s="35" t="s">
        <v>1265</v>
      </c>
      <c r="N42" s="68" t="s">
        <v>32</v>
      </c>
      <c r="O42" s="33">
        <v>43152</v>
      </c>
      <c r="P42" s="27">
        <f t="shared" si="1"/>
        <v>7</v>
      </c>
      <c r="Q42" s="35" t="s">
        <v>1303</v>
      </c>
      <c r="R42" s="53" t="s">
        <v>155</v>
      </c>
      <c r="S42" s="35" t="s">
        <v>1304</v>
      </c>
    </row>
    <row r="43" spans="1:19" ht="22.5" x14ac:dyDescent="0.2">
      <c r="A43" s="32">
        <v>41</v>
      </c>
      <c r="B43" s="33">
        <v>43145</v>
      </c>
      <c r="C43" s="34" t="s">
        <v>1259</v>
      </c>
      <c r="D43" s="35" t="s">
        <v>30</v>
      </c>
      <c r="E43" s="35" t="s">
        <v>1318</v>
      </c>
      <c r="F43" s="35" t="s">
        <v>27</v>
      </c>
      <c r="G43" s="35" t="s">
        <v>1318</v>
      </c>
      <c r="H43" s="35" t="s">
        <v>1319</v>
      </c>
      <c r="I43" s="35" t="s">
        <v>28</v>
      </c>
      <c r="J43" s="33">
        <v>43145</v>
      </c>
      <c r="K43" s="33">
        <v>43160</v>
      </c>
      <c r="L43" s="37">
        <f t="shared" si="0"/>
        <v>15</v>
      </c>
      <c r="M43" s="35" t="s">
        <v>1265</v>
      </c>
      <c r="N43" s="68" t="s">
        <v>32</v>
      </c>
      <c r="O43" s="33">
        <v>43166</v>
      </c>
      <c r="P43" s="27">
        <f t="shared" si="1"/>
        <v>21</v>
      </c>
      <c r="Q43" s="35" t="s">
        <v>2373</v>
      </c>
      <c r="R43" s="52" t="s">
        <v>2374</v>
      </c>
      <c r="S43" s="35" t="s">
        <v>2373</v>
      </c>
    </row>
    <row r="44" spans="1:19" ht="33.75" x14ac:dyDescent="0.2">
      <c r="A44" s="32">
        <v>42</v>
      </c>
      <c r="B44" s="33">
        <v>43145</v>
      </c>
      <c r="C44" s="34" t="s">
        <v>1259</v>
      </c>
      <c r="D44" s="35" t="s">
        <v>30</v>
      </c>
      <c r="E44" s="35" t="s">
        <v>1320</v>
      </c>
      <c r="F44" s="35" t="s">
        <v>27</v>
      </c>
      <c r="G44" s="35" t="s">
        <v>2375</v>
      </c>
      <c r="H44" s="35" t="s">
        <v>1302</v>
      </c>
      <c r="I44" s="35" t="s">
        <v>28</v>
      </c>
      <c r="J44" s="33">
        <v>43145</v>
      </c>
      <c r="K44" s="33">
        <v>43160</v>
      </c>
      <c r="L44" s="37">
        <f t="shared" si="0"/>
        <v>15</v>
      </c>
      <c r="M44" s="35" t="s">
        <v>374</v>
      </c>
      <c r="N44" s="68" t="s">
        <v>32</v>
      </c>
      <c r="O44" s="33">
        <v>43180</v>
      </c>
      <c r="P44" s="27">
        <f t="shared" si="1"/>
        <v>35</v>
      </c>
      <c r="Q44" s="35" t="s">
        <v>2376</v>
      </c>
      <c r="R44" s="52" t="s">
        <v>2374</v>
      </c>
      <c r="S44" s="35" t="s">
        <v>3494</v>
      </c>
    </row>
    <row r="45" spans="1:19" ht="236.25" x14ac:dyDescent="0.2">
      <c r="A45" s="32">
        <v>43</v>
      </c>
      <c r="B45" s="33">
        <v>43145</v>
      </c>
      <c r="C45" s="34" t="s">
        <v>1259</v>
      </c>
      <c r="D45" s="35" t="s">
        <v>20</v>
      </c>
      <c r="E45" s="35" t="s">
        <v>1321</v>
      </c>
      <c r="F45" s="35" t="s">
        <v>27</v>
      </c>
      <c r="G45" s="35" t="s">
        <v>1321</v>
      </c>
      <c r="H45" s="35" t="s">
        <v>1322</v>
      </c>
      <c r="I45" s="35" t="s">
        <v>28</v>
      </c>
      <c r="J45" s="33">
        <v>43145</v>
      </c>
      <c r="K45" s="33">
        <v>43160</v>
      </c>
      <c r="L45" s="37">
        <f t="shared" si="0"/>
        <v>15</v>
      </c>
      <c r="M45" s="35" t="s">
        <v>374</v>
      </c>
      <c r="N45" s="68" t="s">
        <v>32</v>
      </c>
      <c r="O45" s="33">
        <v>43172</v>
      </c>
      <c r="P45" s="27">
        <f t="shared" si="1"/>
        <v>27</v>
      </c>
      <c r="Q45" s="35" t="s">
        <v>2377</v>
      </c>
      <c r="R45" s="52" t="s">
        <v>2378</v>
      </c>
      <c r="S45" s="35" t="s">
        <v>2379</v>
      </c>
    </row>
    <row r="46" spans="1:19" ht="67.5" x14ac:dyDescent="0.2">
      <c r="A46" s="32">
        <v>44</v>
      </c>
      <c r="B46" s="33">
        <v>43145</v>
      </c>
      <c r="C46" s="34" t="s">
        <v>1259</v>
      </c>
      <c r="D46" s="35" t="s">
        <v>20</v>
      </c>
      <c r="E46" s="35" t="s">
        <v>1323</v>
      </c>
      <c r="F46" s="35" t="s">
        <v>31</v>
      </c>
      <c r="G46" s="35" t="s">
        <v>1323</v>
      </c>
      <c r="H46" s="35" t="s">
        <v>1324</v>
      </c>
      <c r="I46" s="35" t="s">
        <v>28</v>
      </c>
      <c r="J46" s="33">
        <v>43145</v>
      </c>
      <c r="K46" s="33">
        <v>43160</v>
      </c>
      <c r="L46" s="37">
        <f t="shared" si="0"/>
        <v>15</v>
      </c>
      <c r="M46" s="35" t="s">
        <v>374</v>
      </c>
      <c r="N46" s="68" t="s">
        <v>32</v>
      </c>
      <c r="O46" s="33">
        <v>43164</v>
      </c>
      <c r="P46" s="27">
        <f t="shared" si="1"/>
        <v>19</v>
      </c>
      <c r="Q46" s="35" t="s">
        <v>2380</v>
      </c>
      <c r="R46" s="52" t="s">
        <v>2381</v>
      </c>
      <c r="S46" s="35" t="s">
        <v>2382</v>
      </c>
    </row>
    <row r="47" spans="1:19" ht="56.25" x14ac:dyDescent="0.2">
      <c r="A47" s="32">
        <v>45</v>
      </c>
      <c r="B47" s="33">
        <v>43146</v>
      </c>
      <c r="C47" s="34" t="s">
        <v>1259</v>
      </c>
      <c r="D47" s="35" t="s">
        <v>20</v>
      </c>
      <c r="E47" s="35" t="s">
        <v>1326</v>
      </c>
      <c r="F47" s="35" t="s">
        <v>31</v>
      </c>
      <c r="G47" s="35" t="s">
        <v>1326</v>
      </c>
      <c r="H47" s="35" t="s">
        <v>1261</v>
      </c>
      <c r="I47" s="35" t="s">
        <v>28</v>
      </c>
      <c r="J47" s="33">
        <v>43146</v>
      </c>
      <c r="K47" s="33">
        <v>43161</v>
      </c>
      <c r="L47" s="37">
        <f t="shared" si="0"/>
        <v>15</v>
      </c>
      <c r="M47" s="35" t="s">
        <v>103</v>
      </c>
      <c r="N47" s="68" t="s">
        <v>32</v>
      </c>
      <c r="O47" s="33">
        <v>43182</v>
      </c>
      <c r="P47" s="27">
        <f t="shared" si="1"/>
        <v>36</v>
      </c>
      <c r="Q47" s="35" t="s">
        <v>2383</v>
      </c>
      <c r="R47" s="52" t="s">
        <v>78</v>
      </c>
      <c r="S47" s="35" t="s">
        <v>2383</v>
      </c>
    </row>
    <row r="48" spans="1:19" ht="56.25" x14ac:dyDescent="0.2">
      <c r="A48" s="32">
        <v>46</v>
      </c>
      <c r="B48" s="33">
        <v>43146</v>
      </c>
      <c r="C48" s="34" t="s">
        <v>1259</v>
      </c>
      <c r="D48" s="35" t="s">
        <v>20</v>
      </c>
      <c r="E48" s="35" t="s">
        <v>1325</v>
      </c>
      <c r="F48" s="35" t="s">
        <v>31</v>
      </c>
      <c r="G48" s="35" t="s">
        <v>1325</v>
      </c>
      <c r="H48" s="35" t="s">
        <v>1261</v>
      </c>
      <c r="I48" s="35" t="s">
        <v>28</v>
      </c>
      <c r="J48" s="33">
        <v>43146</v>
      </c>
      <c r="K48" s="33">
        <v>43164</v>
      </c>
      <c r="L48" s="37">
        <f t="shared" si="0"/>
        <v>18</v>
      </c>
      <c r="M48" s="35" t="s">
        <v>103</v>
      </c>
      <c r="N48" s="68" t="s">
        <v>32</v>
      </c>
      <c r="O48" s="33">
        <v>43154</v>
      </c>
      <c r="P48" s="27">
        <f t="shared" si="1"/>
        <v>8</v>
      </c>
      <c r="Q48" s="35" t="s">
        <v>2383</v>
      </c>
      <c r="R48" s="52" t="s">
        <v>78</v>
      </c>
      <c r="S48" s="35" t="s">
        <v>2383</v>
      </c>
    </row>
    <row r="49" spans="1:19" ht="33.75" x14ac:dyDescent="0.2">
      <c r="A49" s="32">
        <v>47</v>
      </c>
      <c r="B49" s="33">
        <v>43149</v>
      </c>
      <c r="C49" s="34" t="s">
        <v>1259</v>
      </c>
      <c r="D49" s="35" t="s">
        <v>20</v>
      </c>
      <c r="E49" s="35" t="s">
        <v>1327</v>
      </c>
      <c r="F49" s="35" t="s">
        <v>31</v>
      </c>
      <c r="G49" s="35" t="s">
        <v>1327</v>
      </c>
      <c r="H49" s="35" t="s">
        <v>395</v>
      </c>
      <c r="I49" s="35" t="s">
        <v>28</v>
      </c>
      <c r="J49" s="33">
        <v>43149</v>
      </c>
      <c r="K49" s="33">
        <v>43164</v>
      </c>
      <c r="L49" s="37">
        <f t="shared" si="0"/>
        <v>15</v>
      </c>
      <c r="M49" s="35" t="s">
        <v>103</v>
      </c>
      <c r="N49" s="68" t="s">
        <v>32</v>
      </c>
      <c r="O49" s="33">
        <v>43151</v>
      </c>
      <c r="P49" s="27">
        <f t="shared" si="1"/>
        <v>2</v>
      </c>
      <c r="Q49" s="35" t="s">
        <v>1328</v>
      </c>
      <c r="R49" s="52" t="s">
        <v>78</v>
      </c>
      <c r="S49" s="35" t="s">
        <v>1328</v>
      </c>
    </row>
    <row r="50" spans="1:19" ht="56.25" x14ac:dyDescent="0.2">
      <c r="A50" s="32">
        <v>48</v>
      </c>
      <c r="B50" s="33">
        <v>43150</v>
      </c>
      <c r="C50" s="34" t="s">
        <v>1259</v>
      </c>
      <c r="D50" s="35" t="s">
        <v>20</v>
      </c>
      <c r="E50" s="35" t="s">
        <v>1329</v>
      </c>
      <c r="F50" s="35" t="s">
        <v>31</v>
      </c>
      <c r="G50" s="35" t="s">
        <v>1329</v>
      </c>
      <c r="H50" s="35" t="s">
        <v>1330</v>
      </c>
      <c r="I50" s="35" t="s">
        <v>28</v>
      </c>
      <c r="J50" s="33">
        <v>43150</v>
      </c>
      <c r="K50" s="33">
        <v>43165</v>
      </c>
      <c r="L50" s="37">
        <f t="shared" si="0"/>
        <v>15</v>
      </c>
      <c r="M50" s="35" t="s">
        <v>103</v>
      </c>
      <c r="N50" s="68" t="s">
        <v>32</v>
      </c>
      <c r="O50" s="33">
        <v>43182</v>
      </c>
      <c r="P50" s="27">
        <f t="shared" si="1"/>
        <v>32</v>
      </c>
      <c r="Q50" s="35" t="s">
        <v>2384</v>
      </c>
      <c r="R50" s="52" t="s">
        <v>78</v>
      </c>
      <c r="S50" s="35" t="s">
        <v>2384</v>
      </c>
    </row>
    <row r="51" spans="1:19" ht="56.25" x14ac:dyDescent="0.2">
      <c r="A51" s="32">
        <v>49</v>
      </c>
      <c r="B51" s="33">
        <v>43152</v>
      </c>
      <c r="C51" s="34" t="s">
        <v>1259</v>
      </c>
      <c r="D51" s="35" t="s">
        <v>20</v>
      </c>
      <c r="E51" s="35" t="s">
        <v>1331</v>
      </c>
      <c r="F51" s="35" t="s">
        <v>31</v>
      </c>
      <c r="G51" s="35" t="s">
        <v>1331</v>
      </c>
      <c r="H51" s="35" t="s">
        <v>1330</v>
      </c>
      <c r="I51" s="35" t="s">
        <v>28</v>
      </c>
      <c r="J51" s="33">
        <v>43152</v>
      </c>
      <c r="K51" s="33">
        <v>43167</v>
      </c>
      <c r="L51" s="37">
        <f t="shared" si="0"/>
        <v>15</v>
      </c>
      <c r="M51" s="35" t="s">
        <v>103</v>
      </c>
      <c r="N51" s="68" t="s">
        <v>32</v>
      </c>
      <c r="O51" s="33">
        <v>43182</v>
      </c>
      <c r="P51" s="27">
        <f t="shared" si="1"/>
        <v>30</v>
      </c>
      <c r="Q51" s="35" t="s">
        <v>2385</v>
      </c>
      <c r="R51" s="52" t="s">
        <v>78</v>
      </c>
      <c r="S51" s="35" t="s">
        <v>1332</v>
      </c>
    </row>
    <row r="52" spans="1:19" ht="56.25" x14ac:dyDescent="0.2">
      <c r="A52" s="32">
        <v>50</v>
      </c>
      <c r="B52" s="33">
        <v>43153</v>
      </c>
      <c r="C52" s="34" t="s">
        <v>1259</v>
      </c>
      <c r="D52" s="35" t="s">
        <v>20</v>
      </c>
      <c r="E52" s="35" t="s">
        <v>1333</v>
      </c>
      <c r="F52" s="35" t="s">
        <v>31</v>
      </c>
      <c r="G52" s="35" t="s">
        <v>1333</v>
      </c>
      <c r="H52" s="35" t="s">
        <v>1330</v>
      </c>
      <c r="I52" s="35" t="s">
        <v>28</v>
      </c>
      <c r="J52" s="33">
        <v>43153</v>
      </c>
      <c r="K52" s="33">
        <v>43168</v>
      </c>
      <c r="L52" s="37">
        <f t="shared" si="0"/>
        <v>15</v>
      </c>
      <c r="M52" s="35" t="s">
        <v>103</v>
      </c>
      <c r="N52" s="68" t="s">
        <v>32</v>
      </c>
      <c r="O52" s="33">
        <v>43182</v>
      </c>
      <c r="P52" s="27">
        <f t="shared" si="1"/>
        <v>29</v>
      </c>
      <c r="Q52" s="35" t="s">
        <v>2386</v>
      </c>
      <c r="R52" s="52" t="s">
        <v>78</v>
      </c>
      <c r="S52" s="35" t="s">
        <v>1334</v>
      </c>
    </row>
    <row r="53" spans="1:19" ht="33.75" x14ac:dyDescent="0.2">
      <c r="A53" s="32">
        <v>51</v>
      </c>
      <c r="B53" s="33">
        <v>43153</v>
      </c>
      <c r="C53" s="34" t="s">
        <v>1259</v>
      </c>
      <c r="D53" s="35" t="s">
        <v>42</v>
      </c>
      <c r="E53" s="35" t="s">
        <v>1335</v>
      </c>
      <c r="F53" s="35" t="s">
        <v>34</v>
      </c>
      <c r="G53" s="35" t="s">
        <v>1335</v>
      </c>
      <c r="H53" s="35" t="s">
        <v>1336</v>
      </c>
      <c r="I53" s="35" t="s">
        <v>28</v>
      </c>
      <c r="J53" s="33">
        <v>43153</v>
      </c>
      <c r="K53" s="33">
        <v>43168</v>
      </c>
      <c r="L53" s="37">
        <f t="shared" si="0"/>
        <v>15</v>
      </c>
      <c r="M53" s="35" t="s">
        <v>103</v>
      </c>
      <c r="N53" s="68" t="s">
        <v>32</v>
      </c>
      <c r="O53" s="33">
        <v>43157</v>
      </c>
      <c r="P53" s="27">
        <f t="shared" si="1"/>
        <v>4</v>
      </c>
      <c r="Q53" s="35" t="s">
        <v>1337</v>
      </c>
      <c r="R53" s="52" t="s">
        <v>1338</v>
      </c>
      <c r="S53" s="35" t="s">
        <v>1337</v>
      </c>
    </row>
    <row r="54" spans="1:19" ht="46.5" customHeight="1" x14ac:dyDescent="0.2">
      <c r="A54" s="32">
        <v>52</v>
      </c>
      <c r="B54" s="33">
        <v>43154</v>
      </c>
      <c r="C54" s="34" t="s">
        <v>1259</v>
      </c>
      <c r="D54" s="35" t="s">
        <v>20</v>
      </c>
      <c r="E54" s="30" t="s">
        <v>1339</v>
      </c>
      <c r="F54" s="35" t="s">
        <v>31</v>
      </c>
      <c r="G54" s="30" t="s">
        <v>1339</v>
      </c>
      <c r="H54" s="35" t="s">
        <v>1330</v>
      </c>
      <c r="I54" s="35" t="s">
        <v>28</v>
      </c>
      <c r="J54" s="33">
        <v>43154</v>
      </c>
      <c r="K54" s="33">
        <v>43169</v>
      </c>
      <c r="L54" s="37">
        <f t="shared" si="0"/>
        <v>15</v>
      </c>
      <c r="M54" s="35" t="s">
        <v>103</v>
      </c>
      <c r="N54" s="68" t="s">
        <v>32</v>
      </c>
      <c r="O54" s="33">
        <v>43181</v>
      </c>
      <c r="P54" s="27">
        <f t="shared" si="1"/>
        <v>27</v>
      </c>
      <c r="Q54" s="35" t="s">
        <v>2387</v>
      </c>
      <c r="R54" s="52" t="s">
        <v>78</v>
      </c>
      <c r="S54" s="35" t="s">
        <v>2387</v>
      </c>
    </row>
    <row r="55" spans="1:19" ht="49.5" customHeight="1" x14ac:dyDescent="0.2">
      <c r="A55" s="32">
        <v>53</v>
      </c>
      <c r="B55" s="33">
        <v>43157</v>
      </c>
      <c r="C55" s="34" t="s">
        <v>1259</v>
      </c>
      <c r="D55" s="35" t="s">
        <v>26</v>
      </c>
      <c r="E55" s="30" t="s">
        <v>1340</v>
      </c>
      <c r="F55" s="35" t="s">
        <v>27</v>
      </c>
      <c r="G55" s="30" t="s">
        <v>1340</v>
      </c>
      <c r="H55" s="35" t="s">
        <v>1341</v>
      </c>
      <c r="I55" s="35" t="s">
        <v>28</v>
      </c>
      <c r="J55" s="33">
        <v>43157</v>
      </c>
      <c r="K55" s="33">
        <v>43172</v>
      </c>
      <c r="L55" s="37">
        <f t="shared" si="0"/>
        <v>15</v>
      </c>
      <c r="M55" s="35" t="s">
        <v>1265</v>
      </c>
      <c r="N55" s="68" t="s">
        <v>32</v>
      </c>
      <c r="O55" s="33">
        <v>43167</v>
      </c>
      <c r="P55" s="27">
        <f t="shared" si="1"/>
        <v>10</v>
      </c>
      <c r="Q55" s="35" t="s">
        <v>2388</v>
      </c>
      <c r="R55" s="52" t="s">
        <v>155</v>
      </c>
      <c r="S55" s="35" t="s">
        <v>2389</v>
      </c>
    </row>
    <row r="56" spans="1:19" ht="168.75" x14ac:dyDescent="0.2">
      <c r="A56" s="32">
        <v>54</v>
      </c>
      <c r="B56" s="33">
        <v>43162</v>
      </c>
      <c r="C56" s="34" t="s">
        <v>2390</v>
      </c>
      <c r="D56" s="35" t="s">
        <v>20</v>
      </c>
      <c r="E56" s="35" t="s">
        <v>2391</v>
      </c>
      <c r="F56" s="35" t="s">
        <v>27</v>
      </c>
      <c r="G56" s="35" t="s">
        <v>2391</v>
      </c>
      <c r="H56" s="35" t="s">
        <v>1341</v>
      </c>
      <c r="I56" s="35" t="s">
        <v>28</v>
      </c>
      <c r="J56" s="33">
        <v>43162</v>
      </c>
      <c r="K56" s="33">
        <v>43177</v>
      </c>
      <c r="L56" s="37">
        <f t="shared" si="0"/>
        <v>15</v>
      </c>
      <c r="M56" s="35" t="s">
        <v>374</v>
      </c>
      <c r="N56" s="68" t="s">
        <v>32</v>
      </c>
      <c r="O56" s="33">
        <v>43167</v>
      </c>
      <c r="P56" s="27">
        <f t="shared" si="1"/>
        <v>5</v>
      </c>
      <c r="Q56" s="35" t="s">
        <v>2392</v>
      </c>
      <c r="R56" s="52" t="s">
        <v>155</v>
      </c>
      <c r="S56" s="35" t="s">
        <v>2393</v>
      </c>
    </row>
    <row r="57" spans="1:19" ht="22.5" x14ac:dyDescent="0.2">
      <c r="A57" s="32">
        <v>55</v>
      </c>
      <c r="B57" s="33">
        <v>43165</v>
      </c>
      <c r="C57" s="34" t="s">
        <v>2390</v>
      </c>
      <c r="D57" s="35" t="s">
        <v>214</v>
      </c>
      <c r="E57" s="35" t="s">
        <v>2394</v>
      </c>
      <c r="F57" s="35" t="s">
        <v>27</v>
      </c>
      <c r="G57" s="35" t="s">
        <v>2394</v>
      </c>
      <c r="H57" s="35" t="s">
        <v>1336</v>
      </c>
      <c r="I57" s="35" t="s">
        <v>28</v>
      </c>
      <c r="J57" s="33">
        <v>43165</v>
      </c>
      <c r="K57" s="33">
        <v>43180</v>
      </c>
      <c r="L57" s="37">
        <f t="shared" si="0"/>
        <v>15</v>
      </c>
      <c r="M57" s="35" t="s">
        <v>1265</v>
      </c>
      <c r="N57" s="68" t="s">
        <v>32</v>
      </c>
      <c r="O57" s="33">
        <v>43166</v>
      </c>
      <c r="P57" s="27">
        <f t="shared" si="1"/>
        <v>1</v>
      </c>
      <c r="Q57" s="35" t="s">
        <v>2395</v>
      </c>
      <c r="R57" s="52" t="s">
        <v>2374</v>
      </c>
      <c r="S57" s="35" t="s">
        <v>2395</v>
      </c>
    </row>
    <row r="58" spans="1:19" ht="146.25" x14ac:dyDescent="0.2">
      <c r="A58" s="32">
        <v>56</v>
      </c>
      <c r="B58" s="33">
        <v>43167</v>
      </c>
      <c r="C58" s="34" t="s">
        <v>2390</v>
      </c>
      <c r="D58" s="35" t="s">
        <v>30</v>
      </c>
      <c r="E58" s="35" t="s">
        <v>2396</v>
      </c>
      <c r="F58" s="35" t="s">
        <v>27</v>
      </c>
      <c r="G58" s="35" t="s">
        <v>2396</v>
      </c>
      <c r="H58" s="35" t="s">
        <v>2397</v>
      </c>
      <c r="I58" s="35" t="s">
        <v>28</v>
      </c>
      <c r="J58" s="33">
        <v>43167</v>
      </c>
      <c r="K58" s="33">
        <v>43182</v>
      </c>
      <c r="L58" s="37">
        <f t="shared" si="0"/>
        <v>15</v>
      </c>
      <c r="M58" s="35" t="s">
        <v>1265</v>
      </c>
      <c r="N58" s="68" t="s">
        <v>32</v>
      </c>
      <c r="O58" s="33">
        <v>43167</v>
      </c>
      <c r="P58" s="27">
        <f t="shared" si="1"/>
        <v>0</v>
      </c>
      <c r="Q58" s="35" t="s">
        <v>2388</v>
      </c>
      <c r="R58" s="52" t="s">
        <v>155</v>
      </c>
      <c r="S58" s="35" t="s">
        <v>2398</v>
      </c>
    </row>
    <row r="59" spans="1:19" ht="78.75" x14ac:dyDescent="0.2">
      <c r="A59" s="32">
        <v>57</v>
      </c>
      <c r="B59" s="33">
        <v>43167</v>
      </c>
      <c r="C59" s="34" t="s">
        <v>2390</v>
      </c>
      <c r="D59" s="35" t="s">
        <v>30</v>
      </c>
      <c r="E59" s="35" t="s">
        <v>2399</v>
      </c>
      <c r="F59" s="35" t="s">
        <v>27</v>
      </c>
      <c r="G59" s="35" t="s">
        <v>2399</v>
      </c>
      <c r="H59" s="35" t="s">
        <v>1336</v>
      </c>
      <c r="I59" s="35" t="s">
        <v>28</v>
      </c>
      <c r="J59" s="33">
        <v>43167</v>
      </c>
      <c r="K59" s="33">
        <v>43182</v>
      </c>
      <c r="L59" s="37">
        <f t="shared" si="0"/>
        <v>15</v>
      </c>
      <c r="M59" s="35" t="s">
        <v>1265</v>
      </c>
      <c r="N59" s="68" t="s">
        <v>32</v>
      </c>
      <c r="O59" s="33">
        <v>43179</v>
      </c>
      <c r="P59" s="27">
        <f t="shared" si="1"/>
        <v>12</v>
      </c>
      <c r="Q59" s="35" t="s">
        <v>2400</v>
      </c>
      <c r="R59" s="52" t="s">
        <v>155</v>
      </c>
      <c r="S59" s="35" t="s">
        <v>2401</v>
      </c>
    </row>
    <row r="60" spans="1:19" ht="33.75" x14ac:dyDescent="0.2">
      <c r="A60" s="32">
        <v>58</v>
      </c>
      <c r="B60" s="33">
        <v>43167</v>
      </c>
      <c r="C60" s="34" t="s">
        <v>2390</v>
      </c>
      <c r="D60" s="35" t="s">
        <v>214</v>
      </c>
      <c r="E60" s="35" t="s">
        <v>2402</v>
      </c>
      <c r="F60" s="35" t="s">
        <v>27</v>
      </c>
      <c r="G60" s="35" t="s">
        <v>2402</v>
      </c>
      <c r="H60" s="35" t="s">
        <v>2403</v>
      </c>
      <c r="I60" s="35" t="s">
        <v>28</v>
      </c>
      <c r="J60" s="33">
        <v>43167</v>
      </c>
      <c r="K60" s="33">
        <v>43182</v>
      </c>
      <c r="L60" s="37">
        <f t="shared" si="0"/>
        <v>15</v>
      </c>
      <c r="M60" s="35" t="s">
        <v>1265</v>
      </c>
      <c r="N60" s="68" t="s">
        <v>32</v>
      </c>
      <c r="O60" s="33">
        <v>43200</v>
      </c>
      <c r="P60" s="27">
        <f t="shared" si="1"/>
        <v>33</v>
      </c>
      <c r="Q60" s="35" t="s">
        <v>3495</v>
      </c>
      <c r="R60" s="52" t="s">
        <v>89</v>
      </c>
      <c r="S60" s="35" t="s">
        <v>3495</v>
      </c>
    </row>
    <row r="61" spans="1:19" ht="168.75" x14ac:dyDescent="0.2">
      <c r="A61" s="32">
        <v>59</v>
      </c>
      <c r="B61" s="33">
        <v>43167</v>
      </c>
      <c r="C61" s="34" t="s">
        <v>2390</v>
      </c>
      <c r="D61" s="35" t="s">
        <v>30</v>
      </c>
      <c r="E61" s="35" t="s">
        <v>2404</v>
      </c>
      <c r="F61" s="35" t="s">
        <v>31</v>
      </c>
      <c r="G61" s="35" t="s">
        <v>2404</v>
      </c>
      <c r="H61" s="35" t="s">
        <v>1336</v>
      </c>
      <c r="I61" s="35" t="s">
        <v>28</v>
      </c>
      <c r="J61" s="33">
        <v>43167</v>
      </c>
      <c r="K61" s="33">
        <v>43182</v>
      </c>
      <c r="L61" s="37">
        <f t="shared" si="0"/>
        <v>15</v>
      </c>
      <c r="M61" s="35" t="s">
        <v>1265</v>
      </c>
      <c r="N61" s="68" t="s">
        <v>32</v>
      </c>
      <c r="O61" s="33">
        <v>43179</v>
      </c>
      <c r="P61" s="27">
        <f t="shared" si="1"/>
        <v>12</v>
      </c>
      <c r="Q61" s="35" t="s">
        <v>2392</v>
      </c>
      <c r="R61" s="52" t="s">
        <v>155</v>
      </c>
      <c r="S61" s="35" t="s">
        <v>2393</v>
      </c>
    </row>
    <row r="62" spans="1:19" ht="22.5" x14ac:dyDescent="0.2">
      <c r="A62" s="32">
        <v>60</v>
      </c>
      <c r="B62" s="33">
        <v>43167</v>
      </c>
      <c r="C62" s="34" t="s">
        <v>2390</v>
      </c>
      <c r="D62" s="35" t="s">
        <v>214</v>
      </c>
      <c r="E62" s="35" t="s">
        <v>2405</v>
      </c>
      <c r="F62" s="35" t="s">
        <v>27</v>
      </c>
      <c r="G62" s="35" t="s">
        <v>2405</v>
      </c>
      <c r="H62" s="35" t="s">
        <v>1336</v>
      </c>
      <c r="I62" s="35" t="s">
        <v>28</v>
      </c>
      <c r="J62" s="33">
        <v>43167</v>
      </c>
      <c r="K62" s="33">
        <v>43182</v>
      </c>
      <c r="L62" s="37">
        <f t="shared" si="0"/>
        <v>15</v>
      </c>
      <c r="M62" s="35" t="s">
        <v>1265</v>
      </c>
      <c r="N62" s="68" t="s">
        <v>32</v>
      </c>
      <c r="O62" s="33">
        <v>43200</v>
      </c>
      <c r="P62" s="27">
        <f t="shared" si="1"/>
        <v>33</v>
      </c>
      <c r="Q62" s="35" t="s">
        <v>3494</v>
      </c>
      <c r="R62" s="52" t="s">
        <v>2374</v>
      </c>
      <c r="S62" s="35" t="s">
        <v>3494</v>
      </c>
    </row>
    <row r="63" spans="1:19" ht="45" x14ac:dyDescent="0.2">
      <c r="A63" s="32">
        <v>61</v>
      </c>
      <c r="B63" s="33">
        <v>43168</v>
      </c>
      <c r="C63" s="34" t="s">
        <v>2390</v>
      </c>
      <c r="D63" s="35" t="s">
        <v>20</v>
      </c>
      <c r="E63" s="35" t="s">
        <v>2406</v>
      </c>
      <c r="F63" s="35" t="s">
        <v>31</v>
      </c>
      <c r="G63" s="35" t="s">
        <v>2406</v>
      </c>
      <c r="H63" s="35" t="s">
        <v>1330</v>
      </c>
      <c r="I63" s="35" t="s">
        <v>28</v>
      </c>
      <c r="J63" s="33">
        <v>43168</v>
      </c>
      <c r="K63" s="33">
        <v>43183</v>
      </c>
      <c r="L63" s="37">
        <f t="shared" si="0"/>
        <v>15</v>
      </c>
      <c r="M63" s="35" t="s">
        <v>103</v>
      </c>
      <c r="N63" s="68" t="s">
        <v>32</v>
      </c>
      <c r="O63" s="33">
        <v>43190</v>
      </c>
      <c r="P63" s="27">
        <f t="shared" si="1"/>
        <v>22</v>
      </c>
      <c r="Q63" s="35" t="s">
        <v>3496</v>
      </c>
      <c r="R63" s="52" t="s">
        <v>74</v>
      </c>
      <c r="S63" s="35" t="s">
        <v>3496</v>
      </c>
    </row>
    <row r="64" spans="1:19" ht="146.25" x14ac:dyDescent="0.2">
      <c r="A64" s="32">
        <v>62</v>
      </c>
      <c r="B64" s="33">
        <v>43168</v>
      </c>
      <c r="C64" s="34" t="s">
        <v>2390</v>
      </c>
      <c r="D64" s="35" t="s">
        <v>20</v>
      </c>
      <c r="E64" s="35" t="s">
        <v>2407</v>
      </c>
      <c r="F64" s="35" t="s">
        <v>27</v>
      </c>
      <c r="G64" s="32" t="s">
        <v>2407</v>
      </c>
      <c r="H64" s="35" t="s">
        <v>2408</v>
      </c>
      <c r="I64" s="35" t="s">
        <v>28</v>
      </c>
      <c r="J64" s="33">
        <v>43168</v>
      </c>
      <c r="K64" s="33">
        <v>43183</v>
      </c>
      <c r="L64" s="37">
        <f t="shared" si="0"/>
        <v>15</v>
      </c>
      <c r="M64" s="35" t="s">
        <v>374</v>
      </c>
      <c r="N64" s="68" t="s">
        <v>32</v>
      </c>
      <c r="O64" s="33">
        <v>43180</v>
      </c>
      <c r="P64" s="27">
        <f t="shared" si="1"/>
        <v>12</v>
      </c>
      <c r="Q64" s="35" t="s">
        <v>3497</v>
      </c>
      <c r="R64" s="52" t="s">
        <v>155</v>
      </c>
      <c r="S64" s="127" t="s">
        <v>3498</v>
      </c>
    </row>
    <row r="65" spans="1:19" ht="67.5" x14ac:dyDescent="0.2">
      <c r="A65" s="32">
        <v>63</v>
      </c>
      <c r="B65" s="33">
        <v>43172</v>
      </c>
      <c r="C65" s="34" t="s">
        <v>2390</v>
      </c>
      <c r="D65" s="35" t="s">
        <v>30</v>
      </c>
      <c r="E65" s="35" t="s">
        <v>2409</v>
      </c>
      <c r="F65" s="35" t="s">
        <v>27</v>
      </c>
      <c r="G65" s="35" t="s">
        <v>2409</v>
      </c>
      <c r="H65" s="35" t="s">
        <v>1336</v>
      </c>
      <c r="I65" s="35" t="s">
        <v>28</v>
      </c>
      <c r="J65" s="33">
        <v>43172</v>
      </c>
      <c r="K65" s="33">
        <v>43187</v>
      </c>
      <c r="L65" s="37">
        <f t="shared" si="0"/>
        <v>15</v>
      </c>
      <c r="M65" s="35" t="s">
        <v>1265</v>
      </c>
      <c r="N65" s="68" t="s">
        <v>32</v>
      </c>
      <c r="O65" s="33">
        <v>43179</v>
      </c>
      <c r="P65" s="27">
        <f t="shared" si="1"/>
        <v>7</v>
      </c>
      <c r="Q65" s="35" t="s">
        <v>2410</v>
      </c>
      <c r="R65" s="52" t="s">
        <v>155</v>
      </c>
      <c r="S65" s="127" t="s">
        <v>3499</v>
      </c>
    </row>
    <row r="66" spans="1:19" ht="67.5" x14ac:dyDescent="0.2">
      <c r="A66" s="32">
        <v>64</v>
      </c>
      <c r="B66" s="33">
        <v>43172</v>
      </c>
      <c r="C66" s="34" t="s">
        <v>2390</v>
      </c>
      <c r="D66" s="35" t="s">
        <v>214</v>
      </c>
      <c r="E66" s="35" t="s">
        <v>2411</v>
      </c>
      <c r="F66" s="35" t="s">
        <v>27</v>
      </c>
      <c r="G66" s="35" t="s">
        <v>2411</v>
      </c>
      <c r="H66" s="35" t="s">
        <v>1336</v>
      </c>
      <c r="I66" s="35" t="s">
        <v>28</v>
      </c>
      <c r="J66" s="33">
        <v>43172</v>
      </c>
      <c r="K66" s="33">
        <v>43187</v>
      </c>
      <c r="L66" s="37">
        <f t="shared" si="0"/>
        <v>15</v>
      </c>
      <c r="M66" s="35" t="s">
        <v>1265</v>
      </c>
      <c r="N66" s="68" t="s">
        <v>32</v>
      </c>
      <c r="O66" s="33">
        <v>43200</v>
      </c>
      <c r="P66" s="27">
        <f t="shared" si="1"/>
        <v>28</v>
      </c>
      <c r="Q66" s="35" t="s">
        <v>3500</v>
      </c>
      <c r="R66" s="52" t="s">
        <v>89</v>
      </c>
      <c r="S66" s="127" t="s">
        <v>3500</v>
      </c>
    </row>
    <row r="67" spans="1:19" ht="45" x14ac:dyDescent="0.2">
      <c r="A67" s="32">
        <v>65</v>
      </c>
      <c r="B67" s="33">
        <v>43172</v>
      </c>
      <c r="C67" s="34" t="s">
        <v>2390</v>
      </c>
      <c r="D67" s="35" t="s">
        <v>20</v>
      </c>
      <c r="E67" s="35" t="s">
        <v>2412</v>
      </c>
      <c r="F67" s="35" t="s">
        <v>31</v>
      </c>
      <c r="G67" s="35" t="s">
        <v>2412</v>
      </c>
      <c r="H67" s="35" t="s">
        <v>1330</v>
      </c>
      <c r="I67" s="35" t="s">
        <v>28</v>
      </c>
      <c r="J67" s="33">
        <v>43172</v>
      </c>
      <c r="K67" s="33">
        <v>43187</v>
      </c>
      <c r="L67" s="37">
        <f t="shared" si="0"/>
        <v>15</v>
      </c>
      <c r="M67" s="35" t="s">
        <v>103</v>
      </c>
      <c r="N67" s="68" t="s">
        <v>32</v>
      </c>
      <c r="O67" s="33">
        <v>43181</v>
      </c>
      <c r="P67" s="27">
        <f t="shared" si="1"/>
        <v>9</v>
      </c>
      <c r="Q67" s="35" t="s">
        <v>3501</v>
      </c>
      <c r="R67" s="52" t="s">
        <v>74</v>
      </c>
      <c r="S67" s="127" t="s">
        <v>3501</v>
      </c>
    </row>
    <row r="68" spans="1:19" ht="33.75" x14ac:dyDescent="0.2">
      <c r="A68" s="32">
        <v>66</v>
      </c>
      <c r="B68" s="33">
        <v>43172</v>
      </c>
      <c r="C68" s="34" t="s">
        <v>2390</v>
      </c>
      <c r="D68" s="35" t="s">
        <v>20</v>
      </c>
      <c r="E68" s="35" t="s">
        <v>2413</v>
      </c>
      <c r="F68" s="35" t="s">
        <v>27</v>
      </c>
      <c r="G68" s="35" t="s">
        <v>2413</v>
      </c>
      <c r="H68" s="35" t="s">
        <v>1336</v>
      </c>
      <c r="I68" s="35" t="s">
        <v>28</v>
      </c>
      <c r="J68" s="33">
        <v>43172</v>
      </c>
      <c r="K68" s="33">
        <v>43187</v>
      </c>
      <c r="L68" s="37">
        <f t="shared" ref="L68:L127" si="2">+K68-J68</f>
        <v>15</v>
      </c>
      <c r="M68" s="35" t="s">
        <v>103</v>
      </c>
      <c r="N68" s="68" t="s">
        <v>32</v>
      </c>
      <c r="O68" s="33">
        <v>43179</v>
      </c>
      <c r="P68" s="27">
        <f t="shared" ref="P68:P127" si="3">+O68-J68</f>
        <v>7</v>
      </c>
      <c r="Q68" s="35" t="s">
        <v>2414</v>
      </c>
      <c r="R68" s="52" t="s">
        <v>1338</v>
      </c>
      <c r="S68" s="73" t="s">
        <v>2414</v>
      </c>
    </row>
    <row r="69" spans="1:19" ht="22.5" x14ac:dyDescent="0.2">
      <c r="A69" s="32">
        <v>67</v>
      </c>
      <c r="B69" s="33">
        <v>43173</v>
      </c>
      <c r="C69" s="34" t="s">
        <v>2390</v>
      </c>
      <c r="D69" s="35" t="s">
        <v>20</v>
      </c>
      <c r="E69" s="35" t="s">
        <v>2415</v>
      </c>
      <c r="F69" s="35" t="s">
        <v>27</v>
      </c>
      <c r="G69" s="35" t="s">
        <v>2415</v>
      </c>
      <c r="H69" s="35" t="s">
        <v>2416</v>
      </c>
      <c r="I69" s="35" t="s">
        <v>28</v>
      </c>
      <c r="J69" s="33">
        <v>43173</v>
      </c>
      <c r="K69" s="33">
        <v>43188</v>
      </c>
      <c r="L69" s="37">
        <f t="shared" si="2"/>
        <v>15</v>
      </c>
      <c r="M69" s="35" t="s">
        <v>1265</v>
      </c>
      <c r="N69" s="68" t="s">
        <v>32</v>
      </c>
      <c r="O69" s="33">
        <v>43182</v>
      </c>
      <c r="P69" s="27">
        <f t="shared" si="3"/>
        <v>9</v>
      </c>
      <c r="Q69" s="35" t="s">
        <v>3502</v>
      </c>
      <c r="R69" s="52" t="s">
        <v>74</v>
      </c>
      <c r="S69" s="73" t="s">
        <v>3503</v>
      </c>
    </row>
    <row r="70" spans="1:19" ht="123.75" x14ac:dyDescent="0.2">
      <c r="A70" s="32">
        <v>68</v>
      </c>
      <c r="B70" s="33">
        <v>43173</v>
      </c>
      <c r="C70" s="34" t="s">
        <v>2390</v>
      </c>
      <c r="D70" s="35" t="s">
        <v>20</v>
      </c>
      <c r="E70" s="35" t="s">
        <v>2417</v>
      </c>
      <c r="F70" s="35" t="s">
        <v>27</v>
      </c>
      <c r="G70" s="35" t="s">
        <v>2417</v>
      </c>
      <c r="H70" s="35" t="s">
        <v>2408</v>
      </c>
      <c r="I70" s="35" t="s">
        <v>28</v>
      </c>
      <c r="J70" s="33">
        <v>43173</v>
      </c>
      <c r="K70" s="33">
        <v>43188</v>
      </c>
      <c r="L70" s="37">
        <f t="shared" si="2"/>
        <v>15</v>
      </c>
      <c r="M70" s="35" t="s">
        <v>374</v>
      </c>
      <c r="N70" s="68" t="s">
        <v>32</v>
      </c>
      <c r="O70" s="33">
        <v>43180</v>
      </c>
      <c r="P70" s="27">
        <f t="shared" si="3"/>
        <v>7</v>
      </c>
      <c r="Q70" s="35" t="s">
        <v>3504</v>
      </c>
      <c r="R70" s="52" t="s">
        <v>155</v>
      </c>
      <c r="S70" s="73" t="s">
        <v>3505</v>
      </c>
    </row>
    <row r="71" spans="1:19" ht="168.75" x14ac:dyDescent="0.2">
      <c r="A71" s="32">
        <v>69</v>
      </c>
      <c r="B71" s="33">
        <v>43174</v>
      </c>
      <c r="C71" s="34" t="s">
        <v>2390</v>
      </c>
      <c r="D71" s="35" t="s">
        <v>30</v>
      </c>
      <c r="E71" s="35" t="s">
        <v>2418</v>
      </c>
      <c r="F71" s="35" t="s">
        <v>27</v>
      </c>
      <c r="G71" s="35" t="s">
        <v>2418</v>
      </c>
      <c r="H71" s="35" t="s">
        <v>1336</v>
      </c>
      <c r="I71" s="35" t="s">
        <v>28</v>
      </c>
      <c r="J71" s="33">
        <v>43174</v>
      </c>
      <c r="K71" s="33">
        <v>43189</v>
      </c>
      <c r="L71" s="37">
        <f t="shared" si="2"/>
        <v>15</v>
      </c>
      <c r="M71" s="35" t="s">
        <v>1265</v>
      </c>
      <c r="N71" s="68" t="s">
        <v>32</v>
      </c>
      <c r="O71" s="33">
        <v>43179</v>
      </c>
      <c r="P71" s="27">
        <f t="shared" si="3"/>
        <v>5</v>
      </c>
      <c r="Q71" s="35" t="s">
        <v>2419</v>
      </c>
      <c r="R71" s="52" t="s">
        <v>155</v>
      </c>
      <c r="S71" s="35" t="s">
        <v>2420</v>
      </c>
    </row>
    <row r="72" spans="1:19" ht="101.25" x14ac:dyDescent="0.2">
      <c r="A72" s="32">
        <v>70</v>
      </c>
      <c r="B72" s="33">
        <v>43174</v>
      </c>
      <c r="C72" s="34" t="s">
        <v>2390</v>
      </c>
      <c r="D72" s="35" t="s">
        <v>30</v>
      </c>
      <c r="E72" s="35" t="s">
        <v>2421</v>
      </c>
      <c r="F72" s="35" t="s">
        <v>27</v>
      </c>
      <c r="G72" s="35" t="s">
        <v>2421</v>
      </c>
      <c r="H72" s="35" t="s">
        <v>1336</v>
      </c>
      <c r="I72" s="35" t="s">
        <v>28</v>
      </c>
      <c r="J72" s="33">
        <v>43174</v>
      </c>
      <c r="K72" s="33">
        <v>43189</v>
      </c>
      <c r="L72" s="37">
        <f t="shared" si="2"/>
        <v>15</v>
      </c>
      <c r="M72" s="35" t="s">
        <v>1265</v>
      </c>
      <c r="N72" s="68" t="s">
        <v>32</v>
      </c>
      <c r="O72" s="33">
        <v>43179</v>
      </c>
      <c r="P72" s="27">
        <f t="shared" si="3"/>
        <v>5</v>
      </c>
      <c r="Q72" s="35" t="s">
        <v>2422</v>
      </c>
      <c r="R72" s="52" t="s">
        <v>155</v>
      </c>
      <c r="S72" s="35" t="s">
        <v>2423</v>
      </c>
    </row>
    <row r="73" spans="1:19" ht="67.5" x14ac:dyDescent="0.2">
      <c r="A73" s="32">
        <v>71</v>
      </c>
      <c r="B73" s="33">
        <v>43174</v>
      </c>
      <c r="C73" s="34" t="s">
        <v>2390</v>
      </c>
      <c r="D73" s="35" t="s">
        <v>20</v>
      </c>
      <c r="E73" s="35" t="s">
        <v>2424</v>
      </c>
      <c r="F73" s="35" t="s">
        <v>31</v>
      </c>
      <c r="G73" s="35" t="s">
        <v>2424</v>
      </c>
      <c r="H73" s="35" t="s">
        <v>1330</v>
      </c>
      <c r="I73" s="35" t="s">
        <v>28</v>
      </c>
      <c r="J73" s="33">
        <v>43174</v>
      </c>
      <c r="K73" s="33">
        <v>43189</v>
      </c>
      <c r="L73" s="37">
        <f t="shared" si="2"/>
        <v>15</v>
      </c>
      <c r="M73" s="35" t="s">
        <v>103</v>
      </c>
      <c r="N73" s="68" t="s">
        <v>32</v>
      </c>
      <c r="O73" s="33">
        <v>43190</v>
      </c>
      <c r="P73" s="27">
        <f t="shared" si="3"/>
        <v>16</v>
      </c>
      <c r="Q73" s="35" t="s">
        <v>3506</v>
      </c>
      <c r="R73" s="52" t="s">
        <v>74</v>
      </c>
      <c r="S73" s="35" t="s">
        <v>3506</v>
      </c>
    </row>
    <row r="74" spans="1:19" ht="22.5" x14ac:dyDescent="0.2">
      <c r="A74" s="32">
        <v>72</v>
      </c>
      <c r="B74" s="33">
        <v>43175</v>
      </c>
      <c r="C74" s="34" t="s">
        <v>2390</v>
      </c>
      <c r="D74" s="35" t="s">
        <v>26</v>
      </c>
      <c r="E74" s="35" t="s">
        <v>2425</v>
      </c>
      <c r="F74" s="35" t="s">
        <v>31</v>
      </c>
      <c r="G74" s="36" t="s">
        <v>2425</v>
      </c>
      <c r="H74" s="35" t="s">
        <v>2426</v>
      </c>
      <c r="I74" s="35" t="s">
        <v>28</v>
      </c>
      <c r="J74" s="33">
        <v>43175</v>
      </c>
      <c r="K74" s="33">
        <v>43190</v>
      </c>
      <c r="L74" s="37">
        <f t="shared" si="2"/>
        <v>15</v>
      </c>
      <c r="M74" s="35" t="s">
        <v>103</v>
      </c>
      <c r="N74" s="68" t="s">
        <v>32</v>
      </c>
      <c r="O74" s="33">
        <v>43189</v>
      </c>
      <c r="P74" s="27">
        <f t="shared" si="3"/>
        <v>14</v>
      </c>
      <c r="Q74" s="35" t="s">
        <v>3507</v>
      </c>
      <c r="R74" s="52" t="s">
        <v>78</v>
      </c>
      <c r="S74" s="35" t="s">
        <v>3507</v>
      </c>
    </row>
    <row r="75" spans="1:19" ht="225" x14ac:dyDescent="0.2">
      <c r="A75" s="32">
        <v>73</v>
      </c>
      <c r="B75" s="33">
        <v>43175</v>
      </c>
      <c r="C75" s="34" t="s">
        <v>2390</v>
      </c>
      <c r="D75" s="35" t="s">
        <v>20</v>
      </c>
      <c r="E75" s="35" t="s">
        <v>2427</v>
      </c>
      <c r="F75" s="35" t="s">
        <v>27</v>
      </c>
      <c r="G75" s="36" t="s">
        <v>2427</v>
      </c>
      <c r="H75" s="35" t="s">
        <v>2428</v>
      </c>
      <c r="I75" s="35" t="s">
        <v>28</v>
      </c>
      <c r="J75" s="33">
        <v>43175</v>
      </c>
      <c r="K75" s="33">
        <v>43190</v>
      </c>
      <c r="L75" s="37">
        <f t="shared" si="2"/>
        <v>15</v>
      </c>
      <c r="M75" s="35" t="s">
        <v>374</v>
      </c>
      <c r="N75" s="68" t="s">
        <v>32</v>
      </c>
      <c r="O75" s="33">
        <v>43180</v>
      </c>
      <c r="P75" s="27">
        <f t="shared" si="3"/>
        <v>5</v>
      </c>
      <c r="Q75" s="35" t="s">
        <v>3508</v>
      </c>
      <c r="R75" s="52" t="s">
        <v>155</v>
      </c>
      <c r="S75" s="35" t="s">
        <v>3509</v>
      </c>
    </row>
    <row r="76" spans="1:19" ht="157.5" x14ac:dyDescent="0.2">
      <c r="A76" s="32">
        <v>74</v>
      </c>
      <c r="B76" s="33">
        <v>43175</v>
      </c>
      <c r="C76" s="34" t="s">
        <v>2390</v>
      </c>
      <c r="D76" s="35" t="s">
        <v>20</v>
      </c>
      <c r="E76" s="35" t="s">
        <v>2429</v>
      </c>
      <c r="F76" s="35" t="s">
        <v>27</v>
      </c>
      <c r="G76" s="36" t="s">
        <v>2429</v>
      </c>
      <c r="H76" s="35" t="s">
        <v>2430</v>
      </c>
      <c r="I76" s="35" t="s">
        <v>28</v>
      </c>
      <c r="J76" s="33">
        <v>43175</v>
      </c>
      <c r="K76" s="33">
        <v>43190</v>
      </c>
      <c r="L76" s="37">
        <f t="shared" si="2"/>
        <v>15</v>
      </c>
      <c r="M76" s="35" t="s">
        <v>374</v>
      </c>
      <c r="N76" s="68" t="s">
        <v>32</v>
      </c>
      <c r="O76" s="33">
        <v>43180</v>
      </c>
      <c r="P76" s="27">
        <f t="shared" si="3"/>
        <v>5</v>
      </c>
      <c r="Q76" s="35" t="s">
        <v>3510</v>
      </c>
      <c r="R76" s="52" t="s">
        <v>155</v>
      </c>
      <c r="S76" s="35" t="s">
        <v>3511</v>
      </c>
    </row>
    <row r="77" spans="1:19" ht="101.25" x14ac:dyDescent="0.2">
      <c r="A77" s="32">
        <v>75</v>
      </c>
      <c r="B77" s="33">
        <v>43177</v>
      </c>
      <c r="C77" s="34" t="s">
        <v>2390</v>
      </c>
      <c r="D77" s="35" t="s">
        <v>20</v>
      </c>
      <c r="E77" s="35" t="s">
        <v>2431</v>
      </c>
      <c r="F77" s="35" t="s">
        <v>27</v>
      </c>
      <c r="G77" s="36" t="s">
        <v>2431</v>
      </c>
      <c r="H77" s="35" t="s">
        <v>2432</v>
      </c>
      <c r="I77" s="35" t="s">
        <v>28</v>
      </c>
      <c r="J77" s="33">
        <v>43177</v>
      </c>
      <c r="K77" s="33">
        <v>43192</v>
      </c>
      <c r="L77" s="37">
        <f t="shared" si="2"/>
        <v>15</v>
      </c>
      <c r="M77" s="35" t="s">
        <v>374</v>
      </c>
      <c r="N77" s="68" t="s">
        <v>32</v>
      </c>
      <c r="O77" s="33">
        <v>43180</v>
      </c>
      <c r="P77" s="27">
        <f t="shared" si="3"/>
        <v>3</v>
      </c>
      <c r="Q77" s="35" t="s">
        <v>3512</v>
      </c>
      <c r="R77" s="52" t="s">
        <v>155</v>
      </c>
      <c r="S77" s="35" t="s">
        <v>3513</v>
      </c>
    </row>
    <row r="78" spans="1:19" ht="45" x14ac:dyDescent="0.2">
      <c r="A78" s="32">
        <v>76</v>
      </c>
      <c r="B78" s="33">
        <v>43177</v>
      </c>
      <c r="C78" s="34" t="s">
        <v>2390</v>
      </c>
      <c r="D78" s="35" t="s">
        <v>20</v>
      </c>
      <c r="E78" s="35" t="s">
        <v>2433</v>
      </c>
      <c r="F78" s="35" t="s">
        <v>27</v>
      </c>
      <c r="G78" s="30" t="s">
        <v>2433</v>
      </c>
      <c r="H78" s="35" t="s">
        <v>2434</v>
      </c>
      <c r="I78" s="35" t="s">
        <v>28</v>
      </c>
      <c r="J78" s="33">
        <v>43177</v>
      </c>
      <c r="K78" s="33">
        <v>43192</v>
      </c>
      <c r="L78" s="37">
        <f t="shared" si="2"/>
        <v>15</v>
      </c>
      <c r="M78" s="35" t="s">
        <v>1265</v>
      </c>
      <c r="N78" s="68" t="s">
        <v>32</v>
      </c>
      <c r="O78" s="33">
        <v>43177</v>
      </c>
      <c r="P78" s="27">
        <f t="shared" si="3"/>
        <v>0</v>
      </c>
      <c r="Q78" s="35" t="s">
        <v>3514</v>
      </c>
      <c r="R78" s="52" t="s">
        <v>155</v>
      </c>
      <c r="S78" s="35" t="s">
        <v>3515</v>
      </c>
    </row>
    <row r="79" spans="1:19" ht="33.75" x14ac:dyDescent="0.2">
      <c r="A79" s="32">
        <v>77</v>
      </c>
      <c r="B79" s="33">
        <v>43179</v>
      </c>
      <c r="C79" s="34" t="s">
        <v>2390</v>
      </c>
      <c r="D79" s="35" t="s">
        <v>20</v>
      </c>
      <c r="E79" s="35" t="s">
        <v>2435</v>
      </c>
      <c r="F79" s="35" t="s">
        <v>27</v>
      </c>
      <c r="G79" s="30" t="s">
        <v>2435</v>
      </c>
      <c r="H79" s="35" t="s">
        <v>2434</v>
      </c>
      <c r="I79" s="35" t="s">
        <v>28</v>
      </c>
      <c r="J79" s="33">
        <v>43179</v>
      </c>
      <c r="K79" s="33">
        <v>43194</v>
      </c>
      <c r="L79" s="37">
        <f t="shared" si="2"/>
        <v>15</v>
      </c>
      <c r="M79" s="35" t="s">
        <v>1265</v>
      </c>
      <c r="N79" s="68" t="s">
        <v>32</v>
      </c>
      <c r="O79" s="33">
        <v>43177</v>
      </c>
      <c r="P79" s="27">
        <f t="shared" si="3"/>
        <v>-2</v>
      </c>
      <c r="Q79" s="35" t="s">
        <v>3514</v>
      </c>
      <c r="R79" s="52" t="s">
        <v>155</v>
      </c>
      <c r="S79" s="35" t="s">
        <v>3515</v>
      </c>
    </row>
    <row r="80" spans="1:19" ht="146.25" x14ac:dyDescent="0.2">
      <c r="A80" s="32">
        <v>78</v>
      </c>
      <c r="B80" s="33">
        <v>43180</v>
      </c>
      <c r="C80" s="34" t="s">
        <v>2390</v>
      </c>
      <c r="D80" s="35" t="s">
        <v>30</v>
      </c>
      <c r="E80" s="35" t="s">
        <v>2436</v>
      </c>
      <c r="F80" s="35" t="s">
        <v>27</v>
      </c>
      <c r="G80" s="30" t="s">
        <v>2436</v>
      </c>
      <c r="H80" s="35" t="s">
        <v>1336</v>
      </c>
      <c r="I80" s="35" t="s">
        <v>28</v>
      </c>
      <c r="J80" s="33">
        <v>43180</v>
      </c>
      <c r="K80" s="33">
        <v>43195</v>
      </c>
      <c r="L80" s="37">
        <f t="shared" si="2"/>
        <v>15</v>
      </c>
      <c r="M80" s="35" t="s">
        <v>1265</v>
      </c>
      <c r="N80" s="68" t="s">
        <v>32</v>
      </c>
      <c r="O80" s="33">
        <v>43196</v>
      </c>
      <c r="P80" s="27">
        <f t="shared" si="3"/>
        <v>16</v>
      </c>
      <c r="Q80" s="35" t="s">
        <v>3516</v>
      </c>
      <c r="R80" s="52" t="s">
        <v>155</v>
      </c>
      <c r="S80" s="35" t="s">
        <v>3498</v>
      </c>
    </row>
    <row r="81" spans="1:19" ht="157.5" x14ac:dyDescent="0.2">
      <c r="A81" s="32">
        <v>79</v>
      </c>
      <c r="B81" s="33">
        <v>43180</v>
      </c>
      <c r="C81" s="34" t="s">
        <v>2390</v>
      </c>
      <c r="D81" s="35" t="s">
        <v>30</v>
      </c>
      <c r="E81" s="35" t="s">
        <v>2437</v>
      </c>
      <c r="F81" s="35" t="s">
        <v>27</v>
      </c>
      <c r="G81" s="30" t="s">
        <v>2437</v>
      </c>
      <c r="H81" s="35" t="s">
        <v>1336</v>
      </c>
      <c r="I81" s="35" t="s">
        <v>28</v>
      </c>
      <c r="J81" s="33">
        <v>43180</v>
      </c>
      <c r="K81" s="33">
        <v>43195</v>
      </c>
      <c r="L81" s="37">
        <f t="shared" si="2"/>
        <v>15</v>
      </c>
      <c r="M81" s="35" t="s">
        <v>1265</v>
      </c>
      <c r="N81" s="68" t="s">
        <v>32</v>
      </c>
      <c r="O81" s="33">
        <v>43196</v>
      </c>
      <c r="P81" s="27">
        <f t="shared" si="3"/>
        <v>16</v>
      </c>
      <c r="Q81" s="35" t="s">
        <v>3517</v>
      </c>
      <c r="R81" s="52" t="s">
        <v>155</v>
      </c>
      <c r="S81" s="35" t="s">
        <v>3511</v>
      </c>
    </row>
    <row r="82" spans="1:19" ht="123.75" x14ac:dyDescent="0.2">
      <c r="A82" s="32">
        <v>80</v>
      </c>
      <c r="B82" s="33">
        <v>43180</v>
      </c>
      <c r="C82" s="34" t="s">
        <v>2390</v>
      </c>
      <c r="D82" s="35" t="s">
        <v>30</v>
      </c>
      <c r="E82" s="35" t="s">
        <v>2438</v>
      </c>
      <c r="F82" s="35" t="s">
        <v>27</v>
      </c>
      <c r="G82" s="30" t="s">
        <v>2438</v>
      </c>
      <c r="H82" s="35" t="s">
        <v>1336</v>
      </c>
      <c r="I82" s="35" t="s">
        <v>28</v>
      </c>
      <c r="J82" s="33">
        <v>43180</v>
      </c>
      <c r="K82" s="33">
        <v>43195</v>
      </c>
      <c r="L82" s="37">
        <f t="shared" si="2"/>
        <v>15</v>
      </c>
      <c r="M82" s="35" t="s">
        <v>1265</v>
      </c>
      <c r="N82" s="68" t="s">
        <v>32</v>
      </c>
      <c r="O82" s="33">
        <v>43196</v>
      </c>
      <c r="P82" s="27">
        <f t="shared" si="3"/>
        <v>16</v>
      </c>
      <c r="Q82" s="35" t="s">
        <v>3518</v>
      </c>
      <c r="R82" s="52" t="s">
        <v>155</v>
      </c>
      <c r="S82" s="35" t="s">
        <v>3505</v>
      </c>
    </row>
    <row r="83" spans="1:19" ht="225" x14ac:dyDescent="0.2">
      <c r="A83" s="32">
        <v>81</v>
      </c>
      <c r="B83" s="33">
        <v>43180</v>
      </c>
      <c r="C83" s="34" t="s">
        <v>2390</v>
      </c>
      <c r="D83" s="35" t="s">
        <v>30</v>
      </c>
      <c r="E83" s="35" t="s">
        <v>2439</v>
      </c>
      <c r="F83" s="35" t="s">
        <v>27</v>
      </c>
      <c r="G83" s="30" t="s">
        <v>2439</v>
      </c>
      <c r="H83" s="35" t="s">
        <v>1336</v>
      </c>
      <c r="I83" s="35" t="s">
        <v>28</v>
      </c>
      <c r="J83" s="33">
        <v>43180</v>
      </c>
      <c r="K83" s="33">
        <v>43195</v>
      </c>
      <c r="L83" s="37">
        <f t="shared" si="2"/>
        <v>15</v>
      </c>
      <c r="M83" s="35" t="s">
        <v>1265</v>
      </c>
      <c r="N83" s="68" t="s">
        <v>32</v>
      </c>
      <c r="O83" s="33">
        <v>43196</v>
      </c>
      <c r="P83" s="27">
        <f t="shared" si="3"/>
        <v>16</v>
      </c>
      <c r="Q83" s="35" t="s">
        <v>3519</v>
      </c>
      <c r="R83" s="52" t="s">
        <v>155</v>
      </c>
      <c r="S83" s="35" t="s">
        <v>3509</v>
      </c>
    </row>
    <row r="84" spans="1:19" ht="101.25" x14ac:dyDescent="0.2">
      <c r="A84" s="32">
        <v>82</v>
      </c>
      <c r="B84" s="33">
        <v>43180</v>
      </c>
      <c r="C84" s="34" t="s">
        <v>2390</v>
      </c>
      <c r="D84" s="35" t="s">
        <v>30</v>
      </c>
      <c r="E84" s="35" t="s">
        <v>2440</v>
      </c>
      <c r="F84" s="35" t="s">
        <v>27</v>
      </c>
      <c r="G84" s="30" t="s">
        <v>2440</v>
      </c>
      <c r="H84" s="35" t="s">
        <v>1336</v>
      </c>
      <c r="I84" s="35" t="s">
        <v>28</v>
      </c>
      <c r="J84" s="33">
        <v>43180</v>
      </c>
      <c r="K84" s="33">
        <v>43195</v>
      </c>
      <c r="L84" s="37">
        <f t="shared" si="2"/>
        <v>15</v>
      </c>
      <c r="M84" s="35" t="s">
        <v>1265</v>
      </c>
      <c r="N84" s="68" t="s">
        <v>32</v>
      </c>
      <c r="O84" s="33">
        <v>43196</v>
      </c>
      <c r="P84" s="27">
        <f t="shared" si="3"/>
        <v>16</v>
      </c>
      <c r="Q84" s="35" t="s">
        <v>3520</v>
      </c>
      <c r="R84" s="52" t="s">
        <v>155</v>
      </c>
      <c r="S84" s="35" t="s">
        <v>3513</v>
      </c>
    </row>
    <row r="85" spans="1:19" ht="146.25" x14ac:dyDescent="0.2">
      <c r="A85" s="32">
        <v>83</v>
      </c>
      <c r="B85" s="33">
        <v>43180</v>
      </c>
      <c r="C85" s="34" t="s">
        <v>2390</v>
      </c>
      <c r="D85" s="35" t="s">
        <v>30</v>
      </c>
      <c r="E85" s="35" t="s">
        <v>2441</v>
      </c>
      <c r="F85" s="35" t="s">
        <v>27</v>
      </c>
      <c r="G85" s="30" t="s">
        <v>2441</v>
      </c>
      <c r="H85" s="35" t="s">
        <v>1336</v>
      </c>
      <c r="I85" s="35" t="s">
        <v>28</v>
      </c>
      <c r="J85" s="33">
        <v>43180</v>
      </c>
      <c r="K85" s="33">
        <v>43195</v>
      </c>
      <c r="L85" s="37">
        <f t="shared" si="2"/>
        <v>15</v>
      </c>
      <c r="M85" s="35" t="s">
        <v>1265</v>
      </c>
      <c r="N85" s="68" t="s">
        <v>32</v>
      </c>
      <c r="O85" s="33">
        <v>43196</v>
      </c>
      <c r="P85" s="27">
        <f t="shared" si="3"/>
        <v>16</v>
      </c>
      <c r="Q85" s="35" t="s">
        <v>3516</v>
      </c>
      <c r="R85" s="52" t="s">
        <v>155</v>
      </c>
      <c r="S85" s="35" t="s">
        <v>3498</v>
      </c>
    </row>
    <row r="86" spans="1:19" ht="213.75" x14ac:dyDescent="0.2">
      <c r="A86" s="32">
        <v>84</v>
      </c>
      <c r="B86" s="33">
        <v>43180</v>
      </c>
      <c r="C86" s="34" t="s">
        <v>2390</v>
      </c>
      <c r="D86" s="35" t="s">
        <v>20</v>
      </c>
      <c r="E86" s="35" t="s">
        <v>2442</v>
      </c>
      <c r="F86" s="35" t="s">
        <v>27</v>
      </c>
      <c r="G86" s="30" t="s">
        <v>2442</v>
      </c>
      <c r="H86" s="35" t="s">
        <v>2434</v>
      </c>
      <c r="I86" s="35" t="s">
        <v>28</v>
      </c>
      <c r="J86" s="33">
        <v>43180</v>
      </c>
      <c r="K86" s="33">
        <v>43195</v>
      </c>
      <c r="L86" s="37">
        <f t="shared" si="2"/>
        <v>15</v>
      </c>
      <c r="M86" s="35" t="s">
        <v>1265</v>
      </c>
      <c r="N86" s="68" t="s">
        <v>32</v>
      </c>
      <c r="O86" s="33">
        <v>43203</v>
      </c>
      <c r="P86" s="27">
        <f t="shared" si="3"/>
        <v>23</v>
      </c>
      <c r="Q86" s="35" t="s">
        <v>3521</v>
      </c>
      <c r="R86" s="52" t="s">
        <v>155</v>
      </c>
      <c r="S86" s="35" t="s">
        <v>3522</v>
      </c>
    </row>
    <row r="87" spans="1:19" ht="33.75" x14ac:dyDescent="0.2">
      <c r="A87" s="32">
        <v>85</v>
      </c>
      <c r="B87" s="33">
        <v>43181</v>
      </c>
      <c r="C87" s="34" t="s">
        <v>2390</v>
      </c>
      <c r="D87" s="35" t="s">
        <v>20</v>
      </c>
      <c r="E87" s="35" t="s">
        <v>2443</v>
      </c>
      <c r="F87" s="35" t="s">
        <v>27</v>
      </c>
      <c r="G87" s="30" t="s">
        <v>2444</v>
      </c>
      <c r="H87" s="35" t="s">
        <v>2434</v>
      </c>
      <c r="I87" s="35" t="s">
        <v>28</v>
      </c>
      <c r="J87" s="33">
        <v>43181</v>
      </c>
      <c r="K87" s="33">
        <v>43196</v>
      </c>
      <c r="L87" s="37">
        <f t="shared" si="2"/>
        <v>15</v>
      </c>
      <c r="M87" s="35" t="s">
        <v>1265</v>
      </c>
      <c r="N87" s="68" t="s">
        <v>32</v>
      </c>
      <c r="O87" s="33">
        <v>43200</v>
      </c>
      <c r="P87" s="27">
        <f t="shared" si="3"/>
        <v>19</v>
      </c>
      <c r="Q87" s="35" t="s">
        <v>3523</v>
      </c>
      <c r="R87" s="52" t="s">
        <v>155</v>
      </c>
      <c r="S87" s="35" t="s">
        <v>3524</v>
      </c>
    </row>
    <row r="88" spans="1:19" ht="213.75" x14ac:dyDescent="0.2">
      <c r="A88" s="32">
        <v>86</v>
      </c>
      <c r="B88" s="33">
        <v>43181</v>
      </c>
      <c r="C88" s="34" t="s">
        <v>2390</v>
      </c>
      <c r="D88" s="35" t="s">
        <v>20</v>
      </c>
      <c r="E88" s="35" t="s">
        <v>2445</v>
      </c>
      <c r="F88" s="35" t="s">
        <v>27</v>
      </c>
      <c r="G88" s="30" t="s">
        <v>2446</v>
      </c>
      <c r="H88" s="35" t="s">
        <v>2434</v>
      </c>
      <c r="I88" s="35" t="s">
        <v>28</v>
      </c>
      <c r="J88" s="33">
        <v>43181</v>
      </c>
      <c r="K88" s="33">
        <v>43196</v>
      </c>
      <c r="L88" s="37">
        <f t="shared" si="2"/>
        <v>15</v>
      </c>
      <c r="M88" s="35" t="s">
        <v>1265</v>
      </c>
      <c r="N88" s="68" t="s">
        <v>32</v>
      </c>
      <c r="O88" s="33">
        <v>43203</v>
      </c>
      <c r="P88" s="27">
        <f t="shared" si="3"/>
        <v>22</v>
      </c>
      <c r="Q88" s="35" t="s">
        <v>3525</v>
      </c>
      <c r="R88" s="52" t="s">
        <v>155</v>
      </c>
      <c r="S88" s="35" t="s">
        <v>3526</v>
      </c>
    </row>
    <row r="89" spans="1:19" ht="78.75" x14ac:dyDescent="0.2">
      <c r="A89" s="32">
        <v>87</v>
      </c>
      <c r="B89" s="33">
        <v>43182</v>
      </c>
      <c r="C89" s="34" t="s">
        <v>2390</v>
      </c>
      <c r="D89" s="35" t="s">
        <v>35</v>
      </c>
      <c r="E89" s="35" t="s">
        <v>2447</v>
      </c>
      <c r="F89" s="35" t="s">
        <v>34</v>
      </c>
      <c r="G89" s="30" t="s">
        <v>2447</v>
      </c>
      <c r="H89" s="35" t="s">
        <v>1336</v>
      </c>
      <c r="I89" s="35" t="s">
        <v>28</v>
      </c>
      <c r="J89" s="33">
        <v>43182</v>
      </c>
      <c r="K89" s="33">
        <v>43197</v>
      </c>
      <c r="L89" s="37">
        <f t="shared" si="2"/>
        <v>15</v>
      </c>
      <c r="M89" s="35" t="s">
        <v>103</v>
      </c>
      <c r="N89" s="68" t="s">
        <v>32</v>
      </c>
      <c r="O89" s="33">
        <v>43207</v>
      </c>
      <c r="P89" s="27">
        <f t="shared" si="3"/>
        <v>25</v>
      </c>
      <c r="Q89" s="35" t="s">
        <v>3527</v>
      </c>
      <c r="R89" s="52" t="s">
        <v>1672</v>
      </c>
      <c r="S89" s="35" t="s">
        <v>3527</v>
      </c>
    </row>
    <row r="90" spans="1:19" ht="22.5" x14ac:dyDescent="0.2">
      <c r="A90" s="32">
        <v>88</v>
      </c>
      <c r="B90" s="33">
        <v>43183</v>
      </c>
      <c r="C90" s="34" t="s">
        <v>2390</v>
      </c>
      <c r="D90" s="35" t="s">
        <v>20</v>
      </c>
      <c r="E90" s="35" t="s">
        <v>2448</v>
      </c>
      <c r="F90" s="35" t="s">
        <v>31</v>
      </c>
      <c r="G90" s="30" t="s">
        <v>2448</v>
      </c>
      <c r="H90" s="35" t="s">
        <v>395</v>
      </c>
      <c r="I90" s="35" t="s">
        <v>28</v>
      </c>
      <c r="J90" s="33">
        <v>43183</v>
      </c>
      <c r="K90" s="33">
        <v>43198</v>
      </c>
      <c r="L90" s="37">
        <f t="shared" si="2"/>
        <v>15</v>
      </c>
      <c r="M90" s="35" t="s">
        <v>103</v>
      </c>
      <c r="N90" s="68" t="s">
        <v>32</v>
      </c>
      <c r="O90" s="33">
        <v>43196</v>
      </c>
      <c r="P90" s="27">
        <f t="shared" si="3"/>
        <v>13</v>
      </c>
      <c r="Q90" s="35" t="s">
        <v>3528</v>
      </c>
      <c r="R90" s="52" t="s">
        <v>78</v>
      </c>
      <c r="S90" s="35" t="s">
        <v>3528</v>
      </c>
    </row>
    <row r="91" spans="1:19" ht="56.25" x14ac:dyDescent="0.2">
      <c r="A91" s="32">
        <v>89</v>
      </c>
      <c r="B91" s="33">
        <v>43183</v>
      </c>
      <c r="C91" s="34" t="s">
        <v>2390</v>
      </c>
      <c r="D91" s="35" t="s">
        <v>20</v>
      </c>
      <c r="E91" s="35" t="s">
        <v>2449</v>
      </c>
      <c r="F91" s="35" t="s">
        <v>27</v>
      </c>
      <c r="G91" s="30" t="s">
        <v>2449</v>
      </c>
      <c r="H91" s="35" t="s">
        <v>2450</v>
      </c>
      <c r="I91" s="35" t="s">
        <v>28</v>
      </c>
      <c r="J91" s="33">
        <v>43183</v>
      </c>
      <c r="K91" s="33">
        <v>43198</v>
      </c>
      <c r="L91" s="37">
        <f t="shared" si="2"/>
        <v>15</v>
      </c>
      <c r="M91" s="35" t="s">
        <v>374</v>
      </c>
      <c r="N91" s="68" t="s">
        <v>32</v>
      </c>
      <c r="O91" s="33">
        <v>43203</v>
      </c>
      <c r="P91" s="27">
        <f t="shared" si="3"/>
        <v>20</v>
      </c>
      <c r="Q91" s="35" t="s">
        <v>3529</v>
      </c>
      <c r="R91" s="52" t="s">
        <v>155</v>
      </c>
      <c r="S91" s="35" t="s">
        <v>3530</v>
      </c>
    </row>
    <row r="92" spans="1:19" ht="135" x14ac:dyDescent="0.2">
      <c r="A92" s="32">
        <v>90</v>
      </c>
      <c r="B92" s="33">
        <v>43192</v>
      </c>
      <c r="C92" s="34" t="s">
        <v>3531</v>
      </c>
      <c r="D92" s="35" t="s">
        <v>20</v>
      </c>
      <c r="E92" s="35" t="s">
        <v>3532</v>
      </c>
      <c r="F92" s="35" t="s">
        <v>27</v>
      </c>
      <c r="G92" s="30" t="s">
        <v>3532</v>
      </c>
      <c r="H92" s="35" t="s">
        <v>2450</v>
      </c>
      <c r="I92" s="35" t="s">
        <v>28</v>
      </c>
      <c r="J92" s="33">
        <v>43192</v>
      </c>
      <c r="K92" s="33">
        <v>43207</v>
      </c>
      <c r="L92" s="37">
        <f t="shared" si="2"/>
        <v>15</v>
      </c>
      <c r="M92" s="35" t="s">
        <v>374</v>
      </c>
      <c r="N92" s="68" t="s">
        <v>32</v>
      </c>
      <c r="O92" s="33">
        <v>43203</v>
      </c>
      <c r="P92" s="27">
        <f t="shared" si="3"/>
        <v>11</v>
      </c>
      <c r="Q92" s="35" t="s">
        <v>3533</v>
      </c>
      <c r="R92" s="52" t="s">
        <v>155</v>
      </c>
      <c r="S92" s="35" t="s">
        <v>3534</v>
      </c>
    </row>
    <row r="93" spans="1:19" ht="180" x14ac:dyDescent="0.2">
      <c r="A93" s="32">
        <v>91</v>
      </c>
      <c r="B93" s="33">
        <v>43193</v>
      </c>
      <c r="C93" s="34" t="s">
        <v>3531</v>
      </c>
      <c r="D93" s="35" t="s">
        <v>20</v>
      </c>
      <c r="E93" s="35" t="s">
        <v>3535</v>
      </c>
      <c r="F93" s="35" t="s">
        <v>27</v>
      </c>
      <c r="G93" s="30" t="s">
        <v>3535</v>
      </c>
      <c r="H93" s="35" t="s">
        <v>2450</v>
      </c>
      <c r="I93" s="35" t="s">
        <v>28</v>
      </c>
      <c r="J93" s="33">
        <v>43193</v>
      </c>
      <c r="K93" s="33">
        <v>43208</v>
      </c>
      <c r="L93" s="37">
        <f t="shared" si="2"/>
        <v>15</v>
      </c>
      <c r="M93" s="35" t="s">
        <v>374</v>
      </c>
      <c r="N93" s="68" t="s">
        <v>32</v>
      </c>
      <c r="O93" s="33">
        <v>43203</v>
      </c>
      <c r="P93" s="27">
        <f t="shared" si="3"/>
        <v>10</v>
      </c>
      <c r="Q93" s="35" t="s">
        <v>3536</v>
      </c>
      <c r="R93" s="52" t="s">
        <v>155</v>
      </c>
      <c r="S93" s="35" t="s">
        <v>3537</v>
      </c>
    </row>
    <row r="94" spans="1:19" ht="247.5" x14ac:dyDescent="0.2">
      <c r="A94" s="32">
        <v>92</v>
      </c>
      <c r="B94" s="33">
        <v>43194</v>
      </c>
      <c r="C94" s="34" t="s">
        <v>3531</v>
      </c>
      <c r="D94" s="35" t="s">
        <v>20</v>
      </c>
      <c r="E94" s="35" t="s">
        <v>3538</v>
      </c>
      <c r="F94" s="35" t="s">
        <v>27</v>
      </c>
      <c r="G94" s="30" t="s">
        <v>3538</v>
      </c>
      <c r="H94" s="35" t="s">
        <v>2450</v>
      </c>
      <c r="I94" s="35" t="s">
        <v>28</v>
      </c>
      <c r="J94" s="33">
        <v>43194</v>
      </c>
      <c r="K94" s="33">
        <v>43209</v>
      </c>
      <c r="L94" s="37">
        <f t="shared" si="2"/>
        <v>15</v>
      </c>
      <c r="M94" s="35" t="s">
        <v>374</v>
      </c>
      <c r="N94" s="68" t="s">
        <v>32</v>
      </c>
      <c r="O94" s="33">
        <v>43203</v>
      </c>
      <c r="P94" s="27">
        <f t="shared" si="3"/>
        <v>9</v>
      </c>
      <c r="Q94" s="35" t="s">
        <v>3539</v>
      </c>
      <c r="R94" s="52" t="s">
        <v>155</v>
      </c>
      <c r="S94" s="35" t="s">
        <v>3540</v>
      </c>
    </row>
    <row r="95" spans="1:19" ht="405" x14ac:dyDescent="0.2">
      <c r="A95" s="32">
        <v>93</v>
      </c>
      <c r="B95" s="33">
        <v>43195</v>
      </c>
      <c r="C95" s="34" t="s">
        <v>3531</v>
      </c>
      <c r="D95" s="35" t="s">
        <v>20</v>
      </c>
      <c r="E95" s="35" t="s">
        <v>3541</v>
      </c>
      <c r="F95" s="35" t="s">
        <v>27</v>
      </c>
      <c r="G95" s="30" t="s">
        <v>3541</v>
      </c>
      <c r="H95" s="35" t="s">
        <v>2434</v>
      </c>
      <c r="I95" s="35" t="s">
        <v>28</v>
      </c>
      <c r="J95" s="33">
        <v>43195</v>
      </c>
      <c r="K95" s="33">
        <v>43210</v>
      </c>
      <c r="L95" s="37">
        <f t="shared" si="2"/>
        <v>15</v>
      </c>
      <c r="M95" s="35" t="s">
        <v>1265</v>
      </c>
      <c r="N95" s="68" t="s">
        <v>32</v>
      </c>
      <c r="O95" s="33">
        <v>43203</v>
      </c>
      <c r="P95" s="27">
        <f t="shared" si="3"/>
        <v>8</v>
      </c>
      <c r="Q95" s="35" t="s">
        <v>3542</v>
      </c>
      <c r="R95" s="52" t="s">
        <v>155</v>
      </c>
      <c r="S95" s="35" t="s">
        <v>3543</v>
      </c>
    </row>
    <row r="96" spans="1:19" ht="112.5" x14ac:dyDescent="0.2">
      <c r="A96" s="32">
        <v>94</v>
      </c>
      <c r="B96" s="33">
        <v>43196</v>
      </c>
      <c r="C96" s="34" t="s">
        <v>3531</v>
      </c>
      <c r="D96" s="35" t="s">
        <v>20</v>
      </c>
      <c r="E96" s="35" t="s">
        <v>3544</v>
      </c>
      <c r="F96" s="35" t="s">
        <v>27</v>
      </c>
      <c r="G96" s="30" t="s">
        <v>3544</v>
      </c>
      <c r="H96" s="35" t="s">
        <v>2450</v>
      </c>
      <c r="I96" s="35" t="s">
        <v>28</v>
      </c>
      <c r="J96" s="33">
        <v>43196</v>
      </c>
      <c r="K96" s="33">
        <v>43211</v>
      </c>
      <c r="L96" s="37">
        <f t="shared" si="2"/>
        <v>15</v>
      </c>
      <c r="M96" s="35" t="s">
        <v>374</v>
      </c>
      <c r="N96" s="68" t="s">
        <v>32</v>
      </c>
      <c r="O96" s="33">
        <v>43204</v>
      </c>
      <c r="P96" s="27">
        <f t="shared" si="3"/>
        <v>8</v>
      </c>
      <c r="Q96" s="35" t="s">
        <v>3545</v>
      </c>
      <c r="R96" s="52" t="s">
        <v>155</v>
      </c>
      <c r="S96" s="35" t="s">
        <v>3546</v>
      </c>
    </row>
    <row r="97" spans="1:19" ht="45" x14ac:dyDescent="0.2">
      <c r="A97" s="32">
        <v>95</v>
      </c>
      <c r="B97" s="33">
        <v>43200</v>
      </c>
      <c r="C97" s="34" t="s">
        <v>3531</v>
      </c>
      <c r="D97" s="35" t="s">
        <v>20</v>
      </c>
      <c r="E97" s="35" t="s">
        <v>3547</v>
      </c>
      <c r="F97" s="35" t="s">
        <v>31</v>
      </c>
      <c r="G97" s="30" t="s">
        <v>3547</v>
      </c>
      <c r="H97" s="35" t="s">
        <v>395</v>
      </c>
      <c r="I97" s="35" t="s">
        <v>28</v>
      </c>
      <c r="J97" s="33">
        <v>43200</v>
      </c>
      <c r="K97" s="33">
        <v>43215</v>
      </c>
      <c r="L97" s="37">
        <f t="shared" si="2"/>
        <v>15</v>
      </c>
      <c r="M97" s="35" t="s">
        <v>103</v>
      </c>
      <c r="N97" s="68" t="s">
        <v>32</v>
      </c>
      <c r="O97" s="33">
        <v>43205</v>
      </c>
      <c r="P97" s="27">
        <f t="shared" si="3"/>
        <v>5</v>
      </c>
      <c r="Q97" s="35" t="s">
        <v>3548</v>
      </c>
      <c r="R97" s="52" t="s">
        <v>78</v>
      </c>
      <c r="S97" s="35" t="s">
        <v>3548</v>
      </c>
    </row>
    <row r="98" spans="1:19" ht="33.75" x14ac:dyDescent="0.2">
      <c r="A98" s="32">
        <v>96</v>
      </c>
      <c r="B98" s="33">
        <v>43200</v>
      </c>
      <c r="C98" s="34" t="s">
        <v>3531</v>
      </c>
      <c r="D98" s="35" t="s">
        <v>20</v>
      </c>
      <c r="E98" s="35" t="s">
        <v>3549</v>
      </c>
      <c r="F98" s="35" t="s">
        <v>31</v>
      </c>
      <c r="G98" s="30" t="s">
        <v>3549</v>
      </c>
      <c r="H98" s="35" t="s">
        <v>3550</v>
      </c>
      <c r="I98" s="35" t="s">
        <v>28</v>
      </c>
      <c r="J98" s="33">
        <v>43200</v>
      </c>
      <c r="K98" s="33">
        <v>43215</v>
      </c>
      <c r="L98" s="37">
        <f t="shared" si="2"/>
        <v>15</v>
      </c>
      <c r="M98" s="35" t="s">
        <v>103</v>
      </c>
      <c r="N98" s="68" t="s">
        <v>32</v>
      </c>
      <c r="O98" s="33">
        <v>43214</v>
      </c>
      <c r="P98" s="27">
        <f t="shared" si="3"/>
        <v>14</v>
      </c>
      <c r="Q98" s="35" t="s">
        <v>3551</v>
      </c>
      <c r="R98" s="52" t="s">
        <v>74</v>
      </c>
      <c r="S98" s="35" t="s">
        <v>3551</v>
      </c>
    </row>
    <row r="99" spans="1:19" ht="33.75" x14ac:dyDescent="0.2">
      <c r="A99" s="32">
        <v>97</v>
      </c>
      <c r="B99" s="33">
        <v>43200</v>
      </c>
      <c r="C99" s="34" t="s">
        <v>3531</v>
      </c>
      <c r="D99" s="35" t="s">
        <v>20</v>
      </c>
      <c r="E99" s="35" t="s">
        <v>3552</v>
      </c>
      <c r="F99" s="35" t="s">
        <v>31</v>
      </c>
      <c r="G99" s="30" t="s">
        <v>3552</v>
      </c>
      <c r="H99" s="35" t="s">
        <v>3553</v>
      </c>
      <c r="I99" s="35" t="s">
        <v>28</v>
      </c>
      <c r="J99" s="33">
        <v>43200</v>
      </c>
      <c r="K99" s="33">
        <v>43215</v>
      </c>
      <c r="L99" s="37">
        <f t="shared" si="2"/>
        <v>15</v>
      </c>
      <c r="M99" s="35" t="s">
        <v>103</v>
      </c>
      <c r="N99" s="68" t="s">
        <v>29</v>
      </c>
      <c r="O99" s="33"/>
      <c r="P99" s="27">
        <f t="shared" si="3"/>
        <v>-43200</v>
      </c>
      <c r="Q99" s="35" t="s">
        <v>3554</v>
      </c>
      <c r="R99" s="52" t="s">
        <v>74</v>
      </c>
      <c r="S99" s="35" t="s">
        <v>3554</v>
      </c>
    </row>
    <row r="100" spans="1:19" ht="67.5" x14ac:dyDescent="0.2">
      <c r="A100" s="32">
        <v>98</v>
      </c>
      <c r="B100" s="33">
        <v>43200</v>
      </c>
      <c r="C100" s="34" t="s">
        <v>3531</v>
      </c>
      <c r="D100" s="35" t="s">
        <v>20</v>
      </c>
      <c r="E100" s="35" t="s">
        <v>3555</v>
      </c>
      <c r="F100" s="35" t="s">
        <v>27</v>
      </c>
      <c r="G100" s="30" t="s">
        <v>3555</v>
      </c>
      <c r="H100" s="35" t="s">
        <v>2450</v>
      </c>
      <c r="I100" s="35" t="s">
        <v>28</v>
      </c>
      <c r="J100" s="33">
        <v>43200</v>
      </c>
      <c r="K100" s="33">
        <v>43215</v>
      </c>
      <c r="L100" s="37">
        <f t="shared" si="2"/>
        <v>15</v>
      </c>
      <c r="M100" s="35" t="s">
        <v>374</v>
      </c>
      <c r="N100" s="68" t="s">
        <v>29</v>
      </c>
      <c r="O100" s="33"/>
      <c r="P100" s="27">
        <f t="shared" si="3"/>
        <v>-43200</v>
      </c>
      <c r="Q100" s="35" t="s">
        <v>3556</v>
      </c>
      <c r="R100" s="52"/>
      <c r="S100" s="35" t="s">
        <v>3556</v>
      </c>
    </row>
    <row r="101" spans="1:19" ht="22.5" x14ac:dyDescent="0.2">
      <c r="A101" s="32">
        <v>99</v>
      </c>
      <c r="B101" s="33">
        <v>43201</v>
      </c>
      <c r="C101" s="34" t="s">
        <v>3531</v>
      </c>
      <c r="D101" s="35" t="s">
        <v>20</v>
      </c>
      <c r="E101" s="35" t="s">
        <v>3557</v>
      </c>
      <c r="F101" s="35" t="s">
        <v>27</v>
      </c>
      <c r="G101" s="30" t="s">
        <v>3557</v>
      </c>
      <c r="H101" s="35" t="s">
        <v>3558</v>
      </c>
      <c r="I101" s="35" t="s">
        <v>28</v>
      </c>
      <c r="J101" s="33">
        <v>43201</v>
      </c>
      <c r="K101" s="33">
        <v>43216</v>
      </c>
      <c r="L101" s="37">
        <f t="shared" si="2"/>
        <v>15</v>
      </c>
      <c r="M101" s="35" t="s">
        <v>374</v>
      </c>
      <c r="N101" s="68" t="s">
        <v>29</v>
      </c>
      <c r="O101" s="33"/>
      <c r="P101" s="27">
        <f t="shared" si="3"/>
        <v>-43201</v>
      </c>
      <c r="Q101" s="35" t="s">
        <v>3559</v>
      </c>
      <c r="R101" s="52"/>
      <c r="S101" s="35" t="s">
        <v>3559</v>
      </c>
    </row>
    <row r="102" spans="1:19" ht="22.5" x14ac:dyDescent="0.2">
      <c r="A102" s="32">
        <v>100</v>
      </c>
      <c r="B102" s="33">
        <v>43203</v>
      </c>
      <c r="C102" s="34" t="s">
        <v>3531</v>
      </c>
      <c r="D102" s="35" t="s">
        <v>30</v>
      </c>
      <c r="E102" s="35" t="s">
        <v>3560</v>
      </c>
      <c r="F102" s="35" t="s">
        <v>27</v>
      </c>
      <c r="G102" s="30" t="s">
        <v>3560</v>
      </c>
      <c r="H102" s="35" t="s">
        <v>1336</v>
      </c>
      <c r="I102" s="35" t="s">
        <v>28</v>
      </c>
      <c r="J102" s="33">
        <v>43203</v>
      </c>
      <c r="K102" s="33">
        <v>43218</v>
      </c>
      <c r="L102" s="37">
        <f t="shared" si="2"/>
        <v>15</v>
      </c>
      <c r="M102" s="35" t="s">
        <v>1265</v>
      </c>
      <c r="N102" s="68" t="s">
        <v>29</v>
      </c>
      <c r="O102" s="33"/>
      <c r="P102" s="27">
        <f t="shared" si="3"/>
        <v>-43203</v>
      </c>
      <c r="Q102" s="35" t="s">
        <v>3561</v>
      </c>
      <c r="R102" s="52"/>
      <c r="S102" s="35" t="s">
        <v>3561</v>
      </c>
    </row>
    <row r="103" spans="1:19" ht="22.5" x14ac:dyDescent="0.2">
      <c r="A103" s="32">
        <v>101</v>
      </c>
      <c r="B103" s="33">
        <v>43203</v>
      </c>
      <c r="C103" s="34" t="s">
        <v>3531</v>
      </c>
      <c r="D103" s="35" t="s">
        <v>20</v>
      </c>
      <c r="E103" s="35" t="s">
        <v>3562</v>
      </c>
      <c r="F103" s="35" t="s">
        <v>31</v>
      </c>
      <c r="G103" s="30" t="s">
        <v>3563</v>
      </c>
      <c r="H103" s="35" t="s">
        <v>3564</v>
      </c>
      <c r="I103" s="35" t="s">
        <v>28</v>
      </c>
      <c r="J103" s="33">
        <v>43203</v>
      </c>
      <c r="K103" s="33">
        <v>43218</v>
      </c>
      <c r="L103" s="37">
        <f t="shared" si="2"/>
        <v>15</v>
      </c>
      <c r="M103" s="35" t="s">
        <v>103</v>
      </c>
      <c r="N103" s="68" t="s">
        <v>29</v>
      </c>
      <c r="O103" s="33"/>
      <c r="P103" s="27">
        <f t="shared" si="3"/>
        <v>-43203</v>
      </c>
      <c r="Q103" s="35" t="s">
        <v>3565</v>
      </c>
      <c r="R103" s="52"/>
      <c r="S103" s="35" t="s">
        <v>3565</v>
      </c>
    </row>
    <row r="104" spans="1:19" ht="22.5" x14ac:dyDescent="0.2">
      <c r="A104" s="32">
        <v>102</v>
      </c>
      <c r="B104" s="33">
        <v>43207</v>
      </c>
      <c r="C104" s="34" t="s">
        <v>3531</v>
      </c>
      <c r="D104" s="35" t="s">
        <v>214</v>
      </c>
      <c r="E104" s="35" t="s">
        <v>3566</v>
      </c>
      <c r="F104" s="35" t="s">
        <v>27</v>
      </c>
      <c r="G104" s="30" t="s">
        <v>3566</v>
      </c>
      <c r="H104" s="35" t="s">
        <v>2403</v>
      </c>
      <c r="I104" s="35" t="s">
        <v>28</v>
      </c>
      <c r="J104" s="33">
        <v>43207</v>
      </c>
      <c r="K104" s="33">
        <v>43222</v>
      </c>
      <c r="L104" s="37">
        <f t="shared" si="2"/>
        <v>15</v>
      </c>
      <c r="M104" s="35" t="s">
        <v>1265</v>
      </c>
      <c r="N104" s="68" t="s">
        <v>32</v>
      </c>
      <c r="O104" s="33">
        <v>43209</v>
      </c>
      <c r="P104" s="27">
        <f t="shared" si="3"/>
        <v>2</v>
      </c>
      <c r="Q104" s="35" t="s">
        <v>3567</v>
      </c>
      <c r="R104" s="52" t="s">
        <v>74</v>
      </c>
      <c r="S104" s="35" t="s">
        <v>3567</v>
      </c>
    </row>
    <row r="105" spans="1:19" ht="33.75" x14ac:dyDescent="0.2">
      <c r="A105" s="32">
        <v>103</v>
      </c>
      <c r="B105" s="33">
        <v>43207</v>
      </c>
      <c r="C105" s="34" t="s">
        <v>3531</v>
      </c>
      <c r="D105" s="35" t="s">
        <v>214</v>
      </c>
      <c r="E105" s="35" t="s">
        <v>3568</v>
      </c>
      <c r="F105" s="35" t="s">
        <v>27</v>
      </c>
      <c r="G105" s="30" t="s">
        <v>3568</v>
      </c>
      <c r="H105" s="35" t="s">
        <v>2403</v>
      </c>
      <c r="I105" s="35" t="s">
        <v>28</v>
      </c>
      <c r="J105" s="33">
        <v>43207</v>
      </c>
      <c r="K105" s="33">
        <v>43222</v>
      </c>
      <c r="L105" s="37">
        <f t="shared" si="2"/>
        <v>15</v>
      </c>
      <c r="M105" s="35" t="s">
        <v>1265</v>
      </c>
      <c r="N105" s="68" t="s">
        <v>29</v>
      </c>
      <c r="O105" s="33"/>
      <c r="P105" s="27">
        <f t="shared" si="3"/>
        <v>-43207</v>
      </c>
      <c r="Q105" s="35" t="s">
        <v>3569</v>
      </c>
      <c r="R105" s="52" t="s">
        <v>74</v>
      </c>
      <c r="S105" s="35" t="s">
        <v>3569</v>
      </c>
    </row>
    <row r="106" spans="1:19" ht="112.5" x14ac:dyDescent="0.2">
      <c r="A106" s="32">
        <v>104</v>
      </c>
      <c r="B106" s="33">
        <v>43207</v>
      </c>
      <c r="C106" s="34" t="s">
        <v>3531</v>
      </c>
      <c r="D106" s="35" t="s">
        <v>30</v>
      </c>
      <c r="E106" s="35" t="s">
        <v>3570</v>
      </c>
      <c r="F106" s="35" t="s">
        <v>27</v>
      </c>
      <c r="G106" s="30" t="s">
        <v>3570</v>
      </c>
      <c r="H106" s="35" t="s">
        <v>1336</v>
      </c>
      <c r="I106" s="35" t="s">
        <v>28</v>
      </c>
      <c r="J106" s="33">
        <v>43207</v>
      </c>
      <c r="K106" s="33">
        <v>43222</v>
      </c>
      <c r="L106" s="37">
        <f t="shared" si="2"/>
        <v>15</v>
      </c>
      <c r="M106" s="35" t="s">
        <v>1265</v>
      </c>
      <c r="N106" s="68" t="s">
        <v>32</v>
      </c>
      <c r="O106" s="33">
        <v>43219</v>
      </c>
      <c r="P106" s="27">
        <f t="shared" si="3"/>
        <v>12</v>
      </c>
      <c r="Q106" s="35" t="s">
        <v>3571</v>
      </c>
      <c r="R106" s="52" t="s">
        <v>155</v>
      </c>
      <c r="S106" s="35" t="s">
        <v>3546</v>
      </c>
    </row>
    <row r="107" spans="1:19" ht="33.75" x14ac:dyDescent="0.2">
      <c r="A107" s="32">
        <v>105</v>
      </c>
      <c r="B107" s="33">
        <v>43207</v>
      </c>
      <c r="C107" s="34" t="s">
        <v>3531</v>
      </c>
      <c r="D107" s="35" t="s">
        <v>20</v>
      </c>
      <c r="E107" s="35" t="s">
        <v>3572</v>
      </c>
      <c r="F107" s="35" t="s">
        <v>31</v>
      </c>
      <c r="G107" s="30" t="s">
        <v>3572</v>
      </c>
      <c r="H107" s="35" t="s">
        <v>3564</v>
      </c>
      <c r="I107" s="35" t="s">
        <v>28</v>
      </c>
      <c r="J107" s="33">
        <v>43207</v>
      </c>
      <c r="K107" s="33">
        <v>43222</v>
      </c>
      <c r="L107" s="37">
        <f t="shared" si="2"/>
        <v>15</v>
      </c>
      <c r="M107" s="35" t="s">
        <v>103</v>
      </c>
      <c r="N107" s="68" t="s">
        <v>29</v>
      </c>
      <c r="O107" s="33"/>
      <c r="P107" s="27">
        <f t="shared" si="3"/>
        <v>-43207</v>
      </c>
      <c r="Q107" s="35" t="s">
        <v>3554</v>
      </c>
      <c r="R107" s="52"/>
      <c r="S107" s="35" t="s">
        <v>3554</v>
      </c>
    </row>
    <row r="108" spans="1:19" ht="45" x14ac:dyDescent="0.2">
      <c r="A108" s="32">
        <v>106</v>
      </c>
      <c r="B108" s="33">
        <v>43207</v>
      </c>
      <c r="C108" s="34" t="s">
        <v>3531</v>
      </c>
      <c r="D108" s="35" t="s">
        <v>214</v>
      </c>
      <c r="E108" s="35" t="s">
        <v>3573</v>
      </c>
      <c r="F108" s="35" t="s">
        <v>27</v>
      </c>
      <c r="G108" s="30" t="s">
        <v>3573</v>
      </c>
      <c r="H108" s="35" t="s">
        <v>1336</v>
      </c>
      <c r="I108" s="35" t="s">
        <v>28</v>
      </c>
      <c r="J108" s="33">
        <v>43207</v>
      </c>
      <c r="K108" s="33">
        <v>43222</v>
      </c>
      <c r="L108" s="37">
        <f t="shared" si="2"/>
        <v>15</v>
      </c>
      <c r="M108" s="35" t="s">
        <v>1265</v>
      </c>
      <c r="N108" s="68" t="s">
        <v>29</v>
      </c>
      <c r="O108" s="33"/>
      <c r="P108" s="27">
        <f t="shared" si="3"/>
        <v>-43207</v>
      </c>
      <c r="Q108" s="35" t="s">
        <v>3574</v>
      </c>
      <c r="R108" s="52" t="s">
        <v>89</v>
      </c>
      <c r="S108" s="35" t="s">
        <v>3574</v>
      </c>
    </row>
    <row r="109" spans="1:19" ht="180" x14ac:dyDescent="0.2">
      <c r="A109" s="32">
        <v>107</v>
      </c>
      <c r="B109" s="33">
        <v>43208</v>
      </c>
      <c r="C109" s="34" t="s">
        <v>3531</v>
      </c>
      <c r="D109" s="35" t="s">
        <v>20</v>
      </c>
      <c r="E109" s="35" t="s">
        <v>3575</v>
      </c>
      <c r="F109" s="35" t="s">
        <v>31</v>
      </c>
      <c r="G109" s="30" t="s">
        <v>3575</v>
      </c>
      <c r="H109" s="35" t="s">
        <v>3576</v>
      </c>
      <c r="I109" s="35" t="s">
        <v>28</v>
      </c>
      <c r="J109" s="33">
        <v>43208</v>
      </c>
      <c r="K109" s="33">
        <v>43223</v>
      </c>
      <c r="L109" s="37">
        <f t="shared" si="2"/>
        <v>15</v>
      </c>
      <c r="M109" s="35" t="s">
        <v>374</v>
      </c>
      <c r="N109" s="68" t="s">
        <v>32</v>
      </c>
      <c r="O109" s="33">
        <v>43219</v>
      </c>
      <c r="P109" s="27">
        <f t="shared" si="3"/>
        <v>11</v>
      </c>
      <c r="Q109" s="35" t="s">
        <v>3577</v>
      </c>
      <c r="R109" s="52" t="s">
        <v>155</v>
      </c>
      <c r="S109" s="35" t="s">
        <v>3578</v>
      </c>
    </row>
    <row r="110" spans="1:19" ht="45" x14ac:dyDescent="0.2">
      <c r="A110" s="32">
        <v>108</v>
      </c>
      <c r="B110" s="33">
        <v>43208</v>
      </c>
      <c r="C110" s="34" t="s">
        <v>3531</v>
      </c>
      <c r="D110" s="35" t="s">
        <v>214</v>
      </c>
      <c r="E110" s="35" t="s">
        <v>3579</v>
      </c>
      <c r="F110" s="35" t="s">
        <v>27</v>
      </c>
      <c r="G110" s="30" t="s">
        <v>3579</v>
      </c>
      <c r="H110" s="35" t="s">
        <v>1336</v>
      </c>
      <c r="I110" s="35" t="s">
        <v>28</v>
      </c>
      <c r="J110" s="33">
        <v>43208</v>
      </c>
      <c r="K110" s="33">
        <v>43223</v>
      </c>
      <c r="L110" s="37">
        <f t="shared" si="2"/>
        <v>15</v>
      </c>
      <c r="M110" s="35" t="s">
        <v>1265</v>
      </c>
      <c r="N110" s="68" t="s">
        <v>29</v>
      </c>
      <c r="O110" s="33"/>
      <c r="P110" s="27">
        <f t="shared" si="3"/>
        <v>-43208</v>
      </c>
      <c r="Q110" s="35" t="s">
        <v>3574</v>
      </c>
      <c r="R110" s="52" t="s">
        <v>89</v>
      </c>
      <c r="S110" s="35" t="s">
        <v>3574</v>
      </c>
    </row>
    <row r="111" spans="1:19" ht="22.5" x14ac:dyDescent="0.2">
      <c r="A111" s="32">
        <v>109</v>
      </c>
      <c r="B111" s="33">
        <v>43208</v>
      </c>
      <c r="C111" s="34" t="s">
        <v>3531</v>
      </c>
      <c r="D111" s="35" t="s">
        <v>20</v>
      </c>
      <c r="E111" s="35" t="s">
        <v>3580</v>
      </c>
      <c r="F111" s="35" t="s">
        <v>31</v>
      </c>
      <c r="G111" s="30" t="s">
        <v>3581</v>
      </c>
      <c r="H111" s="35" t="s">
        <v>395</v>
      </c>
      <c r="I111" s="35" t="s">
        <v>28</v>
      </c>
      <c r="J111" s="33">
        <v>43208</v>
      </c>
      <c r="K111" s="33">
        <v>43223</v>
      </c>
      <c r="L111" s="37">
        <f t="shared" si="2"/>
        <v>15</v>
      </c>
      <c r="M111" s="35" t="s">
        <v>103</v>
      </c>
      <c r="N111" s="68" t="s">
        <v>29</v>
      </c>
      <c r="O111" s="33"/>
      <c r="P111" s="27">
        <f t="shared" si="3"/>
        <v>-43208</v>
      </c>
      <c r="Q111" s="35" t="s">
        <v>3582</v>
      </c>
      <c r="R111" s="52"/>
      <c r="S111" s="35" t="s">
        <v>3582</v>
      </c>
    </row>
    <row r="112" spans="1:19" ht="393.75" x14ac:dyDescent="0.2">
      <c r="A112" s="32">
        <v>110</v>
      </c>
      <c r="B112" s="33">
        <v>43209</v>
      </c>
      <c r="C112" s="34" t="s">
        <v>3531</v>
      </c>
      <c r="D112" s="35" t="s">
        <v>30</v>
      </c>
      <c r="E112" s="35" t="s">
        <v>3583</v>
      </c>
      <c r="F112" s="35" t="s">
        <v>27</v>
      </c>
      <c r="G112" s="30" t="s">
        <v>3583</v>
      </c>
      <c r="H112" s="35" t="s">
        <v>1336</v>
      </c>
      <c r="I112" s="35" t="s">
        <v>28</v>
      </c>
      <c r="J112" s="33">
        <v>43209</v>
      </c>
      <c r="K112" s="33">
        <v>43224</v>
      </c>
      <c r="L112" s="37">
        <f t="shared" si="2"/>
        <v>15</v>
      </c>
      <c r="M112" s="35" t="s">
        <v>1265</v>
      </c>
      <c r="N112" s="68" t="s">
        <v>32</v>
      </c>
      <c r="O112" s="33">
        <v>43219</v>
      </c>
      <c r="P112" s="27">
        <f t="shared" si="3"/>
        <v>10</v>
      </c>
      <c r="Q112" s="35" t="s">
        <v>3584</v>
      </c>
      <c r="R112" s="52" t="s">
        <v>155</v>
      </c>
      <c r="S112" s="35" t="s">
        <v>3585</v>
      </c>
    </row>
    <row r="113" spans="1:19" ht="213.75" x14ac:dyDescent="0.2">
      <c r="A113" s="32">
        <v>111</v>
      </c>
      <c r="B113" s="33">
        <v>43209</v>
      </c>
      <c r="C113" s="34" t="s">
        <v>3531</v>
      </c>
      <c r="D113" s="35" t="s">
        <v>30</v>
      </c>
      <c r="E113" s="35" t="s">
        <v>3586</v>
      </c>
      <c r="F113" s="35" t="s">
        <v>27</v>
      </c>
      <c r="G113" s="30" t="s">
        <v>3586</v>
      </c>
      <c r="H113" s="35" t="s">
        <v>1336</v>
      </c>
      <c r="I113" s="35" t="s">
        <v>28</v>
      </c>
      <c r="J113" s="33">
        <v>43209</v>
      </c>
      <c r="K113" s="33">
        <v>43224</v>
      </c>
      <c r="L113" s="37">
        <f t="shared" si="2"/>
        <v>15</v>
      </c>
      <c r="M113" s="35" t="s">
        <v>1265</v>
      </c>
      <c r="N113" s="68" t="s">
        <v>32</v>
      </c>
      <c r="O113" s="33">
        <v>43219</v>
      </c>
      <c r="P113" s="27">
        <f t="shared" si="3"/>
        <v>10</v>
      </c>
      <c r="Q113" s="35" t="s">
        <v>3587</v>
      </c>
      <c r="R113" s="52" t="s">
        <v>155</v>
      </c>
      <c r="S113" s="35" t="s">
        <v>3588</v>
      </c>
    </row>
    <row r="114" spans="1:19" ht="33.75" x14ac:dyDescent="0.2">
      <c r="A114" s="32">
        <v>112</v>
      </c>
      <c r="B114" s="33">
        <v>43209</v>
      </c>
      <c r="C114" s="34" t="s">
        <v>3531</v>
      </c>
      <c r="D114" s="35" t="s">
        <v>214</v>
      </c>
      <c r="E114" s="35" t="s">
        <v>3589</v>
      </c>
      <c r="F114" s="35" t="s">
        <v>27</v>
      </c>
      <c r="G114" s="30" t="s">
        <v>3590</v>
      </c>
      <c r="H114" s="35" t="s">
        <v>2403</v>
      </c>
      <c r="I114" s="35" t="s">
        <v>28</v>
      </c>
      <c r="J114" s="33">
        <v>43209</v>
      </c>
      <c r="K114" s="33">
        <v>43224</v>
      </c>
      <c r="L114" s="37">
        <f t="shared" si="2"/>
        <v>15</v>
      </c>
      <c r="M114" s="35" t="s">
        <v>1265</v>
      </c>
      <c r="N114" s="68" t="s">
        <v>29</v>
      </c>
      <c r="O114" s="33"/>
      <c r="P114" s="27">
        <f t="shared" si="3"/>
        <v>-43209</v>
      </c>
      <c r="Q114" s="35" t="s">
        <v>3569</v>
      </c>
      <c r="R114" s="52" t="s">
        <v>74</v>
      </c>
      <c r="S114" s="35" t="s">
        <v>3569</v>
      </c>
    </row>
    <row r="115" spans="1:19" ht="123.75" x14ac:dyDescent="0.2">
      <c r="A115" s="32">
        <v>113</v>
      </c>
      <c r="B115" s="33">
        <v>43209</v>
      </c>
      <c r="C115" s="34" t="s">
        <v>3531</v>
      </c>
      <c r="D115" s="35" t="s">
        <v>30</v>
      </c>
      <c r="E115" s="35" t="s">
        <v>3591</v>
      </c>
      <c r="F115" s="35" t="s">
        <v>27</v>
      </c>
      <c r="G115" s="30" t="s">
        <v>3591</v>
      </c>
      <c r="H115" s="35" t="s">
        <v>1336</v>
      </c>
      <c r="I115" s="35" t="s">
        <v>28</v>
      </c>
      <c r="J115" s="33">
        <v>43209</v>
      </c>
      <c r="K115" s="33">
        <v>43224</v>
      </c>
      <c r="L115" s="37">
        <f t="shared" si="2"/>
        <v>15</v>
      </c>
      <c r="M115" s="35" t="s">
        <v>1265</v>
      </c>
      <c r="N115" s="68" t="s">
        <v>32</v>
      </c>
      <c r="O115" s="33">
        <v>43219</v>
      </c>
      <c r="P115" s="27">
        <f t="shared" si="3"/>
        <v>10</v>
      </c>
      <c r="Q115" s="35" t="s">
        <v>3592</v>
      </c>
      <c r="R115" s="52" t="s">
        <v>155</v>
      </c>
      <c r="S115" s="35" t="s">
        <v>3593</v>
      </c>
    </row>
    <row r="116" spans="1:19" ht="112.5" x14ac:dyDescent="0.2">
      <c r="A116" s="32">
        <v>114</v>
      </c>
      <c r="B116" s="33">
        <v>43209</v>
      </c>
      <c r="C116" s="34" t="s">
        <v>3531</v>
      </c>
      <c r="D116" s="35" t="s">
        <v>30</v>
      </c>
      <c r="E116" s="35" t="s">
        <v>3594</v>
      </c>
      <c r="F116" s="35" t="s">
        <v>27</v>
      </c>
      <c r="G116" s="30" t="s">
        <v>3594</v>
      </c>
      <c r="H116" s="35" t="s">
        <v>1336</v>
      </c>
      <c r="I116" s="35" t="s">
        <v>28</v>
      </c>
      <c r="J116" s="33">
        <v>43209</v>
      </c>
      <c r="K116" s="33">
        <v>43224</v>
      </c>
      <c r="L116" s="37">
        <f t="shared" si="2"/>
        <v>15</v>
      </c>
      <c r="M116" s="35" t="s">
        <v>1265</v>
      </c>
      <c r="N116" s="68" t="s">
        <v>32</v>
      </c>
      <c r="O116" s="33">
        <v>43219</v>
      </c>
      <c r="P116" s="27">
        <f t="shared" si="3"/>
        <v>10</v>
      </c>
      <c r="Q116" s="35" t="s">
        <v>3595</v>
      </c>
      <c r="R116" s="52" t="s">
        <v>155</v>
      </c>
      <c r="S116" s="35" t="s">
        <v>3596</v>
      </c>
    </row>
    <row r="117" spans="1:19" ht="45" x14ac:dyDescent="0.2">
      <c r="A117" s="32">
        <v>115</v>
      </c>
      <c r="B117" s="33">
        <v>43209</v>
      </c>
      <c r="C117" s="34" t="s">
        <v>3531</v>
      </c>
      <c r="D117" s="35" t="s">
        <v>214</v>
      </c>
      <c r="E117" s="35" t="s">
        <v>3597</v>
      </c>
      <c r="F117" s="35" t="s">
        <v>27</v>
      </c>
      <c r="G117" s="30" t="s">
        <v>3597</v>
      </c>
      <c r="H117" s="35" t="s">
        <v>1336</v>
      </c>
      <c r="I117" s="35" t="s">
        <v>28</v>
      </c>
      <c r="J117" s="33">
        <v>43209</v>
      </c>
      <c r="K117" s="33">
        <v>43224</v>
      </c>
      <c r="L117" s="37">
        <f t="shared" si="2"/>
        <v>15</v>
      </c>
      <c r="M117" s="35" t="s">
        <v>1265</v>
      </c>
      <c r="N117" s="68" t="s">
        <v>29</v>
      </c>
      <c r="O117" s="33"/>
      <c r="P117" s="27">
        <f t="shared" si="3"/>
        <v>-43209</v>
      </c>
      <c r="Q117" s="35" t="s">
        <v>3574</v>
      </c>
      <c r="R117" s="52" t="s">
        <v>89</v>
      </c>
      <c r="S117" s="35" t="s">
        <v>3574</v>
      </c>
    </row>
    <row r="118" spans="1:19" ht="33.75" x14ac:dyDescent="0.2">
      <c r="A118" s="32">
        <v>116</v>
      </c>
      <c r="B118" s="33">
        <v>43209</v>
      </c>
      <c r="C118" s="34" t="s">
        <v>3531</v>
      </c>
      <c r="D118" s="35" t="s">
        <v>214</v>
      </c>
      <c r="E118" s="35" t="s">
        <v>3598</v>
      </c>
      <c r="F118" s="35" t="s">
        <v>27</v>
      </c>
      <c r="G118" s="30" t="s">
        <v>3598</v>
      </c>
      <c r="H118" s="35" t="s">
        <v>1336</v>
      </c>
      <c r="I118" s="35" t="s">
        <v>28</v>
      </c>
      <c r="J118" s="33">
        <v>43209</v>
      </c>
      <c r="K118" s="33">
        <v>43224</v>
      </c>
      <c r="L118" s="37">
        <f t="shared" si="2"/>
        <v>15</v>
      </c>
      <c r="M118" s="35" t="s">
        <v>1265</v>
      </c>
      <c r="N118" s="68" t="s">
        <v>29</v>
      </c>
      <c r="O118" s="33"/>
      <c r="P118" s="27">
        <f t="shared" si="3"/>
        <v>-43209</v>
      </c>
      <c r="Q118" s="35" t="s">
        <v>3574</v>
      </c>
      <c r="R118" s="52" t="s">
        <v>89</v>
      </c>
      <c r="S118" s="35" t="s">
        <v>3574</v>
      </c>
    </row>
    <row r="119" spans="1:19" ht="135" x14ac:dyDescent="0.2">
      <c r="A119" s="32">
        <v>117</v>
      </c>
      <c r="B119" s="33">
        <v>43209</v>
      </c>
      <c r="C119" s="34" t="s">
        <v>3531</v>
      </c>
      <c r="D119" s="35" t="s">
        <v>30</v>
      </c>
      <c r="E119" s="35" t="s">
        <v>3599</v>
      </c>
      <c r="F119" s="35" t="s">
        <v>27</v>
      </c>
      <c r="G119" s="30" t="s">
        <v>3599</v>
      </c>
      <c r="H119" s="35" t="s">
        <v>1336</v>
      </c>
      <c r="I119" s="35" t="s">
        <v>28</v>
      </c>
      <c r="J119" s="33">
        <v>43209</v>
      </c>
      <c r="K119" s="33">
        <v>43224</v>
      </c>
      <c r="L119" s="37">
        <f t="shared" si="2"/>
        <v>15</v>
      </c>
      <c r="M119" s="35" t="s">
        <v>1265</v>
      </c>
      <c r="N119" s="68" t="s">
        <v>32</v>
      </c>
      <c r="O119" s="33">
        <v>43216</v>
      </c>
      <c r="P119" s="27">
        <f t="shared" si="3"/>
        <v>7</v>
      </c>
      <c r="Q119" s="35" t="s">
        <v>3600</v>
      </c>
      <c r="R119" s="52" t="s">
        <v>155</v>
      </c>
      <c r="S119" s="35" t="s">
        <v>3601</v>
      </c>
    </row>
    <row r="120" spans="1:19" ht="22.5" x14ac:dyDescent="0.2">
      <c r="A120" s="32">
        <v>118</v>
      </c>
      <c r="B120" s="33">
        <v>43209</v>
      </c>
      <c r="C120" s="34" t="s">
        <v>3531</v>
      </c>
      <c r="D120" s="35" t="s">
        <v>214</v>
      </c>
      <c r="E120" s="35" t="s">
        <v>3602</v>
      </c>
      <c r="F120" s="35" t="s">
        <v>214</v>
      </c>
      <c r="G120" s="30" t="s">
        <v>3602</v>
      </c>
      <c r="H120" s="35" t="s">
        <v>1336</v>
      </c>
      <c r="I120" s="35" t="s">
        <v>28</v>
      </c>
      <c r="J120" s="33">
        <v>43209</v>
      </c>
      <c r="K120" s="33">
        <v>43224</v>
      </c>
      <c r="L120" s="37">
        <f t="shared" si="2"/>
        <v>15</v>
      </c>
      <c r="M120" s="35" t="s">
        <v>103</v>
      </c>
      <c r="N120" s="68" t="s">
        <v>32</v>
      </c>
      <c r="O120" s="33">
        <v>43222</v>
      </c>
      <c r="P120" s="27">
        <f t="shared" si="3"/>
        <v>13</v>
      </c>
      <c r="Q120" s="35" t="s">
        <v>3561</v>
      </c>
      <c r="R120" s="52" t="s">
        <v>1338</v>
      </c>
      <c r="S120" s="35" t="s">
        <v>3561</v>
      </c>
    </row>
    <row r="121" spans="1:19" ht="45" x14ac:dyDescent="0.2">
      <c r="A121" s="32">
        <v>119</v>
      </c>
      <c r="B121" s="33">
        <v>43209</v>
      </c>
      <c r="C121" s="34" t="s">
        <v>3531</v>
      </c>
      <c r="D121" s="35" t="s">
        <v>20</v>
      </c>
      <c r="E121" s="35" t="s">
        <v>3603</v>
      </c>
      <c r="F121" s="35" t="s">
        <v>31</v>
      </c>
      <c r="G121" s="30" t="s">
        <v>3603</v>
      </c>
      <c r="H121" s="35" t="s">
        <v>1336</v>
      </c>
      <c r="I121" s="35" t="s">
        <v>28</v>
      </c>
      <c r="J121" s="33">
        <v>43209</v>
      </c>
      <c r="K121" s="33">
        <v>43224</v>
      </c>
      <c r="L121" s="37">
        <f t="shared" si="2"/>
        <v>15</v>
      </c>
      <c r="M121" s="35" t="s">
        <v>103</v>
      </c>
      <c r="N121" s="68" t="s">
        <v>29</v>
      </c>
      <c r="O121" s="33"/>
      <c r="P121" s="27">
        <f t="shared" si="3"/>
        <v>-43209</v>
      </c>
      <c r="Q121" s="35" t="s">
        <v>3604</v>
      </c>
      <c r="R121" s="52" t="s">
        <v>1338</v>
      </c>
      <c r="S121" s="35" t="s">
        <v>3604</v>
      </c>
    </row>
    <row r="122" spans="1:19" ht="33.75" x14ac:dyDescent="0.2">
      <c r="A122" s="32">
        <v>120</v>
      </c>
      <c r="B122" s="33">
        <v>43211</v>
      </c>
      <c r="C122" s="34" t="s">
        <v>3531</v>
      </c>
      <c r="D122" s="35" t="s">
        <v>20</v>
      </c>
      <c r="E122" s="35" t="s">
        <v>3605</v>
      </c>
      <c r="F122" s="35" t="s">
        <v>31</v>
      </c>
      <c r="G122" s="30" t="s">
        <v>3605</v>
      </c>
      <c r="H122" s="35" t="s">
        <v>3564</v>
      </c>
      <c r="I122" s="35" t="s">
        <v>28</v>
      </c>
      <c r="J122" s="33">
        <v>43211</v>
      </c>
      <c r="K122" s="33">
        <v>43226</v>
      </c>
      <c r="L122" s="37">
        <f t="shared" si="2"/>
        <v>15</v>
      </c>
      <c r="M122" s="35" t="s">
        <v>103</v>
      </c>
      <c r="N122" s="68" t="s">
        <v>29</v>
      </c>
      <c r="O122" s="33"/>
      <c r="P122" s="27">
        <f t="shared" si="3"/>
        <v>-43211</v>
      </c>
      <c r="Q122" s="35" t="s">
        <v>3606</v>
      </c>
      <c r="R122" s="52"/>
      <c r="S122" s="35" t="s">
        <v>3606</v>
      </c>
    </row>
    <row r="123" spans="1:19" ht="33.75" x14ac:dyDescent="0.2">
      <c r="A123" s="32">
        <v>121</v>
      </c>
      <c r="B123" s="33">
        <v>43213</v>
      </c>
      <c r="C123" s="34" t="s">
        <v>3531</v>
      </c>
      <c r="D123" s="35" t="s">
        <v>20</v>
      </c>
      <c r="E123" s="35" t="s">
        <v>3607</v>
      </c>
      <c r="F123" s="35" t="s">
        <v>31</v>
      </c>
      <c r="G123" s="30" t="s">
        <v>3607</v>
      </c>
      <c r="H123" s="35" t="s">
        <v>3608</v>
      </c>
      <c r="I123" s="35" t="s">
        <v>28</v>
      </c>
      <c r="J123" s="33">
        <v>43213</v>
      </c>
      <c r="K123" s="33">
        <v>43228</v>
      </c>
      <c r="L123" s="37">
        <f t="shared" si="2"/>
        <v>15</v>
      </c>
      <c r="M123" s="35" t="s">
        <v>103</v>
      </c>
      <c r="N123" s="68" t="s">
        <v>29</v>
      </c>
      <c r="O123" s="33"/>
      <c r="P123" s="27">
        <f t="shared" si="3"/>
        <v>-43213</v>
      </c>
      <c r="Q123" s="35" t="s">
        <v>3582</v>
      </c>
      <c r="R123" s="52"/>
      <c r="S123" s="35" t="s">
        <v>3582</v>
      </c>
    </row>
    <row r="124" spans="1:19" ht="22.5" x14ac:dyDescent="0.2">
      <c r="A124" s="32">
        <v>122</v>
      </c>
      <c r="B124" s="33">
        <v>43214</v>
      </c>
      <c r="C124" s="34" t="s">
        <v>3531</v>
      </c>
      <c r="D124" s="35" t="s">
        <v>30</v>
      </c>
      <c r="E124" s="35" t="s">
        <v>3609</v>
      </c>
      <c r="F124" s="35" t="s">
        <v>27</v>
      </c>
      <c r="G124" s="30" t="s">
        <v>3609</v>
      </c>
      <c r="H124" s="35" t="s">
        <v>1336</v>
      </c>
      <c r="I124" s="35" t="s">
        <v>28</v>
      </c>
      <c r="J124" s="33">
        <v>43214</v>
      </c>
      <c r="K124" s="33">
        <v>43229</v>
      </c>
      <c r="L124" s="37">
        <f t="shared" si="2"/>
        <v>15</v>
      </c>
      <c r="M124" s="35" t="s">
        <v>1265</v>
      </c>
      <c r="N124" s="68" t="s">
        <v>29</v>
      </c>
      <c r="O124" s="33"/>
      <c r="P124" s="27">
        <f t="shared" si="3"/>
        <v>-43214</v>
      </c>
      <c r="Q124" s="35" t="s">
        <v>3561</v>
      </c>
      <c r="R124" s="52"/>
      <c r="S124" s="35" t="s">
        <v>3610</v>
      </c>
    </row>
    <row r="125" spans="1:19" ht="22.5" x14ac:dyDescent="0.2">
      <c r="A125" s="32">
        <v>123</v>
      </c>
      <c r="B125" s="33">
        <v>43214</v>
      </c>
      <c r="C125" s="34" t="s">
        <v>3531</v>
      </c>
      <c r="D125" s="35" t="s">
        <v>30</v>
      </c>
      <c r="E125" s="35" t="s">
        <v>3611</v>
      </c>
      <c r="F125" s="35" t="s">
        <v>27</v>
      </c>
      <c r="G125" s="30" t="s">
        <v>3611</v>
      </c>
      <c r="H125" s="35" t="s">
        <v>1336</v>
      </c>
      <c r="I125" s="35" t="s">
        <v>28</v>
      </c>
      <c r="J125" s="33">
        <v>43214</v>
      </c>
      <c r="K125" s="33">
        <v>43229</v>
      </c>
      <c r="L125" s="37">
        <f t="shared" si="2"/>
        <v>15</v>
      </c>
      <c r="M125" s="35" t="s">
        <v>1265</v>
      </c>
      <c r="N125" s="68" t="s">
        <v>29</v>
      </c>
      <c r="O125" s="33"/>
      <c r="P125" s="27">
        <f t="shared" si="3"/>
        <v>-43214</v>
      </c>
      <c r="Q125" s="35" t="s">
        <v>3561</v>
      </c>
      <c r="R125" s="52"/>
      <c r="S125" s="35" t="s">
        <v>3561</v>
      </c>
    </row>
    <row r="126" spans="1:19" ht="33.75" x14ac:dyDescent="0.2">
      <c r="A126" s="32">
        <v>124</v>
      </c>
      <c r="B126" s="33">
        <v>43214</v>
      </c>
      <c r="C126" s="34" t="s">
        <v>3531</v>
      </c>
      <c r="D126" s="35" t="s">
        <v>20</v>
      </c>
      <c r="E126" s="35" t="s">
        <v>3612</v>
      </c>
      <c r="F126" s="35" t="s">
        <v>31</v>
      </c>
      <c r="G126" s="30" t="s">
        <v>3612</v>
      </c>
      <c r="H126" s="35" t="s">
        <v>378</v>
      </c>
      <c r="I126" s="35" t="s">
        <v>28</v>
      </c>
      <c r="J126" s="33">
        <v>43214</v>
      </c>
      <c r="K126" s="33">
        <v>43229</v>
      </c>
      <c r="L126" s="37">
        <f t="shared" si="2"/>
        <v>15</v>
      </c>
      <c r="M126" s="35" t="s">
        <v>103</v>
      </c>
      <c r="N126" s="68" t="s">
        <v>29</v>
      </c>
      <c r="O126" s="33"/>
      <c r="P126" s="27">
        <f t="shared" si="3"/>
        <v>-43214</v>
      </c>
      <c r="Q126" s="35" t="s">
        <v>3606</v>
      </c>
      <c r="R126" s="52"/>
      <c r="S126" s="35" t="s">
        <v>3606</v>
      </c>
    </row>
    <row r="127" spans="1:19" ht="33.75" x14ac:dyDescent="0.2">
      <c r="A127" s="32">
        <v>125</v>
      </c>
      <c r="B127" s="33">
        <v>43214</v>
      </c>
      <c r="C127" s="34" t="s">
        <v>3531</v>
      </c>
      <c r="D127" s="35" t="s">
        <v>20</v>
      </c>
      <c r="E127" s="35" t="s">
        <v>3613</v>
      </c>
      <c r="F127" s="35" t="s">
        <v>31</v>
      </c>
      <c r="G127" s="30" t="s">
        <v>3613</v>
      </c>
      <c r="H127" s="35" t="s">
        <v>378</v>
      </c>
      <c r="I127" s="35" t="s">
        <v>28</v>
      </c>
      <c r="J127" s="33">
        <v>43214</v>
      </c>
      <c r="K127" s="33">
        <v>43229</v>
      </c>
      <c r="L127" s="37">
        <f t="shared" si="2"/>
        <v>15</v>
      </c>
      <c r="M127" s="35" t="s">
        <v>103</v>
      </c>
      <c r="N127" s="68" t="s">
        <v>29</v>
      </c>
      <c r="O127" s="33"/>
      <c r="P127" s="27">
        <f t="shared" si="3"/>
        <v>-43214</v>
      </c>
      <c r="Q127" s="35" t="s">
        <v>3606</v>
      </c>
      <c r="R127" s="52"/>
      <c r="S127" s="35" t="s">
        <v>3606</v>
      </c>
    </row>
  </sheetData>
  <autoFilter ref="A2:WWS127"/>
  <mergeCells count="2">
    <mergeCell ref="A1:B1"/>
    <mergeCell ref="C1:R1"/>
  </mergeCells>
  <conditionalFormatting sqref="P92:P127">
    <cfRule type="cellIs" dxfId="123" priority="4" stopIfTrue="1" operator="greaterThan">
      <formula>L92</formula>
    </cfRule>
    <cfRule type="cellIs" dxfId="122" priority="5" stopIfTrue="1" operator="lessThanOrEqual">
      <formula>L92</formula>
    </cfRule>
  </conditionalFormatting>
  <conditionalFormatting sqref="N3:N127">
    <cfRule type="cellIs" dxfId="121" priority="1" stopIfTrue="1" operator="equal">
      <formula>$AH$6</formula>
    </cfRule>
    <cfRule type="cellIs" dxfId="120" priority="2" stopIfTrue="1" operator="equal">
      <formula>$AH$5</formula>
    </cfRule>
    <cfRule type="cellIs" dxfId="119" priority="3" stopIfTrue="1" operator="equal">
      <formula>$AH$4</formula>
    </cfRule>
  </conditionalFormatting>
  <conditionalFormatting sqref="P3:P127">
    <cfRule type="cellIs" dxfId="118" priority="96" stopIfTrue="1" operator="greaterThan">
      <formula>L3</formula>
    </cfRule>
    <cfRule type="cellIs" dxfId="117" priority="97" stopIfTrue="1" operator="lessThanOrEqual">
      <formula>L3</formula>
    </cfRule>
  </conditionalFormatting>
  <dataValidations count="11">
    <dataValidation type="list" allowBlank="1" showInputMessage="1" showErrorMessage="1" sqref="WVQ980928:WVQ981023 WLU980928:WLU981023 WBY980928:WBY981023 VSC980928:VSC981023 VIG980928:VIG981023 UYK980928:UYK981023 UOO980928:UOO981023 UES980928:UES981023 TUW980928:TUW981023 TLA980928:TLA981023 TBE980928:TBE981023 SRI980928:SRI981023 SHM980928:SHM981023 RXQ980928:RXQ981023 RNU980928:RNU981023 RDY980928:RDY981023 QUC980928:QUC981023 QKG980928:QKG981023 QAK980928:QAK981023 PQO980928:PQO981023 PGS980928:PGS981023 OWW980928:OWW981023 ONA980928:ONA981023 ODE980928:ODE981023 NTI980928:NTI981023 NJM980928:NJM981023 MZQ980928:MZQ981023 MPU980928:MPU981023 MFY980928:MFY981023 LWC980928:LWC981023 LMG980928:LMG981023 LCK980928:LCK981023 KSO980928:KSO981023 KIS980928:KIS981023 JYW980928:JYW981023 JPA980928:JPA981023 JFE980928:JFE981023 IVI980928:IVI981023 ILM980928:ILM981023 IBQ980928:IBQ981023 HRU980928:HRU981023 HHY980928:HHY981023 GYC980928:GYC981023 GOG980928:GOG981023 GEK980928:GEK981023 FUO980928:FUO981023 FKS980928:FKS981023 FAW980928:FAW981023 ERA980928:ERA981023 EHE980928:EHE981023 DXI980928:DXI981023 DNM980928:DNM981023 DDQ980928:DDQ981023 CTU980928:CTU981023 CJY980928:CJY981023 CAC980928:CAC981023 BQG980928:BQG981023 BGK980928:BGK981023 AWO980928:AWO981023 AMS980928:AMS981023 ACW980928:ACW981023 TA980928:TA981023 JE980928:JE981023 I980928:I981023 WVQ915392:WVQ915487 WLU915392:WLU915487 WBY915392:WBY915487 VSC915392:VSC915487 VIG915392:VIG915487 UYK915392:UYK915487 UOO915392:UOO915487 UES915392:UES915487 TUW915392:TUW915487 TLA915392:TLA915487 TBE915392:TBE915487 SRI915392:SRI915487 SHM915392:SHM915487 RXQ915392:RXQ915487 RNU915392:RNU915487 RDY915392:RDY915487 QUC915392:QUC915487 QKG915392:QKG915487 QAK915392:QAK915487 PQO915392:PQO915487 PGS915392:PGS915487 OWW915392:OWW915487 ONA915392:ONA915487 ODE915392:ODE915487 NTI915392:NTI915487 NJM915392:NJM915487 MZQ915392:MZQ915487 MPU915392:MPU915487 MFY915392:MFY915487 LWC915392:LWC915487 LMG915392:LMG915487 LCK915392:LCK915487 KSO915392:KSO915487 KIS915392:KIS915487 JYW915392:JYW915487 JPA915392:JPA915487 JFE915392:JFE915487 IVI915392:IVI915487 ILM915392:ILM915487 IBQ915392:IBQ915487 HRU915392:HRU915487 HHY915392:HHY915487 GYC915392:GYC915487 GOG915392:GOG915487 GEK915392:GEK915487 FUO915392:FUO915487 FKS915392:FKS915487 FAW915392:FAW915487 ERA915392:ERA915487 EHE915392:EHE915487 DXI915392:DXI915487 DNM915392:DNM915487 DDQ915392:DDQ915487 CTU915392:CTU915487 CJY915392:CJY915487 CAC915392:CAC915487 BQG915392:BQG915487 BGK915392:BGK915487 AWO915392:AWO915487 AMS915392:AMS915487 ACW915392:ACW915487 TA915392:TA915487 JE915392:JE915487 I915392:I915487 WVQ849856:WVQ849951 WLU849856:WLU849951 WBY849856:WBY849951 VSC849856:VSC849951 VIG849856:VIG849951 UYK849856:UYK849951 UOO849856:UOO849951 UES849856:UES849951 TUW849856:TUW849951 TLA849856:TLA849951 TBE849856:TBE849951 SRI849856:SRI849951 SHM849856:SHM849951 RXQ849856:RXQ849951 RNU849856:RNU849951 RDY849856:RDY849951 QUC849856:QUC849951 QKG849856:QKG849951 QAK849856:QAK849951 PQO849856:PQO849951 PGS849856:PGS849951 OWW849856:OWW849951 ONA849856:ONA849951 ODE849856:ODE849951 NTI849856:NTI849951 NJM849856:NJM849951 MZQ849856:MZQ849951 MPU849856:MPU849951 MFY849856:MFY849951 LWC849856:LWC849951 LMG849856:LMG849951 LCK849856:LCK849951 KSO849856:KSO849951 KIS849856:KIS849951 JYW849856:JYW849951 JPA849856:JPA849951 JFE849856:JFE849951 IVI849856:IVI849951 ILM849856:ILM849951 IBQ849856:IBQ849951 HRU849856:HRU849951 HHY849856:HHY849951 GYC849856:GYC849951 GOG849856:GOG849951 GEK849856:GEK849951 FUO849856:FUO849951 FKS849856:FKS849951 FAW849856:FAW849951 ERA849856:ERA849951 EHE849856:EHE849951 DXI849856:DXI849951 DNM849856:DNM849951 DDQ849856:DDQ849951 CTU849856:CTU849951 CJY849856:CJY849951 CAC849856:CAC849951 BQG849856:BQG849951 BGK849856:BGK849951 AWO849856:AWO849951 AMS849856:AMS849951 ACW849856:ACW849951 TA849856:TA849951 JE849856:JE849951 I849856:I849951 WVQ784320:WVQ784415 WLU784320:WLU784415 WBY784320:WBY784415 VSC784320:VSC784415 VIG784320:VIG784415 UYK784320:UYK784415 UOO784320:UOO784415 UES784320:UES784415 TUW784320:TUW784415 TLA784320:TLA784415 TBE784320:TBE784415 SRI784320:SRI784415 SHM784320:SHM784415 RXQ784320:RXQ784415 RNU784320:RNU784415 RDY784320:RDY784415 QUC784320:QUC784415 QKG784320:QKG784415 QAK784320:QAK784415 PQO784320:PQO784415 PGS784320:PGS784415 OWW784320:OWW784415 ONA784320:ONA784415 ODE784320:ODE784415 NTI784320:NTI784415 NJM784320:NJM784415 MZQ784320:MZQ784415 MPU784320:MPU784415 MFY784320:MFY784415 LWC784320:LWC784415 LMG784320:LMG784415 LCK784320:LCK784415 KSO784320:KSO784415 KIS784320:KIS784415 JYW784320:JYW784415 JPA784320:JPA784415 JFE784320:JFE784415 IVI784320:IVI784415 ILM784320:ILM784415 IBQ784320:IBQ784415 HRU784320:HRU784415 HHY784320:HHY784415 GYC784320:GYC784415 GOG784320:GOG784415 GEK784320:GEK784415 FUO784320:FUO784415 FKS784320:FKS784415 FAW784320:FAW784415 ERA784320:ERA784415 EHE784320:EHE784415 DXI784320:DXI784415 DNM784320:DNM784415 DDQ784320:DDQ784415 CTU784320:CTU784415 CJY784320:CJY784415 CAC784320:CAC784415 BQG784320:BQG784415 BGK784320:BGK784415 AWO784320:AWO784415 AMS784320:AMS784415 ACW784320:ACW784415 TA784320:TA784415 JE784320:JE784415 I784320:I784415 WVQ718784:WVQ718879 WLU718784:WLU718879 WBY718784:WBY718879 VSC718784:VSC718879 VIG718784:VIG718879 UYK718784:UYK718879 UOO718784:UOO718879 UES718784:UES718879 TUW718784:TUW718879 TLA718784:TLA718879 TBE718784:TBE718879 SRI718784:SRI718879 SHM718784:SHM718879 RXQ718784:RXQ718879 RNU718784:RNU718879 RDY718784:RDY718879 QUC718784:QUC718879 QKG718784:QKG718879 QAK718784:QAK718879 PQO718784:PQO718879 PGS718784:PGS718879 OWW718784:OWW718879 ONA718784:ONA718879 ODE718784:ODE718879 NTI718784:NTI718879 NJM718784:NJM718879 MZQ718784:MZQ718879 MPU718784:MPU718879 MFY718784:MFY718879 LWC718784:LWC718879 LMG718784:LMG718879 LCK718784:LCK718879 KSO718784:KSO718879 KIS718784:KIS718879 JYW718784:JYW718879 JPA718784:JPA718879 JFE718784:JFE718879 IVI718784:IVI718879 ILM718784:ILM718879 IBQ718784:IBQ718879 HRU718784:HRU718879 HHY718784:HHY718879 GYC718784:GYC718879 GOG718784:GOG718879 GEK718784:GEK718879 FUO718784:FUO718879 FKS718784:FKS718879 FAW718784:FAW718879 ERA718784:ERA718879 EHE718784:EHE718879 DXI718784:DXI718879 DNM718784:DNM718879 DDQ718784:DDQ718879 CTU718784:CTU718879 CJY718784:CJY718879 CAC718784:CAC718879 BQG718784:BQG718879 BGK718784:BGK718879 AWO718784:AWO718879 AMS718784:AMS718879 ACW718784:ACW718879 TA718784:TA718879 JE718784:JE718879 I718784:I718879 WVQ653248:WVQ653343 WLU653248:WLU653343 WBY653248:WBY653343 VSC653248:VSC653343 VIG653248:VIG653343 UYK653248:UYK653343 UOO653248:UOO653343 UES653248:UES653343 TUW653248:TUW653343 TLA653248:TLA653343 TBE653248:TBE653343 SRI653248:SRI653343 SHM653248:SHM653343 RXQ653248:RXQ653343 RNU653248:RNU653343 RDY653248:RDY653343 QUC653248:QUC653343 QKG653248:QKG653343 QAK653248:QAK653343 PQO653248:PQO653343 PGS653248:PGS653343 OWW653248:OWW653343 ONA653248:ONA653343 ODE653248:ODE653343 NTI653248:NTI653343 NJM653248:NJM653343 MZQ653248:MZQ653343 MPU653248:MPU653343 MFY653248:MFY653343 LWC653248:LWC653343 LMG653248:LMG653343 LCK653248:LCK653343 KSO653248:KSO653343 KIS653248:KIS653343 JYW653248:JYW653343 JPA653248:JPA653343 JFE653248:JFE653343 IVI653248:IVI653343 ILM653248:ILM653343 IBQ653248:IBQ653343 HRU653248:HRU653343 HHY653248:HHY653343 GYC653248:GYC653343 GOG653248:GOG653343 GEK653248:GEK653343 FUO653248:FUO653343 FKS653248:FKS653343 FAW653248:FAW653343 ERA653248:ERA653343 EHE653248:EHE653343 DXI653248:DXI653343 DNM653248:DNM653343 DDQ653248:DDQ653343 CTU653248:CTU653343 CJY653248:CJY653343 CAC653248:CAC653343 BQG653248:BQG653343 BGK653248:BGK653343 AWO653248:AWO653343 AMS653248:AMS653343 ACW653248:ACW653343 TA653248:TA653343 JE653248:JE653343 I653248:I653343 WVQ587712:WVQ587807 WLU587712:WLU587807 WBY587712:WBY587807 VSC587712:VSC587807 VIG587712:VIG587807 UYK587712:UYK587807 UOO587712:UOO587807 UES587712:UES587807 TUW587712:TUW587807 TLA587712:TLA587807 TBE587712:TBE587807 SRI587712:SRI587807 SHM587712:SHM587807 RXQ587712:RXQ587807 RNU587712:RNU587807 RDY587712:RDY587807 QUC587712:QUC587807 QKG587712:QKG587807 QAK587712:QAK587807 PQO587712:PQO587807 PGS587712:PGS587807 OWW587712:OWW587807 ONA587712:ONA587807 ODE587712:ODE587807 NTI587712:NTI587807 NJM587712:NJM587807 MZQ587712:MZQ587807 MPU587712:MPU587807 MFY587712:MFY587807 LWC587712:LWC587807 LMG587712:LMG587807 LCK587712:LCK587807 KSO587712:KSO587807 KIS587712:KIS587807 JYW587712:JYW587807 JPA587712:JPA587807 JFE587712:JFE587807 IVI587712:IVI587807 ILM587712:ILM587807 IBQ587712:IBQ587807 HRU587712:HRU587807 HHY587712:HHY587807 GYC587712:GYC587807 GOG587712:GOG587807 GEK587712:GEK587807 FUO587712:FUO587807 FKS587712:FKS587807 FAW587712:FAW587807 ERA587712:ERA587807 EHE587712:EHE587807 DXI587712:DXI587807 DNM587712:DNM587807 DDQ587712:DDQ587807 CTU587712:CTU587807 CJY587712:CJY587807 CAC587712:CAC587807 BQG587712:BQG587807 BGK587712:BGK587807 AWO587712:AWO587807 AMS587712:AMS587807 ACW587712:ACW587807 TA587712:TA587807 JE587712:JE587807 I587712:I587807 WVQ522176:WVQ522271 WLU522176:WLU522271 WBY522176:WBY522271 VSC522176:VSC522271 VIG522176:VIG522271 UYK522176:UYK522271 UOO522176:UOO522271 UES522176:UES522271 TUW522176:TUW522271 TLA522176:TLA522271 TBE522176:TBE522271 SRI522176:SRI522271 SHM522176:SHM522271 RXQ522176:RXQ522271 RNU522176:RNU522271 RDY522176:RDY522271 QUC522176:QUC522271 QKG522176:QKG522271 QAK522176:QAK522271 PQO522176:PQO522271 PGS522176:PGS522271 OWW522176:OWW522271 ONA522176:ONA522271 ODE522176:ODE522271 NTI522176:NTI522271 NJM522176:NJM522271 MZQ522176:MZQ522271 MPU522176:MPU522271 MFY522176:MFY522271 LWC522176:LWC522271 LMG522176:LMG522271 LCK522176:LCK522271 KSO522176:KSO522271 KIS522176:KIS522271 JYW522176:JYW522271 JPA522176:JPA522271 JFE522176:JFE522271 IVI522176:IVI522271 ILM522176:ILM522271 IBQ522176:IBQ522271 HRU522176:HRU522271 HHY522176:HHY522271 GYC522176:GYC522271 GOG522176:GOG522271 GEK522176:GEK522271 FUO522176:FUO522271 FKS522176:FKS522271 FAW522176:FAW522271 ERA522176:ERA522271 EHE522176:EHE522271 DXI522176:DXI522271 DNM522176:DNM522271 DDQ522176:DDQ522271 CTU522176:CTU522271 CJY522176:CJY522271 CAC522176:CAC522271 BQG522176:BQG522271 BGK522176:BGK522271 AWO522176:AWO522271 AMS522176:AMS522271 ACW522176:ACW522271 TA522176:TA522271 JE522176:JE522271 I522176:I522271 WVQ456640:WVQ456735 WLU456640:WLU456735 WBY456640:WBY456735 VSC456640:VSC456735 VIG456640:VIG456735 UYK456640:UYK456735 UOO456640:UOO456735 UES456640:UES456735 TUW456640:TUW456735 TLA456640:TLA456735 TBE456640:TBE456735 SRI456640:SRI456735 SHM456640:SHM456735 RXQ456640:RXQ456735 RNU456640:RNU456735 RDY456640:RDY456735 QUC456640:QUC456735 QKG456640:QKG456735 QAK456640:QAK456735 PQO456640:PQO456735 PGS456640:PGS456735 OWW456640:OWW456735 ONA456640:ONA456735 ODE456640:ODE456735 NTI456640:NTI456735 NJM456640:NJM456735 MZQ456640:MZQ456735 MPU456640:MPU456735 MFY456640:MFY456735 LWC456640:LWC456735 LMG456640:LMG456735 LCK456640:LCK456735 KSO456640:KSO456735 KIS456640:KIS456735 JYW456640:JYW456735 JPA456640:JPA456735 JFE456640:JFE456735 IVI456640:IVI456735 ILM456640:ILM456735 IBQ456640:IBQ456735 HRU456640:HRU456735 HHY456640:HHY456735 GYC456640:GYC456735 GOG456640:GOG456735 GEK456640:GEK456735 FUO456640:FUO456735 FKS456640:FKS456735 FAW456640:FAW456735 ERA456640:ERA456735 EHE456640:EHE456735 DXI456640:DXI456735 DNM456640:DNM456735 DDQ456640:DDQ456735 CTU456640:CTU456735 CJY456640:CJY456735 CAC456640:CAC456735 BQG456640:BQG456735 BGK456640:BGK456735 AWO456640:AWO456735 AMS456640:AMS456735 ACW456640:ACW456735 TA456640:TA456735 JE456640:JE456735 I456640:I456735 WVQ391104:WVQ391199 WLU391104:WLU391199 WBY391104:WBY391199 VSC391104:VSC391199 VIG391104:VIG391199 UYK391104:UYK391199 UOO391104:UOO391199 UES391104:UES391199 TUW391104:TUW391199 TLA391104:TLA391199 TBE391104:TBE391199 SRI391104:SRI391199 SHM391104:SHM391199 RXQ391104:RXQ391199 RNU391104:RNU391199 RDY391104:RDY391199 QUC391104:QUC391199 QKG391104:QKG391199 QAK391104:QAK391199 PQO391104:PQO391199 PGS391104:PGS391199 OWW391104:OWW391199 ONA391104:ONA391199 ODE391104:ODE391199 NTI391104:NTI391199 NJM391104:NJM391199 MZQ391104:MZQ391199 MPU391104:MPU391199 MFY391104:MFY391199 LWC391104:LWC391199 LMG391104:LMG391199 LCK391104:LCK391199 KSO391104:KSO391199 KIS391104:KIS391199 JYW391104:JYW391199 JPA391104:JPA391199 JFE391104:JFE391199 IVI391104:IVI391199 ILM391104:ILM391199 IBQ391104:IBQ391199 HRU391104:HRU391199 HHY391104:HHY391199 GYC391104:GYC391199 GOG391104:GOG391199 GEK391104:GEK391199 FUO391104:FUO391199 FKS391104:FKS391199 FAW391104:FAW391199 ERA391104:ERA391199 EHE391104:EHE391199 DXI391104:DXI391199 DNM391104:DNM391199 DDQ391104:DDQ391199 CTU391104:CTU391199 CJY391104:CJY391199 CAC391104:CAC391199 BQG391104:BQG391199 BGK391104:BGK391199 AWO391104:AWO391199 AMS391104:AMS391199 ACW391104:ACW391199 TA391104:TA391199 JE391104:JE391199 I391104:I391199 WVQ325568:WVQ325663 WLU325568:WLU325663 WBY325568:WBY325663 VSC325568:VSC325663 VIG325568:VIG325663 UYK325568:UYK325663 UOO325568:UOO325663 UES325568:UES325663 TUW325568:TUW325663 TLA325568:TLA325663 TBE325568:TBE325663 SRI325568:SRI325663 SHM325568:SHM325663 RXQ325568:RXQ325663 RNU325568:RNU325663 RDY325568:RDY325663 QUC325568:QUC325663 QKG325568:QKG325663 QAK325568:QAK325663 PQO325568:PQO325663 PGS325568:PGS325663 OWW325568:OWW325663 ONA325568:ONA325663 ODE325568:ODE325663 NTI325568:NTI325663 NJM325568:NJM325663 MZQ325568:MZQ325663 MPU325568:MPU325663 MFY325568:MFY325663 LWC325568:LWC325663 LMG325568:LMG325663 LCK325568:LCK325663 KSO325568:KSO325663 KIS325568:KIS325663 JYW325568:JYW325663 JPA325568:JPA325663 JFE325568:JFE325663 IVI325568:IVI325663 ILM325568:ILM325663 IBQ325568:IBQ325663 HRU325568:HRU325663 HHY325568:HHY325663 GYC325568:GYC325663 GOG325568:GOG325663 GEK325568:GEK325663 FUO325568:FUO325663 FKS325568:FKS325663 FAW325568:FAW325663 ERA325568:ERA325663 EHE325568:EHE325663 DXI325568:DXI325663 DNM325568:DNM325663 DDQ325568:DDQ325663 CTU325568:CTU325663 CJY325568:CJY325663 CAC325568:CAC325663 BQG325568:BQG325663 BGK325568:BGK325663 AWO325568:AWO325663 AMS325568:AMS325663 ACW325568:ACW325663 TA325568:TA325663 JE325568:JE325663 I325568:I325663 WVQ260032:WVQ260127 WLU260032:WLU260127 WBY260032:WBY260127 VSC260032:VSC260127 VIG260032:VIG260127 UYK260032:UYK260127 UOO260032:UOO260127 UES260032:UES260127 TUW260032:TUW260127 TLA260032:TLA260127 TBE260032:TBE260127 SRI260032:SRI260127 SHM260032:SHM260127 RXQ260032:RXQ260127 RNU260032:RNU260127 RDY260032:RDY260127 QUC260032:QUC260127 QKG260032:QKG260127 QAK260032:QAK260127 PQO260032:PQO260127 PGS260032:PGS260127 OWW260032:OWW260127 ONA260032:ONA260127 ODE260032:ODE260127 NTI260032:NTI260127 NJM260032:NJM260127 MZQ260032:MZQ260127 MPU260032:MPU260127 MFY260032:MFY260127 LWC260032:LWC260127 LMG260032:LMG260127 LCK260032:LCK260127 KSO260032:KSO260127 KIS260032:KIS260127 JYW260032:JYW260127 JPA260032:JPA260127 JFE260032:JFE260127 IVI260032:IVI260127 ILM260032:ILM260127 IBQ260032:IBQ260127 HRU260032:HRU260127 HHY260032:HHY260127 GYC260032:GYC260127 GOG260032:GOG260127 GEK260032:GEK260127 FUO260032:FUO260127 FKS260032:FKS260127 FAW260032:FAW260127 ERA260032:ERA260127 EHE260032:EHE260127 DXI260032:DXI260127 DNM260032:DNM260127 DDQ260032:DDQ260127 CTU260032:CTU260127 CJY260032:CJY260127 CAC260032:CAC260127 BQG260032:BQG260127 BGK260032:BGK260127 AWO260032:AWO260127 AMS260032:AMS260127 ACW260032:ACW260127 TA260032:TA260127 JE260032:JE260127 I260032:I260127 WVQ194496:WVQ194591 WLU194496:WLU194591 WBY194496:WBY194591 VSC194496:VSC194591 VIG194496:VIG194591 UYK194496:UYK194591 UOO194496:UOO194591 UES194496:UES194591 TUW194496:TUW194591 TLA194496:TLA194591 TBE194496:TBE194591 SRI194496:SRI194591 SHM194496:SHM194591 RXQ194496:RXQ194591 RNU194496:RNU194591 RDY194496:RDY194591 QUC194496:QUC194591 QKG194496:QKG194591 QAK194496:QAK194591 PQO194496:PQO194591 PGS194496:PGS194591 OWW194496:OWW194591 ONA194496:ONA194591 ODE194496:ODE194591 NTI194496:NTI194591 NJM194496:NJM194591 MZQ194496:MZQ194591 MPU194496:MPU194591 MFY194496:MFY194591 LWC194496:LWC194591 LMG194496:LMG194591 LCK194496:LCK194591 KSO194496:KSO194591 KIS194496:KIS194591 JYW194496:JYW194591 JPA194496:JPA194591 JFE194496:JFE194591 IVI194496:IVI194591 ILM194496:ILM194591 IBQ194496:IBQ194591 HRU194496:HRU194591 HHY194496:HHY194591 GYC194496:GYC194591 GOG194496:GOG194591 GEK194496:GEK194591 FUO194496:FUO194591 FKS194496:FKS194591 FAW194496:FAW194591 ERA194496:ERA194591 EHE194496:EHE194591 DXI194496:DXI194591 DNM194496:DNM194591 DDQ194496:DDQ194591 CTU194496:CTU194591 CJY194496:CJY194591 CAC194496:CAC194591 BQG194496:BQG194591 BGK194496:BGK194591 AWO194496:AWO194591 AMS194496:AMS194591 ACW194496:ACW194591 TA194496:TA194591 JE194496:JE194591 I194496:I194591 WVQ128960:WVQ129055 WLU128960:WLU129055 WBY128960:WBY129055 VSC128960:VSC129055 VIG128960:VIG129055 UYK128960:UYK129055 UOO128960:UOO129055 UES128960:UES129055 TUW128960:TUW129055 TLA128960:TLA129055 TBE128960:TBE129055 SRI128960:SRI129055 SHM128960:SHM129055 RXQ128960:RXQ129055 RNU128960:RNU129055 RDY128960:RDY129055 QUC128960:QUC129055 QKG128960:QKG129055 QAK128960:QAK129055 PQO128960:PQO129055 PGS128960:PGS129055 OWW128960:OWW129055 ONA128960:ONA129055 ODE128960:ODE129055 NTI128960:NTI129055 NJM128960:NJM129055 MZQ128960:MZQ129055 MPU128960:MPU129055 MFY128960:MFY129055 LWC128960:LWC129055 LMG128960:LMG129055 LCK128960:LCK129055 KSO128960:KSO129055 KIS128960:KIS129055 JYW128960:JYW129055 JPA128960:JPA129055 JFE128960:JFE129055 IVI128960:IVI129055 ILM128960:ILM129055 IBQ128960:IBQ129055 HRU128960:HRU129055 HHY128960:HHY129055 GYC128960:GYC129055 GOG128960:GOG129055 GEK128960:GEK129055 FUO128960:FUO129055 FKS128960:FKS129055 FAW128960:FAW129055 ERA128960:ERA129055 EHE128960:EHE129055 DXI128960:DXI129055 DNM128960:DNM129055 DDQ128960:DDQ129055 CTU128960:CTU129055 CJY128960:CJY129055 CAC128960:CAC129055 BQG128960:BQG129055 BGK128960:BGK129055 AWO128960:AWO129055 AMS128960:AMS129055 ACW128960:ACW129055 TA128960:TA129055 JE128960:JE129055 I128960:I129055 WVQ63424:WVQ63519 WLU63424:WLU63519 WBY63424:WBY63519 VSC63424:VSC63519 VIG63424:VIG63519 UYK63424:UYK63519 UOO63424:UOO63519 UES63424:UES63519 TUW63424:TUW63519 TLA63424:TLA63519 TBE63424:TBE63519 SRI63424:SRI63519 SHM63424:SHM63519 RXQ63424:RXQ63519 RNU63424:RNU63519 RDY63424:RDY63519 QUC63424:QUC63519 QKG63424:QKG63519 QAK63424:QAK63519 PQO63424:PQO63519 PGS63424:PGS63519 OWW63424:OWW63519 ONA63424:ONA63519 ODE63424:ODE63519 NTI63424:NTI63519 NJM63424:NJM63519 MZQ63424:MZQ63519 MPU63424:MPU63519 MFY63424:MFY63519 LWC63424:LWC63519 LMG63424:LMG63519 LCK63424:LCK63519 KSO63424:KSO63519 KIS63424:KIS63519 JYW63424:JYW63519 JPA63424:JPA63519 JFE63424:JFE63519 IVI63424:IVI63519 ILM63424:ILM63519 IBQ63424:IBQ63519 HRU63424:HRU63519 HHY63424:HHY63519 GYC63424:GYC63519 GOG63424:GOG63519 GEK63424:GEK63519 FUO63424:FUO63519 FKS63424:FKS63519 FAW63424:FAW63519 ERA63424:ERA63519 EHE63424:EHE63519 DXI63424:DXI63519 DNM63424:DNM63519 DDQ63424:DDQ63519 CTU63424:CTU63519 CJY63424:CJY63519 CAC63424:CAC63519 BQG63424:BQG63519 BGK63424:BGK63519 AWO63424:AWO63519 AMS63424:AMS63519 ACW63424:ACW63519 TA63424:TA63519 JE63424:JE63519 I63424:I63519 TA3:TA75 ACW3:ACW75 AMS3:AMS75 AWO3:AWO75 BGK3:BGK75 BQG3:BQG75 CAC3:CAC75 CJY3:CJY75 CTU3:CTU75 DDQ3:DDQ75 DNM3:DNM75 DXI3:DXI75 EHE3:EHE75 ERA3:ERA75 FAW3:FAW75 FKS3:FKS75 FUO3:FUO75 GEK3:GEK75 GOG3:GOG75 GYC3:GYC75 HHY3:HHY75 HRU3:HRU75 IBQ3:IBQ75 ILM3:ILM75 IVI3:IVI75 JFE3:JFE75 JPA3:JPA75 JYW3:JYW75 KIS3:KIS75 KSO3:KSO75 LCK3:LCK75 LMG3:LMG75 LWC3:LWC75 MFY3:MFY75 MPU3:MPU75 MZQ3:MZQ75 NJM3:NJM75 NTI3:NTI75 ODE3:ODE75 ONA3:ONA75 OWW3:OWW75 PGS3:PGS75 PQO3:PQO75 QAK3:QAK75 QKG3:QKG75 QUC3:QUC75 RDY3:RDY75 RNU3:RNU75 RXQ3:RXQ75 SHM3:SHM75 SRI3:SRI75 TBE3:TBE75 TLA3:TLA75 TUW3:TUW75 UES3:UES75 UOO3:UOO75 UYK3:UYK75 VIG3:VIG75 VSC3:VSC75 WBY3:WBY75 WLU3:WLU75 WVQ3:WVQ75 JE3:JE75">
      <formula1>$AI$3:$AI$13</formula1>
    </dataValidation>
    <dataValidation type="list" allowBlank="1" showInputMessage="1" showErrorMessage="1" sqref="WVN980928:WVN981023 WLR980928:WLR981023 WBV980928:WBV981023 VRZ980928:VRZ981023 VID980928:VID981023 UYH980928:UYH981023 UOL980928:UOL981023 UEP980928:UEP981023 TUT980928:TUT981023 TKX980928:TKX981023 TBB980928:TBB981023 SRF980928:SRF981023 SHJ980928:SHJ981023 RXN980928:RXN981023 RNR980928:RNR981023 RDV980928:RDV981023 QTZ980928:QTZ981023 QKD980928:QKD981023 QAH980928:QAH981023 PQL980928:PQL981023 PGP980928:PGP981023 OWT980928:OWT981023 OMX980928:OMX981023 ODB980928:ODB981023 NTF980928:NTF981023 NJJ980928:NJJ981023 MZN980928:MZN981023 MPR980928:MPR981023 MFV980928:MFV981023 LVZ980928:LVZ981023 LMD980928:LMD981023 LCH980928:LCH981023 KSL980928:KSL981023 KIP980928:KIP981023 JYT980928:JYT981023 JOX980928:JOX981023 JFB980928:JFB981023 IVF980928:IVF981023 ILJ980928:ILJ981023 IBN980928:IBN981023 HRR980928:HRR981023 HHV980928:HHV981023 GXZ980928:GXZ981023 GOD980928:GOD981023 GEH980928:GEH981023 FUL980928:FUL981023 FKP980928:FKP981023 FAT980928:FAT981023 EQX980928:EQX981023 EHB980928:EHB981023 DXF980928:DXF981023 DNJ980928:DNJ981023 DDN980928:DDN981023 CTR980928:CTR981023 CJV980928:CJV981023 BZZ980928:BZZ981023 BQD980928:BQD981023 BGH980928:BGH981023 AWL980928:AWL981023 AMP980928:AMP981023 ACT980928:ACT981023 SX980928:SX981023 JB980928:JB981023 F980928:F981023 WVN915392:WVN915487 WLR915392:WLR915487 WBV915392:WBV915487 VRZ915392:VRZ915487 VID915392:VID915487 UYH915392:UYH915487 UOL915392:UOL915487 UEP915392:UEP915487 TUT915392:TUT915487 TKX915392:TKX915487 TBB915392:TBB915487 SRF915392:SRF915487 SHJ915392:SHJ915487 RXN915392:RXN915487 RNR915392:RNR915487 RDV915392:RDV915487 QTZ915392:QTZ915487 QKD915392:QKD915487 QAH915392:QAH915487 PQL915392:PQL915487 PGP915392:PGP915487 OWT915392:OWT915487 OMX915392:OMX915487 ODB915392:ODB915487 NTF915392:NTF915487 NJJ915392:NJJ915487 MZN915392:MZN915487 MPR915392:MPR915487 MFV915392:MFV915487 LVZ915392:LVZ915487 LMD915392:LMD915487 LCH915392:LCH915487 KSL915392:KSL915487 KIP915392:KIP915487 JYT915392:JYT915487 JOX915392:JOX915487 JFB915392:JFB915487 IVF915392:IVF915487 ILJ915392:ILJ915487 IBN915392:IBN915487 HRR915392:HRR915487 HHV915392:HHV915487 GXZ915392:GXZ915487 GOD915392:GOD915487 GEH915392:GEH915487 FUL915392:FUL915487 FKP915392:FKP915487 FAT915392:FAT915487 EQX915392:EQX915487 EHB915392:EHB915487 DXF915392:DXF915487 DNJ915392:DNJ915487 DDN915392:DDN915487 CTR915392:CTR915487 CJV915392:CJV915487 BZZ915392:BZZ915487 BQD915392:BQD915487 BGH915392:BGH915487 AWL915392:AWL915487 AMP915392:AMP915487 ACT915392:ACT915487 SX915392:SX915487 JB915392:JB915487 F915392:F915487 WVN849856:WVN849951 WLR849856:WLR849951 WBV849856:WBV849951 VRZ849856:VRZ849951 VID849856:VID849951 UYH849856:UYH849951 UOL849856:UOL849951 UEP849856:UEP849951 TUT849856:TUT849951 TKX849856:TKX849951 TBB849856:TBB849951 SRF849856:SRF849951 SHJ849856:SHJ849951 RXN849856:RXN849951 RNR849856:RNR849951 RDV849856:RDV849951 QTZ849856:QTZ849951 QKD849856:QKD849951 QAH849856:QAH849951 PQL849856:PQL849951 PGP849856:PGP849951 OWT849856:OWT849951 OMX849856:OMX849951 ODB849856:ODB849951 NTF849856:NTF849951 NJJ849856:NJJ849951 MZN849856:MZN849951 MPR849856:MPR849951 MFV849856:MFV849951 LVZ849856:LVZ849951 LMD849856:LMD849951 LCH849856:LCH849951 KSL849856:KSL849951 KIP849856:KIP849951 JYT849856:JYT849951 JOX849856:JOX849951 JFB849856:JFB849951 IVF849856:IVF849951 ILJ849856:ILJ849951 IBN849856:IBN849951 HRR849856:HRR849951 HHV849856:HHV849951 GXZ849856:GXZ849951 GOD849856:GOD849951 GEH849856:GEH849951 FUL849856:FUL849951 FKP849856:FKP849951 FAT849856:FAT849951 EQX849856:EQX849951 EHB849856:EHB849951 DXF849856:DXF849951 DNJ849856:DNJ849951 DDN849856:DDN849951 CTR849856:CTR849951 CJV849856:CJV849951 BZZ849856:BZZ849951 BQD849856:BQD849951 BGH849856:BGH849951 AWL849856:AWL849951 AMP849856:AMP849951 ACT849856:ACT849951 SX849856:SX849951 JB849856:JB849951 F849856:F849951 WVN784320:WVN784415 WLR784320:WLR784415 WBV784320:WBV784415 VRZ784320:VRZ784415 VID784320:VID784415 UYH784320:UYH784415 UOL784320:UOL784415 UEP784320:UEP784415 TUT784320:TUT784415 TKX784320:TKX784415 TBB784320:TBB784415 SRF784320:SRF784415 SHJ784320:SHJ784415 RXN784320:RXN784415 RNR784320:RNR784415 RDV784320:RDV784415 QTZ784320:QTZ784415 QKD784320:QKD784415 QAH784320:QAH784415 PQL784320:PQL784415 PGP784320:PGP784415 OWT784320:OWT784415 OMX784320:OMX784415 ODB784320:ODB784415 NTF784320:NTF784415 NJJ784320:NJJ784415 MZN784320:MZN784415 MPR784320:MPR784415 MFV784320:MFV784415 LVZ784320:LVZ784415 LMD784320:LMD784415 LCH784320:LCH784415 KSL784320:KSL784415 KIP784320:KIP784415 JYT784320:JYT784415 JOX784320:JOX784415 JFB784320:JFB784415 IVF784320:IVF784415 ILJ784320:ILJ784415 IBN784320:IBN784415 HRR784320:HRR784415 HHV784320:HHV784415 GXZ784320:GXZ784415 GOD784320:GOD784415 GEH784320:GEH784415 FUL784320:FUL784415 FKP784320:FKP784415 FAT784320:FAT784415 EQX784320:EQX784415 EHB784320:EHB784415 DXF784320:DXF784415 DNJ784320:DNJ784415 DDN784320:DDN784415 CTR784320:CTR784415 CJV784320:CJV784415 BZZ784320:BZZ784415 BQD784320:BQD784415 BGH784320:BGH784415 AWL784320:AWL784415 AMP784320:AMP784415 ACT784320:ACT784415 SX784320:SX784415 JB784320:JB784415 F784320:F784415 WVN718784:WVN718879 WLR718784:WLR718879 WBV718784:WBV718879 VRZ718784:VRZ718879 VID718784:VID718879 UYH718784:UYH718879 UOL718784:UOL718879 UEP718784:UEP718879 TUT718784:TUT718879 TKX718784:TKX718879 TBB718784:TBB718879 SRF718784:SRF718879 SHJ718784:SHJ718879 RXN718784:RXN718879 RNR718784:RNR718879 RDV718784:RDV718879 QTZ718784:QTZ718879 QKD718784:QKD718879 QAH718784:QAH718879 PQL718784:PQL718879 PGP718784:PGP718879 OWT718784:OWT718879 OMX718784:OMX718879 ODB718784:ODB718879 NTF718784:NTF718879 NJJ718784:NJJ718879 MZN718784:MZN718879 MPR718784:MPR718879 MFV718784:MFV718879 LVZ718784:LVZ718879 LMD718784:LMD718879 LCH718784:LCH718879 KSL718784:KSL718879 KIP718784:KIP718879 JYT718784:JYT718879 JOX718784:JOX718879 JFB718784:JFB718879 IVF718784:IVF718879 ILJ718784:ILJ718879 IBN718784:IBN718879 HRR718784:HRR718879 HHV718784:HHV718879 GXZ718784:GXZ718879 GOD718784:GOD718879 GEH718784:GEH718879 FUL718784:FUL718879 FKP718784:FKP718879 FAT718784:FAT718879 EQX718784:EQX718879 EHB718784:EHB718879 DXF718784:DXF718879 DNJ718784:DNJ718879 DDN718784:DDN718879 CTR718784:CTR718879 CJV718784:CJV718879 BZZ718784:BZZ718879 BQD718784:BQD718879 BGH718784:BGH718879 AWL718784:AWL718879 AMP718784:AMP718879 ACT718784:ACT718879 SX718784:SX718879 JB718784:JB718879 F718784:F718879 WVN653248:WVN653343 WLR653248:WLR653343 WBV653248:WBV653343 VRZ653248:VRZ653343 VID653248:VID653343 UYH653248:UYH653343 UOL653248:UOL653343 UEP653248:UEP653343 TUT653248:TUT653343 TKX653248:TKX653343 TBB653248:TBB653343 SRF653248:SRF653343 SHJ653248:SHJ653343 RXN653248:RXN653343 RNR653248:RNR653343 RDV653248:RDV653343 QTZ653248:QTZ653343 QKD653248:QKD653343 QAH653248:QAH653343 PQL653248:PQL653343 PGP653248:PGP653343 OWT653248:OWT653343 OMX653248:OMX653343 ODB653248:ODB653343 NTF653248:NTF653343 NJJ653248:NJJ653343 MZN653248:MZN653343 MPR653248:MPR653343 MFV653248:MFV653343 LVZ653248:LVZ653343 LMD653248:LMD653343 LCH653248:LCH653343 KSL653248:KSL653343 KIP653248:KIP653343 JYT653248:JYT653343 JOX653248:JOX653343 JFB653248:JFB653343 IVF653248:IVF653343 ILJ653248:ILJ653343 IBN653248:IBN653343 HRR653248:HRR653343 HHV653248:HHV653343 GXZ653248:GXZ653343 GOD653248:GOD653343 GEH653248:GEH653343 FUL653248:FUL653343 FKP653248:FKP653343 FAT653248:FAT653343 EQX653248:EQX653343 EHB653248:EHB653343 DXF653248:DXF653343 DNJ653248:DNJ653343 DDN653248:DDN653343 CTR653248:CTR653343 CJV653248:CJV653343 BZZ653248:BZZ653343 BQD653248:BQD653343 BGH653248:BGH653343 AWL653248:AWL653343 AMP653248:AMP653343 ACT653248:ACT653343 SX653248:SX653343 JB653248:JB653343 F653248:F653343 WVN587712:WVN587807 WLR587712:WLR587807 WBV587712:WBV587807 VRZ587712:VRZ587807 VID587712:VID587807 UYH587712:UYH587807 UOL587712:UOL587807 UEP587712:UEP587807 TUT587712:TUT587807 TKX587712:TKX587807 TBB587712:TBB587807 SRF587712:SRF587807 SHJ587712:SHJ587807 RXN587712:RXN587807 RNR587712:RNR587807 RDV587712:RDV587807 QTZ587712:QTZ587807 QKD587712:QKD587807 QAH587712:QAH587807 PQL587712:PQL587807 PGP587712:PGP587807 OWT587712:OWT587807 OMX587712:OMX587807 ODB587712:ODB587807 NTF587712:NTF587807 NJJ587712:NJJ587807 MZN587712:MZN587807 MPR587712:MPR587807 MFV587712:MFV587807 LVZ587712:LVZ587807 LMD587712:LMD587807 LCH587712:LCH587807 KSL587712:KSL587807 KIP587712:KIP587807 JYT587712:JYT587807 JOX587712:JOX587807 JFB587712:JFB587807 IVF587712:IVF587807 ILJ587712:ILJ587807 IBN587712:IBN587807 HRR587712:HRR587807 HHV587712:HHV587807 GXZ587712:GXZ587807 GOD587712:GOD587807 GEH587712:GEH587807 FUL587712:FUL587807 FKP587712:FKP587807 FAT587712:FAT587807 EQX587712:EQX587807 EHB587712:EHB587807 DXF587712:DXF587807 DNJ587712:DNJ587807 DDN587712:DDN587807 CTR587712:CTR587807 CJV587712:CJV587807 BZZ587712:BZZ587807 BQD587712:BQD587807 BGH587712:BGH587807 AWL587712:AWL587807 AMP587712:AMP587807 ACT587712:ACT587807 SX587712:SX587807 JB587712:JB587807 F587712:F587807 WVN522176:WVN522271 WLR522176:WLR522271 WBV522176:WBV522271 VRZ522176:VRZ522271 VID522176:VID522271 UYH522176:UYH522271 UOL522176:UOL522271 UEP522176:UEP522271 TUT522176:TUT522271 TKX522176:TKX522271 TBB522176:TBB522271 SRF522176:SRF522271 SHJ522176:SHJ522271 RXN522176:RXN522271 RNR522176:RNR522271 RDV522176:RDV522271 QTZ522176:QTZ522271 QKD522176:QKD522271 QAH522176:QAH522271 PQL522176:PQL522271 PGP522176:PGP522271 OWT522176:OWT522271 OMX522176:OMX522271 ODB522176:ODB522271 NTF522176:NTF522271 NJJ522176:NJJ522271 MZN522176:MZN522271 MPR522176:MPR522271 MFV522176:MFV522271 LVZ522176:LVZ522271 LMD522176:LMD522271 LCH522176:LCH522271 KSL522176:KSL522271 KIP522176:KIP522271 JYT522176:JYT522271 JOX522176:JOX522271 JFB522176:JFB522271 IVF522176:IVF522271 ILJ522176:ILJ522271 IBN522176:IBN522271 HRR522176:HRR522271 HHV522176:HHV522271 GXZ522176:GXZ522271 GOD522176:GOD522271 GEH522176:GEH522271 FUL522176:FUL522271 FKP522176:FKP522271 FAT522176:FAT522271 EQX522176:EQX522271 EHB522176:EHB522271 DXF522176:DXF522271 DNJ522176:DNJ522271 DDN522176:DDN522271 CTR522176:CTR522271 CJV522176:CJV522271 BZZ522176:BZZ522271 BQD522176:BQD522271 BGH522176:BGH522271 AWL522176:AWL522271 AMP522176:AMP522271 ACT522176:ACT522271 SX522176:SX522271 JB522176:JB522271 F522176:F522271 WVN456640:WVN456735 WLR456640:WLR456735 WBV456640:WBV456735 VRZ456640:VRZ456735 VID456640:VID456735 UYH456640:UYH456735 UOL456640:UOL456735 UEP456640:UEP456735 TUT456640:TUT456735 TKX456640:TKX456735 TBB456640:TBB456735 SRF456640:SRF456735 SHJ456640:SHJ456735 RXN456640:RXN456735 RNR456640:RNR456735 RDV456640:RDV456735 QTZ456640:QTZ456735 QKD456640:QKD456735 QAH456640:QAH456735 PQL456640:PQL456735 PGP456640:PGP456735 OWT456640:OWT456735 OMX456640:OMX456735 ODB456640:ODB456735 NTF456640:NTF456735 NJJ456640:NJJ456735 MZN456640:MZN456735 MPR456640:MPR456735 MFV456640:MFV456735 LVZ456640:LVZ456735 LMD456640:LMD456735 LCH456640:LCH456735 KSL456640:KSL456735 KIP456640:KIP456735 JYT456640:JYT456735 JOX456640:JOX456735 JFB456640:JFB456735 IVF456640:IVF456735 ILJ456640:ILJ456735 IBN456640:IBN456735 HRR456640:HRR456735 HHV456640:HHV456735 GXZ456640:GXZ456735 GOD456640:GOD456735 GEH456640:GEH456735 FUL456640:FUL456735 FKP456640:FKP456735 FAT456640:FAT456735 EQX456640:EQX456735 EHB456640:EHB456735 DXF456640:DXF456735 DNJ456640:DNJ456735 DDN456640:DDN456735 CTR456640:CTR456735 CJV456640:CJV456735 BZZ456640:BZZ456735 BQD456640:BQD456735 BGH456640:BGH456735 AWL456640:AWL456735 AMP456640:AMP456735 ACT456640:ACT456735 SX456640:SX456735 JB456640:JB456735 F456640:F456735 WVN391104:WVN391199 WLR391104:WLR391199 WBV391104:WBV391199 VRZ391104:VRZ391199 VID391104:VID391199 UYH391104:UYH391199 UOL391104:UOL391199 UEP391104:UEP391199 TUT391104:TUT391199 TKX391104:TKX391199 TBB391104:TBB391199 SRF391104:SRF391199 SHJ391104:SHJ391199 RXN391104:RXN391199 RNR391104:RNR391199 RDV391104:RDV391199 QTZ391104:QTZ391199 QKD391104:QKD391199 QAH391104:QAH391199 PQL391104:PQL391199 PGP391104:PGP391199 OWT391104:OWT391199 OMX391104:OMX391199 ODB391104:ODB391199 NTF391104:NTF391199 NJJ391104:NJJ391199 MZN391104:MZN391199 MPR391104:MPR391199 MFV391104:MFV391199 LVZ391104:LVZ391199 LMD391104:LMD391199 LCH391104:LCH391199 KSL391104:KSL391199 KIP391104:KIP391199 JYT391104:JYT391199 JOX391104:JOX391199 JFB391104:JFB391199 IVF391104:IVF391199 ILJ391104:ILJ391199 IBN391104:IBN391199 HRR391104:HRR391199 HHV391104:HHV391199 GXZ391104:GXZ391199 GOD391104:GOD391199 GEH391104:GEH391199 FUL391104:FUL391199 FKP391104:FKP391199 FAT391104:FAT391199 EQX391104:EQX391199 EHB391104:EHB391199 DXF391104:DXF391199 DNJ391104:DNJ391199 DDN391104:DDN391199 CTR391104:CTR391199 CJV391104:CJV391199 BZZ391104:BZZ391199 BQD391104:BQD391199 BGH391104:BGH391199 AWL391104:AWL391199 AMP391104:AMP391199 ACT391104:ACT391199 SX391104:SX391199 JB391104:JB391199 F391104:F391199 WVN325568:WVN325663 WLR325568:WLR325663 WBV325568:WBV325663 VRZ325568:VRZ325663 VID325568:VID325663 UYH325568:UYH325663 UOL325568:UOL325663 UEP325568:UEP325663 TUT325568:TUT325663 TKX325568:TKX325663 TBB325568:TBB325663 SRF325568:SRF325663 SHJ325568:SHJ325663 RXN325568:RXN325663 RNR325568:RNR325663 RDV325568:RDV325663 QTZ325568:QTZ325663 QKD325568:QKD325663 QAH325568:QAH325663 PQL325568:PQL325663 PGP325568:PGP325663 OWT325568:OWT325663 OMX325568:OMX325663 ODB325568:ODB325663 NTF325568:NTF325663 NJJ325568:NJJ325663 MZN325568:MZN325663 MPR325568:MPR325663 MFV325568:MFV325663 LVZ325568:LVZ325663 LMD325568:LMD325663 LCH325568:LCH325663 KSL325568:KSL325663 KIP325568:KIP325663 JYT325568:JYT325663 JOX325568:JOX325663 JFB325568:JFB325663 IVF325568:IVF325663 ILJ325568:ILJ325663 IBN325568:IBN325663 HRR325568:HRR325663 HHV325568:HHV325663 GXZ325568:GXZ325663 GOD325568:GOD325663 GEH325568:GEH325663 FUL325568:FUL325663 FKP325568:FKP325663 FAT325568:FAT325663 EQX325568:EQX325663 EHB325568:EHB325663 DXF325568:DXF325663 DNJ325568:DNJ325663 DDN325568:DDN325663 CTR325568:CTR325663 CJV325568:CJV325663 BZZ325568:BZZ325663 BQD325568:BQD325663 BGH325568:BGH325663 AWL325568:AWL325663 AMP325568:AMP325663 ACT325568:ACT325663 SX325568:SX325663 JB325568:JB325663 F325568:F325663 WVN260032:WVN260127 WLR260032:WLR260127 WBV260032:WBV260127 VRZ260032:VRZ260127 VID260032:VID260127 UYH260032:UYH260127 UOL260032:UOL260127 UEP260032:UEP260127 TUT260032:TUT260127 TKX260032:TKX260127 TBB260032:TBB260127 SRF260032:SRF260127 SHJ260032:SHJ260127 RXN260032:RXN260127 RNR260032:RNR260127 RDV260032:RDV260127 QTZ260032:QTZ260127 QKD260032:QKD260127 QAH260032:QAH260127 PQL260032:PQL260127 PGP260032:PGP260127 OWT260032:OWT260127 OMX260032:OMX260127 ODB260032:ODB260127 NTF260032:NTF260127 NJJ260032:NJJ260127 MZN260032:MZN260127 MPR260032:MPR260127 MFV260032:MFV260127 LVZ260032:LVZ260127 LMD260032:LMD260127 LCH260032:LCH260127 KSL260032:KSL260127 KIP260032:KIP260127 JYT260032:JYT260127 JOX260032:JOX260127 JFB260032:JFB260127 IVF260032:IVF260127 ILJ260032:ILJ260127 IBN260032:IBN260127 HRR260032:HRR260127 HHV260032:HHV260127 GXZ260032:GXZ260127 GOD260032:GOD260127 GEH260032:GEH260127 FUL260032:FUL260127 FKP260032:FKP260127 FAT260032:FAT260127 EQX260032:EQX260127 EHB260032:EHB260127 DXF260032:DXF260127 DNJ260032:DNJ260127 DDN260032:DDN260127 CTR260032:CTR260127 CJV260032:CJV260127 BZZ260032:BZZ260127 BQD260032:BQD260127 BGH260032:BGH260127 AWL260032:AWL260127 AMP260032:AMP260127 ACT260032:ACT260127 SX260032:SX260127 JB260032:JB260127 F260032:F260127 WVN194496:WVN194591 WLR194496:WLR194591 WBV194496:WBV194591 VRZ194496:VRZ194591 VID194496:VID194591 UYH194496:UYH194591 UOL194496:UOL194591 UEP194496:UEP194591 TUT194496:TUT194591 TKX194496:TKX194591 TBB194496:TBB194591 SRF194496:SRF194591 SHJ194496:SHJ194591 RXN194496:RXN194591 RNR194496:RNR194591 RDV194496:RDV194591 QTZ194496:QTZ194591 QKD194496:QKD194591 QAH194496:QAH194591 PQL194496:PQL194591 PGP194496:PGP194591 OWT194496:OWT194591 OMX194496:OMX194591 ODB194496:ODB194591 NTF194496:NTF194591 NJJ194496:NJJ194591 MZN194496:MZN194591 MPR194496:MPR194591 MFV194496:MFV194591 LVZ194496:LVZ194591 LMD194496:LMD194591 LCH194496:LCH194591 KSL194496:KSL194591 KIP194496:KIP194591 JYT194496:JYT194591 JOX194496:JOX194591 JFB194496:JFB194591 IVF194496:IVF194591 ILJ194496:ILJ194591 IBN194496:IBN194591 HRR194496:HRR194591 HHV194496:HHV194591 GXZ194496:GXZ194591 GOD194496:GOD194591 GEH194496:GEH194591 FUL194496:FUL194591 FKP194496:FKP194591 FAT194496:FAT194591 EQX194496:EQX194591 EHB194496:EHB194591 DXF194496:DXF194591 DNJ194496:DNJ194591 DDN194496:DDN194591 CTR194496:CTR194591 CJV194496:CJV194591 BZZ194496:BZZ194591 BQD194496:BQD194591 BGH194496:BGH194591 AWL194496:AWL194591 AMP194496:AMP194591 ACT194496:ACT194591 SX194496:SX194591 JB194496:JB194591 F194496:F194591 WVN128960:WVN129055 WLR128960:WLR129055 WBV128960:WBV129055 VRZ128960:VRZ129055 VID128960:VID129055 UYH128960:UYH129055 UOL128960:UOL129055 UEP128960:UEP129055 TUT128960:TUT129055 TKX128960:TKX129055 TBB128960:TBB129055 SRF128960:SRF129055 SHJ128960:SHJ129055 RXN128960:RXN129055 RNR128960:RNR129055 RDV128960:RDV129055 QTZ128960:QTZ129055 QKD128960:QKD129055 QAH128960:QAH129055 PQL128960:PQL129055 PGP128960:PGP129055 OWT128960:OWT129055 OMX128960:OMX129055 ODB128960:ODB129055 NTF128960:NTF129055 NJJ128960:NJJ129055 MZN128960:MZN129055 MPR128960:MPR129055 MFV128960:MFV129055 LVZ128960:LVZ129055 LMD128960:LMD129055 LCH128960:LCH129055 KSL128960:KSL129055 KIP128960:KIP129055 JYT128960:JYT129055 JOX128960:JOX129055 JFB128960:JFB129055 IVF128960:IVF129055 ILJ128960:ILJ129055 IBN128960:IBN129055 HRR128960:HRR129055 HHV128960:HHV129055 GXZ128960:GXZ129055 GOD128960:GOD129055 GEH128960:GEH129055 FUL128960:FUL129055 FKP128960:FKP129055 FAT128960:FAT129055 EQX128960:EQX129055 EHB128960:EHB129055 DXF128960:DXF129055 DNJ128960:DNJ129055 DDN128960:DDN129055 CTR128960:CTR129055 CJV128960:CJV129055 BZZ128960:BZZ129055 BQD128960:BQD129055 BGH128960:BGH129055 AWL128960:AWL129055 AMP128960:AMP129055 ACT128960:ACT129055 SX128960:SX129055 JB128960:JB129055 F128960:F129055 WVN63424:WVN63519 WLR63424:WLR63519 WBV63424:WBV63519 VRZ63424:VRZ63519 VID63424:VID63519 UYH63424:UYH63519 UOL63424:UOL63519 UEP63424:UEP63519 TUT63424:TUT63519 TKX63424:TKX63519 TBB63424:TBB63519 SRF63424:SRF63519 SHJ63424:SHJ63519 RXN63424:RXN63519 RNR63424:RNR63519 RDV63424:RDV63519 QTZ63424:QTZ63519 QKD63424:QKD63519 QAH63424:QAH63519 PQL63424:PQL63519 PGP63424:PGP63519 OWT63424:OWT63519 OMX63424:OMX63519 ODB63424:ODB63519 NTF63424:NTF63519 NJJ63424:NJJ63519 MZN63424:MZN63519 MPR63424:MPR63519 MFV63424:MFV63519 LVZ63424:LVZ63519 LMD63424:LMD63519 LCH63424:LCH63519 KSL63424:KSL63519 KIP63424:KIP63519 JYT63424:JYT63519 JOX63424:JOX63519 JFB63424:JFB63519 IVF63424:IVF63519 ILJ63424:ILJ63519 IBN63424:IBN63519 HRR63424:HRR63519 HHV63424:HHV63519 GXZ63424:GXZ63519 GOD63424:GOD63519 GEH63424:GEH63519 FUL63424:FUL63519 FKP63424:FKP63519 FAT63424:FAT63519 EQX63424:EQX63519 EHB63424:EHB63519 DXF63424:DXF63519 DNJ63424:DNJ63519 DDN63424:DDN63519 CTR63424:CTR63519 CJV63424:CJV63519 BZZ63424:BZZ63519 BQD63424:BQD63519 BGH63424:BGH63519 AWL63424:AWL63519 AMP63424:AMP63519 ACT63424:ACT63519 SX63424:SX63519 JB63424:JB63519 F63424:F63519 SX3:SX75 ACT3:ACT75 AMP3:AMP75 AWL3:AWL75 BGH3:BGH75 BQD3:BQD75 BZZ3:BZZ75 CJV3:CJV75 CTR3:CTR75 DDN3:DDN75 DNJ3:DNJ75 DXF3:DXF75 EHB3:EHB75 EQX3:EQX75 FAT3:FAT75 FKP3:FKP75 FUL3:FUL75 GEH3:GEH75 GOD3:GOD75 GXZ3:GXZ75 HHV3:HHV75 HRR3:HRR75 IBN3:IBN75 ILJ3:ILJ75 IVF3:IVF75 JFB3:JFB75 JOX3:JOX75 JYT3:JYT75 KIP3:KIP75 KSL3:KSL75 LCH3:LCH75 LMD3:LMD75 LVZ3:LVZ75 MFV3:MFV75 MPR3:MPR75 MZN3:MZN75 NJJ3:NJJ75 NTF3:NTF75 ODB3:ODB75 OMX3:OMX75 OWT3:OWT75 PGP3:PGP75 PQL3:PQL75 QAH3:QAH75 QKD3:QKD75 QTZ3:QTZ75 RDV3:RDV75 RNR3:RNR75 RXN3:RXN75 SHJ3:SHJ75 SRF3:SRF75 TBB3:TBB75 TKX3:TKX75 TUT3:TUT75 UEP3:UEP75 UOL3:UOL75 UYH3:UYH75 VID3:VID75 VRZ3:VRZ75 WBV3:WBV75 WLR3:WLR75 WVN3:WVN75 JB3:JB75">
      <formula1>$AK$3:$AK$24</formula1>
    </dataValidation>
    <dataValidation type="list" allowBlank="1" showInputMessage="1" showErrorMessage="1" sqref="WVV980928:WVV981023 WLZ980928:WLZ981023 WCD980928:WCD981023 VSH980928:VSH981023 VIL980928:VIL981023 UYP980928:UYP981023 UOT980928:UOT981023 UEX980928:UEX981023 TVB980928:TVB981023 TLF980928:TLF981023 TBJ980928:TBJ981023 SRN980928:SRN981023 SHR980928:SHR981023 RXV980928:RXV981023 RNZ980928:RNZ981023 RED980928:RED981023 QUH980928:QUH981023 QKL980928:QKL981023 QAP980928:QAP981023 PQT980928:PQT981023 PGX980928:PGX981023 OXB980928:OXB981023 ONF980928:ONF981023 ODJ980928:ODJ981023 NTN980928:NTN981023 NJR980928:NJR981023 MZV980928:MZV981023 MPZ980928:MPZ981023 MGD980928:MGD981023 LWH980928:LWH981023 LML980928:LML981023 LCP980928:LCP981023 KST980928:KST981023 KIX980928:KIX981023 JZB980928:JZB981023 JPF980928:JPF981023 JFJ980928:JFJ981023 IVN980928:IVN981023 ILR980928:ILR981023 IBV980928:IBV981023 HRZ980928:HRZ981023 HID980928:HID981023 GYH980928:GYH981023 GOL980928:GOL981023 GEP980928:GEP981023 FUT980928:FUT981023 FKX980928:FKX981023 FBB980928:FBB981023 ERF980928:ERF981023 EHJ980928:EHJ981023 DXN980928:DXN981023 DNR980928:DNR981023 DDV980928:DDV981023 CTZ980928:CTZ981023 CKD980928:CKD981023 CAH980928:CAH981023 BQL980928:BQL981023 BGP980928:BGP981023 AWT980928:AWT981023 AMX980928:AMX981023 ADB980928:ADB981023 TF980928:TF981023 JJ980928:JJ981023 N980928:N981023 WVV915392:WVV915487 WLZ915392:WLZ915487 WCD915392:WCD915487 VSH915392:VSH915487 VIL915392:VIL915487 UYP915392:UYP915487 UOT915392:UOT915487 UEX915392:UEX915487 TVB915392:TVB915487 TLF915392:TLF915487 TBJ915392:TBJ915487 SRN915392:SRN915487 SHR915392:SHR915487 RXV915392:RXV915487 RNZ915392:RNZ915487 RED915392:RED915487 QUH915392:QUH915487 QKL915392:QKL915487 QAP915392:QAP915487 PQT915392:PQT915487 PGX915392:PGX915487 OXB915392:OXB915487 ONF915392:ONF915487 ODJ915392:ODJ915487 NTN915392:NTN915487 NJR915392:NJR915487 MZV915392:MZV915487 MPZ915392:MPZ915487 MGD915392:MGD915487 LWH915392:LWH915487 LML915392:LML915487 LCP915392:LCP915487 KST915392:KST915487 KIX915392:KIX915487 JZB915392:JZB915487 JPF915392:JPF915487 JFJ915392:JFJ915487 IVN915392:IVN915487 ILR915392:ILR915487 IBV915392:IBV915487 HRZ915392:HRZ915487 HID915392:HID915487 GYH915392:GYH915487 GOL915392:GOL915487 GEP915392:GEP915487 FUT915392:FUT915487 FKX915392:FKX915487 FBB915392:FBB915487 ERF915392:ERF915487 EHJ915392:EHJ915487 DXN915392:DXN915487 DNR915392:DNR915487 DDV915392:DDV915487 CTZ915392:CTZ915487 CKD915392:CKD915487 CAH915392:CAH915487 BQL915392:BQL915487 BGP915392:BGP915487 AWT915392:AWT915487 AMX915392:AMX915487 ADB915392:ADB915487 TF915392:TF915487 JJ915392:JJ915487 N915392:N915487 WVV849856:WVV849951 WLZ849856:WLZ849951 WCD849856:WCD849951 VSH849856:VSH849951 VIL849856:VIL849951 UYP849856:UYP849951 UOT849856:UOT849951 UEX849856:UEX849951 TVB849856:TVB849951 TLF849856:TLF849951 TBJ849856:TBJ849951 SRN849856:SRN849951 SHR849856:SHR849951 RXV849856:RXV849951 RNZ849856:RNZ849951 RED849856:RED849951 QUH849856:QUH849951 QKL849856:QKL849951 QAP849856:QAP849951 PQT849856:PQT849951 PGX849856:PGX849951 OXB849856:OXB849951 ONF849856:ONF849951 ODJ849856:ODJ849951 NTN849856:NTN849951 NJR849856:NJR849951 MZV849856:MZV849951 MPZ849856:MPZ849951 MGD849856:MGD849951 LWH849856:LWH849951 LML849856:LML849951 LCP849856:LCP849951 KST849856:KST849951 KIX849856:KIX849951 JZB849856:JZB849951 JPF849856:JPF849951 JFJ849856:JFJ849951 IVN849856:IVN849951 ILR849856:ILR849951 IBV849856:IBV849951 HRZ849856:HRZ849951 HID849856:HID849951 GYH849856:GYH849951 GOL849856:GOL849951 GEP849856:GEP849951 FUT849856:FUT849951 FKX849856:FKX849951 FBB849856:FBB849951 ERF849856:ERF849951 EHJ849856:EHJ849951 DXN849856:DXN849951 DNR849856:DNR849951 DDV849856:DDV849951 CTZ849856:CTZ849951 CKD849856:CKD849951 CAH849856:CAH849951 BQL849856:BQL849951 BGP849856:BGP849951 AWT849856:AWT849951 AMX849856:AMX849951 ADB849856:ADB849951 TF849856:TF849951 JJ849856:JJ849951 N849856:N849951 WVV784320:WVV784415 WLZ784320:WLZ784415 WCD784320:WCD784415 VSH784320:VSH784415 VIL784320:VIL784415 UYP784320:UYP784415 UOT784320:UOT784415 UEX784320:UEX784415 TVB784320:TVB784415 TLF784320:TLF784415 TBJ784320:TBJ784415 SRN784320:SRN784415 SHR784320:SHR784415 RXV784320:RXV784415 RNZ784320:RNZ784415 RED784320:RED784415 QUH784320:QUH784415 QKL784320:QKL784415 QAP784320:QAP784415 PQT784320:PQT784415 PGX784320:PGX784415 OXB784320:OXB784415 ONF784320:ONF784415 ODJ784320:ODJ784415 NTN784320:NTN784415 NJR784320:NJR784415 MZV784320:MZV784415 MPZ784320:MPZ784415 MGD784320:MGD784415 LWH784320:LWH784415 LML784320:LML784415 LCP784320:LCP784415 KST784320:KST784415 KIX784320:KIX784415 JZB784320:JZB784415 JPF784320:JPF784415 JFJ784320:JFJ784415 IVN784320:IVN784415 ILR784320:ILR784415 IBV784320:IBV784415 HRZ784320:HRZ784415 HID784320:HID784415 GYH784320:GYH784415 GOL784320:GOL784415 GEP784320:GEP784415 FUT784320:FUT784415 FKX784320:FKX784415 FBB784320:FBB784415 ERF784320:ERF784415 EHJ784320:EHJ784415 DXN784320:DXN784415 DNR784320:DNR784415 DDV784320:DDV784415 CTZ784320:CTZ784415 CKD784320:CKD784415 CAH784320:CAH784415 BQL784320:BQL784415 BGP784320:BGP784415 AWT784320:AWT784415 AMX784320:AMX784415 ADB784320:ADB784415 TF784320:TF784415 JJ784320:JJ784415 N784320:N784415 WVV718784:WVV718879 WLZ718784:WLZ718879 WCD718784:WCD718879 VSH718784:VSH718879 VIL718784:VIL718879 UYP718784:UYP718879 UOT718784:UOT718879 UEX718784:UEX718879 TVB718784:TVB718879 TLF718784:TLF718879 TBJ718784:TBJ718879 SRN718784:SRN718879 SHR718784:SHR718879 RXV718784:RXV718879 RNZ718784:RNZ718879 RED718784:RED718879 QUH718784:QUH718879 QKL718784:QKL718879 QAP718784:QAP718879 PQT718784:PQT718879 PGX718784:PGX718879 OXB718784:OXB718879 ONF718784:ONF718879 ODJ718784:ODJ718879 NTN718784:NTN718879 NJR718784:NJR718879 MZV718784:MZV718879 MPZ718784:MPZ718879 MGD718784:MGD718879 LWH718784:LWH718879 LML718784:LML718879 LCP718784:LCP718879 KST718784:KST718879 KIX718784:KIX718879 JZB718784:JZB718879 JPF718784:JPF718879 JFJ718784:JFJ718879 IVN718784:IVN718879 ILR718784:ILR718879 IBV718784:IBV718879 HRZ718784:HRZ718879 HID718784:HID718879 GYH718784:GYH718879 GOL718784:GOL718879 GEP718784:GEP718879 FUT718784:FUT718879 FKX718784:FKX718879 FBB718784:FBB718879 ERF718784:ERF718879 EHJ718784:EHJ718879 DXN718784:DXN718879 DNR718784:DNR718879 DDV718784:DDV718879 CTZ718784:CTZ718879 CKD718784:CKD718879 CAH718784:CAH718879 BQL718784:BQL718879 BGP718784:BGP718879 AWT718784:AWT718879 AMX718784:AMX718879 ADB718784:ADB718879 TF718784:TF718879 JJ718784:JJ718879 N718784:N718879 WVV653248:WVV653343 WLZ653248:WLZ653343 WCD653248:WCD653343 VSH653248:VSH653343 VIL653248:VIL653343 UYP653248:UYP653343 UOT653248:UOT653343 UEX653248:UEX653343 TVB653248:TVB653343 TLF653248:TLF653343 TBJ653248:TBJ653343 SRN653248:SRN653343 SHR653248:SHR653343 RXV653248:RXV653343 RNZ653248:RNZ653343 RED653248:RED653343 QUH653248:QUH653343 QKL653248:QKL653343 QAP653248:QAP653343 PQT653248:PQT653343 PGX653248:PGX653343 OXB653248:OXB653343 ONF653248:ONF653343 ODJ653248:ODJ653343 NTN653248:NTN653343 NJR653248:NJR653343 MZV653248:MZV653343 MPZ653248:MPZ653343 MGD653248:MGD653343 LWH653248:LWH653343 LML653248:LML653343 LCP653248:LCP653343 KST653248:KST653343 KIX653248:KIX653343 JZB653248:JZB653343 JPF653248:JPF653343 JFJ653248:JFJ653343 IVN653248:IVN653343 ILR653248:ILR653343 IBV653248:IBV653343 HRZ653248:HRZ653343 HID653248:HID653343 GYH653248:GYH653343 GOL653248:GOL653343 GEP653248:GEP653343 FUT653248:FUT653343 FKX653248:FKX653343 FBB653248:FBB653343 ERF653248:ERF653343 EHJ653248:EHJ653343 DXN653248:DXN653343 DNR653248:DNR653343 DDV653248:DDV653343 CTZ653248:CTZ653343 CKD653248:CKD653343 CAH653248:CAH653343 BQL653248:BQL653343 BGP653248:BGP653343 AWT653248:AWT653343 AMX653248:AMX653343 ADB653248:ADB653343 TF653248:TF653343 JJ653248:JJ653343 N653248:N653343 WVV587712:WVV587807 WLZ587712:WLZ587807 WCD587712:WCD587807 VSH587712:VSH587807 VIL587712:VIL587807 UYP587712:UYP587807 UOT587712:UOT587807 UEX587712:UEX587807 TVB587712:TVB587807 TLF587712:TLF587807 TBJ587712:TBJ587807 SRN587712:SRN587807 SHR587712:SHR587807 RXV587712:RXV587807 RNZ587712:RNZ587807 RED587712:RED587807 QUH587712:QUH587807 QKL587712:QKL587807 QAP587712:QAP587807 PQT587712:PQT587807 PGX587712:PGX587807 OXB587712:OXB587807 ONF587712:ONF587807 ODJ587712:ODJ587807 NTN587712:NTN587807 NJR587712:NJR587807 MZV587712:MZV587807 MPZ587712:MPZ587807 MGD587712:MGD587807 LWH587712:LWH587807 LML587712:LML587807 LCP587712:LCP587807 KST587712:KST587807 KIX587712:KIX587807 JZB587712:JZB587807 JPF587712:JPF587807 JFJ587712:JFJ587807 IVN587712:IVN587807 ILR587712:ILR587807 IBV587712:IBV587807 HRZ587712:HRZ587807 HID587712:HID587807 GYH587712:GYH587807 GOL587712:GOL587807 GEP587712:GEP587807 FUT587712:FUT587807 FKX587712:FKX587807 FBB587712:FBB587807 ERF587712:ERF587807 EHJ587712:EHJ587807 DXN587712:DXN587807 DNR587712:DNR587807 DDV587712:DDV587807 CTZ587712:CTZ587807 CKD587712:CKD587807 CAH587712:CAH587807 BQL587712:BQL587807 BGP587712:BGP587807 AWT587712:AWT587807 AMX587712:AMX587807 ADB587712:ADB587807 TF587712:TF587807 JJ587712:JJ587807 N587712:N587807 WVV522176:WVV522271 WLZ522176:WLZ522271 WCD522176:WCD522271 VSH522176:VSH522271 VIL522176:VIL522271 UYP522176:UYP522271 UOT522176:UOT522271 UEX522176:UEX522271 TVB522176:TVB522271 TLF522176:TLF522271 TBJ522176:TBJ522271 SRN522176:SRN522271 SHR522176:SHR522271 RXV522176:RXV522271 RNZ522176:RNZ522271 RED522176:RED522271 QUH522176:QUH522271 QKL522176:QKL522271 QAP522176:QAP522271 PQT522176:PQT522271 PGX522176:PGX522271 OXB522176:OXB522271 ONF522176:ONF522271 ODJ522176:ODJ522271 NTN522176:NTN522271 NJR522176:NJR522271 MZV522176:MZV522271 MPZ522176:MPZ522271 MGD522176:MGD522271 LWH522176:LWH522271 LML522176:LML522271 LCP522176:LCP522271 KST522176:KST522271 KIX522176:KIX522271 JZB522176:JZB522271 JPF522176:JPF522271 JFJ522176:JFJ522271 IVN522176:IVN522271 ILR522176:ILR522271 IBV522176:IBV522271 HRZ522176:HRZ522271 HID522176:HID522271 GYH522176:GYH522271 GOL522176:GOL522271 GEP522176:GEP522271 FUT522176:FUT522271 FKX522176:FKX522271 FBB522176:FBB522271 ERF522176:ERF522271 EHJ522176:EHJ522271 DXN522176:DXN522271 DNR522176:DNR522271 DDV522176:DDV522271 CTZ522176:CTZ522271 CKD522176:CKD522271 CAH522176:CAH522271 BQL522176:BQL522271 BGP522176:BGP522271 AWT522176:AWT522271 AMX522176:AMX522271 ADB522176:ADB522271 TF522176:TF522271 JJ522176:JJ522271 N522176:N522271 WVV456640:WVV456735 WLZ456640:WLZ456735 WCD456640:WCD456735 VSH456640:VSH456735 VIL456640:VIL456735 UYP456640:UYP456735 UOT456640:UOT456735 UEX456640:UEX456735 TVB456640:TVB456735 TLF456640:TLF456735 TBJ456640:TBJ456735 SRN456640:SRN456735 SHR456640:SHR456735 RXV456640:RXV456735 RNZ456640:RNZ456735 RED456640:RED456735 QUH456640:QUH456735 QKL456640:QKL456735 QAP456640:QAP456735 PQT456640:PQT456735 PGX456640:PGX456735 OXB456640:OXB456735 ONF456640:ONF456735 ODJ456640:ODJ456735 NTN456640:NTN456735 NJR456640:NJR456735 MZV456640:MZV456735 MPZ456640:MPZ456735 MGD456640:MGD456735 LWH456640:LWH456735 LML456640:LML456735 LCP456640:LCP456735 KST456640:KST456735 KIX456640:KIX456735 JZB456640:JZB456735 JPF456640:JPF456735 JFJ456640:JFJ456735 IVN456640:IVN456735 ILR456640:ILR456735 IBV456640:IBV456735 HRZ456640:HRZ456735 HID456640:HID456735 GYH456640:GYH456735 GOL456640:GOL456735 GEP456640:GEP456735 FUT456640:FUT456735 FKX456640:FKX456735 FBB456640:FBB456735 ERF456640:ERF456735 EHJ456640:EHJ456735 DXN456640:DXN456735 DNR456640:DNR456735 DDV456640:DDV456735 CTZ456640:CTZ456735 CKD456640:CKD456735 CAH456640:CAH456735 BQL456640:BQL456735 BGP456640:BGP456735 AWT456640:AWT456735 AMX456640:AMX456735 ADB456640:ADB456735 TF456640:TF456735 JJ456640:JJ456735 N456640:N456735 WVV391104:WVV391199 WLZ391104:WLZ391199 WCD391104:WCD391199 VSH391104:VSH391199 VIL391104:VIL391199 UYP391104:UYP391199 UOT391104:UOT391199 UEX391104:UEX391199 TVB391104:TVB391199 TLF391104:TLF391199 TBJ391104:TBJ391199 SRN391104:SRN391199 SHR391104:SHR391199 RXV391104:RXV391199 RNZ391104:RNZ391199 RED391104:RED391199 QUH391104:QUH391199 QKL391104:QKL391199 QAP391104:QAP391199 PQT391104:PQT391199 PGX391104:PGX391199 OXB391104:OXB391199 ONF391104:ONF391199 ODJ391104:ODJ391199 NTN391104:NTN391199 NJR391104:NJR391199 MZV391104:MZV391199 MPZ391104:MPZ391199 MGD391104:MGD391199 LWH391104:LWH391199 LML391104:LML391199 LCP391104:LCP391199 KST391104:KST391199 KIX391104:KIX391199 JZB391104:JZB391199 JPF391104:JPF391199 JFJ391104:JFJ391199 IVN391104:IVN391199 ILR391104:ILR391199 IBV391104:IBV391199 HRZ391104:HRZ391199 HID391104:HID391199 GYH391104:GYH391199 GOL391104:GOL391199 GEP391104:GEP391199 FUT391104:FUT391199 FKX391104:FKX391199 FBB391104:FBB391199 ERF391104:ERF391199 EHJ391104:EHJ391199 DXN391104:DXN391199 DNR391104:DNR391199 DDV391104:DDV391199 CTZ391104:CTZ391199 CKD391104:CKD391199 CAH391104:CAH391199 BQL391104:BQL391199 BGP391104:BGP391199 AWT391104:AWT391199 AMX391104:AMX391199 ADB391104:ADB391199 TF391104:TF391199 JJ391104:JJ391199 N391104:N391199 WVV325568:WVV325663 WLZ325568:WLZ325663 WCD325568:WCD325663 VSH325568:VSH325663 VIL325568:VIL325663 UYP325568:UYP325663 UOT325568:UOT325663 UEX325568:UEX325663 TVB325568:TVB325663 TLF325568:TLF325663 TBJ325568:TBJ325663 SRN325568:SRN325663 SHR325568:SHR325663 RXV325568:RXV325663 RNZ325568:RNZ325663 RED325568:RED325663 QUH325568:QUH325663 QKL325568:QKL325663 QAP325568:QAP325663 PQT325568:PQT325663 PGX325568:PGX325663 OXB325568:OXB325663 ONF325568:ONF325663 ODJ325568:ODJ325663 NTN325568:NTN325663 NJR325568:NJR325663 MZV325568:MZV325663 MPZ325568:MPZ325663 MGD325568:MGD325663 LWH325568:LWH325663 LML325568:LML325663 LCP325568:LCP325663 KST325568:KST325663 KIX325568:KIX325663 JZB325568:JZB325663 JPF325568:JPF325663 JFJ325568:JFJ325663 IVN325568:IVN325663 ILR325568:ILR325663 IBV325568:IBV325663 HRZ325568:HRZ325663 HID325568:HID325663 GYH325568:GYH325663 GOL325568:GOL325663 GEP325568:GEP325663 FUT325568:FUT325663 FKX325568:FKX325663 FBB325568:FBB325663 ERF325568:ERF325663 EHJ325568:EHJ325663 DXN325568:DXN325663 DNR325568:DNR325663 DDV325568:DDV325663 CTZ325568:CTZ325663 CKD325568:CKD325663 CAH325568:CAH325663 BQL325568:BQL325663 BGP325568:BGP325663 AWT325568:AWT325663 AMX325568:AMX325663 ADB325568:ADB325663 TF325568:TF325663 JJ325568:JJ325663 N325568:N325663 WVV260032:WVV260127 WLZ260032:WLZ260127 WCD260032:WCD260127 VSH260032:VSH260127 VIL260032:VIL260127 UYP260032:UYP260127 UOT260032:UOT260127 UEX260032:UEX260127 TVB260032:TVB260127 TLF260032:TLF260127 TBJ260032:TBJ260127 SRN260032:SRN260127 SHR260032:SHR260127 RXV260032:RXV260127 RNZ260032:RNZ260127 RED260032:RED260127 QUH260032:QUH260127 QKL260032:QKL260127 QAP260032:QAP260127 PQT260032:PQT260127 PGX260032:PGX260127 OXB260032:OXB260127 ONF260032:ONF260127 ODJ260032:ODJ260127 NTN260032:NTN260127 NJR260032:NJR260127 MZV260032:MZV260127 MPZ260032:MPZ260127 MGD260032:MGD260127 LWH260032:LWH260127 LML260032:LML260127 LCP260032:LCP260127 KST260032:KST260127 KIX260032:KIX260127 JZB260032:JZB260127 JPF260032:JPF260127 JFJ260032:JFJ260127 IVN260032:IVN260127 ILR260032:ILR260127 IBV260032:IBV260127 HRZ260032:HRZ260127 HID260032:HID260127 GYH260032:GYH260127 GOL260032:GOL260127 GEP260032:GEP260127 FUT260032:FUT260127 FKX260032:FKX260127 FBB260032:FBB260127 ERF260032:ERF260127 EHJ260032:EHJ260127 DXN260032:DXN260127 DNR260032:DNR260127 DDV260032:DDV260127 CTZ260032:CTZ260127 CKD260032:CKD260127 CAH260032:CAH260127 BQL260032:BQL260127 BGP260032:BGP260127 AWT260032:AWT260127 AMX260032:AMX260127 ADB260032:ADB260127 TF260032:TF260127 JJ260032:JJ260127 N260032:N260127 WVV194496:WVV194591 WLZ194496:WLZ194591 WCD194496:WCD194591 VSH194496:VSH194591 VIL194496:VIL194591 UYP194496:UYP194591 UOT194496:UOT194591 UEX194496:UEX194591 TVB194496:TVB194591 TLF194496:TLF194591 TBJ194496:TBJ194591 SRN194496:SRN194591 SHR194496:SHR194591 RXV194496:RXV194591 RNZ194496:RNZ194591 RED194496:RED194591 QUH194496:QUH194591 QKL194496:QKL194591 QAP194496:QAP194591 PQT194496:PQT194591 PGX194496:PGX194591 OXB194496:OXB194591 ONF194496:ONF194591 ODJ194496:ODJ194591 NTN194496:NTN194591 NJR194496:NJR194591 MZV194496:MZV194591 MPZ194496:MPZ194591 MGD194496:MGD194591 LWH194496:LWH194591 LML194496:LML194591 LCP194496:LCP194591 KST194496:KST194591 KIX194496:KIX194591 JZB194496:JZB194591 JPF194496:JPF194591 JFJ194496:JFJ194591 IVN194496:IVN194591 ILR194496:ILR194591 IBV194496:IBV194591 HRZ194496:HRZ194591 HID194496:HID194591 GYH194496:GYH194591 GOL194496:GOL194591 GEP194496:GEP194591 FUT194496:FUT194591 FKX194496:FKX194591 FBB194496:FBB194591 ERF194496:ERF194591 EHJ194496:EHJ194591 DXN194496:DXN194591 DNR194496:DNR194591 DDV194496:DDV194591 CTZ194496:CTZ194591 CKD194496:CKD194591 CAH194496:CAH194591 BQL194496:BQL194591 BGP194496:BGP194591 AWT194496:AWT194591 AMX194496:AMX194591 ADB194496:ADB194591 TF194496:TF194591 JJ194496:JJ194591 N194496:N194591 WVV128960:WVV129055 WLZ128960:WLZ129055 WCD128960:WCD129055 VSH128960:VSH129055 VIL128960:VIL129055 UYP128960:UYP129055 UOT128960:UOT129055 UEX128960:UEX129055 TVB128960:TVB129055 TLF128960:TLF129055 TBJ128960:TBJ129055 SRN128960:SRN129055 SHR128960:SHR129055 RXV128960:RXV129055 RNZ128960:RNZ129055 RED128960:RED129055 QUH128960:QUH129055 QKL128960:QKL129055 QAP128960:QAP129055 PQT128960:PQT129055 PGX128960:PGX129055 OXB128960:OXB129055 ONF128960:ONF129055 ODJ128960:ODJ129055 NTN128960:NTN129055 NJR128960:NJR129055 MZV128960:MZV129055 MPZ128960:MPZ129055 MGD128960:MGD129055 LWH128960:LWH129055 LML128960:LML129055 LCP128960:LCP129055 KST128960:KST129055 KIX128960:KIX129055 JZB128960:JZB129055 JPF128960:JPF129055 JFJ128960:JFJ129055 IVN128960:IVN129055 ILR128960:ILR129055 IBV128960:IBV129055 HRZ128960:HRZ129055 HID128960:HID129055 GYH128960:GYH129055 GOL128960:GOL129055 GEP128960:GEP129055 FUT128960:FUT129055 FKX128960:FKX129055 FBB128960:FBB129055 ERF128960:ERF129055 EHJ128960:EHJ129055 DXN128960:DXN129055 DNR128960:DNR129055 DDV128960:DDV129055 CTZ128960:CTZ129055 CKD128960:CKD129055 CAH128960:CAH129055 BQL128960:BQL129055 BGP128960:BGP129055 AWT128960:AWT129055 AMX128960:AMX129055 ADB128960:ADB129055 TF128960:TF129055 JJ128960:JJ129055 N128960:N129055 WVV63424:WVV63519 WLZ63424:WLZ63519 WCD63424:WCD63519 VSH63424:VSH63519 VIL63424:VIL63519 UYP63424:UYP63519 UOT63424:UOT63519 UEX63424:UEX63519 TVB63424:TVB63519 TLF63424:TLF63519 TBJ63424:TBJ63519 SRN63424:SRN63519 SHR63424:SHR63519 RXV63424:RXV63519 RNZ63424:RNZ63519 RED63424:RED63519 QUH63424:QUH63519 QKL63424:QKL63519 QAP63424:QAP63519 PQT63424:PQT63519 PGX63424:PGX63519 OXB63424:OXB63519 ONF63424:ONF63519 ODJ63424:ODJ63519 NTN63424:NTN63519 NJR63424:NJR63519 MZV63424:MZV63519 MPZ63424:MPZ63519 MGD63424:MGD63519 LWH63424:LWH63519 LML63424:LML63519 LCP63424:LCP63519 KST63424:KST63519 KIX63424:KIX63519 JZB63424:JZB63519 JPF63424:JPF63519 JFJ63424:JFJ63519 IVN63424:IVN63519 ILR63424:ILR63519 IBV63424:IBV63519 HRZ63424:HRZ63519 HID63424:HID63519 GYH63424:GYH63519 GOL63424:GOL63519 GEP63424:GEP63519 FUT63424:FUT63519 FKX63424:FKX63519 FBB63424:FBB63519 ERF63424:ERF63519 EHJ63424:EHJ63519 DXN63424:DXN63519 DNR63424:DNR63519 DDV63424:DDV63519 CTZ63424:CTZ63519 CKD63424:CKD63519 CAH63424:CAH63519 BQL63424:BQL63519 BGP63424:BGP63519 AWT63424:AWT63519 AMX63424:AMX63519 ADB63424:ADB63519 TF63424:TF63519 JJ63424:JJ63519 N63424:N63519 TF3:TF75 ADB3:ADB75 AMX3:AMX75 AWT3:AWT75 BGP3:BGP75 BQL3:BQL75 CAH3:CAH75 CKD3:CKD75 CTZ3:CTZ75 DDV3:DDV75 DNR3:DNR75 DXN3:DXN75 EHJ3:EHJ75 ERF3:ERF75 FBB3:FBB75 FKX3:FKX75 FUT3:FUT75 GEP3:GEP75 GOL3:GOL75 GYH3:GYH75 HID3:HID75 HRZ3:HRZ75 IBV3:IBV75 ILR3:ILR75 IVN3:IVN75 JFJ3:JFJ75 JPF3:JPF75 JZB3:JZB75 KIX3:KIX75 KST3:KST75 LCP3:LCP75 LML3:LML75 LWH3:LWH75 MGD3:MGD75 MPZ3:MPZ75 MZV3:MZV75 NJR3:NJR75 NTN3:NTN75 ODJ3:ODJ75 ONF3:ONF75 OXB3:OXB75 PGX3:PGX75 PQT3:PQT75 QAP3:QAP75 QKL3:QKL75 QUH3:QUH75 RED3:RED75 RNZ3:RNZ75 RXV3:RXV75 SHR3:SHR75 SRN3:SRN75 TBJ3:TBJ75 TLF3:TLF75 TVB3:TVB75 UEX3:UEX75 UOT3:UOT75 UYP3:UYP75 VIL3:VIL75 VSH3:VSH75 WCD3:WCD75 WLZ3:WLZ75 WVV3:WVV75 JJ3:JJ75">
      <formula1>$AH$3:$AH$6</formula1>
    </dataValidation>
    <dataValidation type="list" allowBlank="1" showInputMessage="1" showErrorMessage="1" sqref="WVL980928:WVL981023 WLP980928:WLP981023 WBT980928:WBT981023 VRX980928:VRX981023 VIB980928:VIB981023 UYF980928:UYF981023 UOJ980928:UOJ981023 UEN980928:UEN981023 TUR980928:TUR981023 TKV980928:TKV981023 TAZ980928:TAZ981023 SRD980928:SRD981023 SHH980928:SHH981023 RXL980928:RXL981023 RNP980928:RNP981023 RDT980928:RDT981023 QTX980928:QTX981023 QKB980928:QKB981023 QAF980928:QAF981023 PQJ980928:PQJ981023 PGN980928:PGN981023 OWR980928:OWR981023 OMV980928:OMV981023 OCZ980928:OCZ981023 NTD980928:NTD981023 NJH980928:NJH981023 MZL980928:MZL981023 MPP980928:MPP981023 MFT980928:MFT981023 LVX980928:LVX981023 LMB980928:LMB981023 LCF980928:LCF981023 KSJ980928:KSJ981023 KIN980928:KIN981023 JYR980928:JYR981023 JOV980928:JOV981023 JEZ980928:JEZ981023 IVD980928:IVD981023 ILH980928:ILH981023 IBL980928:IBL981023 HRP980928:HRP981023 HHT980928:HHT981023 GXX980928:GXX981023 GOB980928:GOB981023 GEF980928:GEF981023 FUJ980928:FUJ981023 FKN980928:FKN981023 FAR980928:FAR981023 EQV980928:EQV981023 EGZ980928:EGZ981023 DXD980928:DXD981023 DNH980928:DNH981023 DDL980928:DDL981023 CTP980928:CTP981023 CJT980928:CJT981023 BZX980928:BZX981023 BQB980928:BQB981023 BGF980928:BGF981023 AWJ980928:AWJ981023 AMN980928:AMN981023 ACR980928:ACR981023 SV980928:SV981023 IZ980928:IZ981023 D980928:D981023 WVL915392:WVL915487 WLP915392:WLP915487 WBT915392:WBT915487 VRX915392:VRX915487 VIB915392:VIB915487 UYF915392:UYF915487 UOJ915392:UOJ915487 UEN915392:UEN915487 TUR915392:TUR915487 TKV915392:TKV915487 TAZ915392:TAZ915487 SRD915392:SRD915487 SHH915392:SHH915487 RXL915392:RXL915487 RNP915392:RNP915487 RDT915392:RDT915487 QTX915392:QTX915487 QKB915392:QKB915487 QAF915392:QAF915487 PQJ915392:PQJ915487 PGN915392:PGN915487 OWR915392:OWR915487 OMV915392:OMV915487 OCZ915392:OCZ915487 NTD915392:NTD915487 NJH915392:NJH915487 MZL915392:MZL915487 MPP915392:MPP915487 MFT915392:MFT915487 LVX915392:LVX915487 LMB915392:LMB915487 LCF915392:LCF915487 KSJ915392:KSJ915487 KIN915392:KIN915487 JYR915392:JYR915487 JOV915392:JOV915487 JEZ915392:JEZ915487 IVD915392:IVD915487 ILH915392:ILH915487 IBL915392:IBL915487 HRP915392:HRP915487 HHT915392:HHT915487 GXX915392:GXX915487 GOB915392:GOB915487 GEF915392:GEF915487 FUJ915392:FUJ915487 FKN915392:FKN915487 FAR915392:FAR915487 EQV915392:EQV915487 EGZ915392:EGZ915487 DXD915392:DXD915487 DNH915392:DNH915487 DDL915392:DDL915487 CTP915392:CTP915487 CJT915392:CJT915487 BZX915392:BZX915487 BQB915392:BQB915487 BGF915392:BGF915487 AWJ915392:AWJ915487 AMN915392:AMN915487 ACR915392:ACR915487 SV915392:SV915487 IZ915392:IZ915487 D915392:D915487 WVL849856:WVL849951 WLP849856:WLP849951 WBT849856:WBT849951 VRX849856:VRX849951 VIB849856:VIB849951 UYF849856:UYF849951 UOJ849856:UOJ849951 UEN849856:UEN849951 TUR849856:TUR849951 TKV849856:TKV849951 TAZ849856:TAZ849951 SRD849856:SRD849951 SHH849856:SHH849951 RXL849856:RXL849951 RNP849856:RNP849951 RDT849856:RDT849951 QTX849856:QTX849951 QKB849856:QKB849951 QAF849856:QAF849951 PQJ849856:PQJ849951 PGN849856:PGN849951 OWR849856:OWR849951 OMV849856:OMV849951 OCZ849856:OCZ849951 NTD849856:NTD849951 NJH849856:NJH849951 MZL849856:MZL849951 MPP849856:MPP849951 MFT849856:MFT849951 LVX849856:LVX849951 LMB849856:LMB849951 LCF849856:LCF849951 KSJ849856:KSJ849951 KIN849856:KIN849951 JYR849856:JYR849951 JOV849856:JOV849951 JEZ849856:JEZ849951 IVD849856:IVD849951 ILH849856:ILH849951 IBL849856:IBL849951 HRP849856:HRP849951 HHT849856:HHT849951 GXX849856:GXX849951 GOB849856:GOB849951 GEF849856:GEF849951 FUJ849856:FUJ849951 FKN849856:FKN849951 FAR849856:FAR849951 EQV849856:EQV849951 EGZ849856:EGZ849951 DXD849856:DXD849951 DNH849856:DNH849951 DDL849856:DDL849951 CTP849856:CTP849951 CJT849856:CJT849951 BZX849856:BZX849951 BQB849856:BQB849951 BGF849856:BGF849951 AWJ849856:AWJ849951 AMN849856:AMN849951 ACR849856:ACR849951 SV849856:SV849951 IZ849856:IZ849951 D849856:D849951 WVL784320:WVL784415 WLP784320:WLP784415 WBT784320:WBT784415 VRX784320:VRX784415 VIB784320:VIB784415 UYF784320:UYF784415 UOJ784320:UOJ784415 UEN784320:UEN784415 TUR784320:TUR784415 TKV784320:TKV784415 TAZ784320:TAZ784415 SRD784320:SRD784415 SHH784320:SHH784415 RXL784320:RXL784415 RNP784320:RNP784415 RDT784320:RDT784415 QTX784320:QTX784415 QKB784320:QKB784415 QAF784320:QAF784415 PQJ784320:PQJ784415 PGN784320:PGN784415 OWR784320:OWR784415 OMV784320:OMV784415 OCZ784320:OCZ784415 NTD784320:NTD784415 NJH784320:NJH784415 MZL784320:MZL784415 MPP784320:MPP784415 MFT784320:MFT784415 LVX784320:LVX784415 LMB784320:LMB784415 LCF784320:LCF784415 KSJ784320:KSJ784415 KIN784320:KIN784415 JYR784320:JYR784415 JOV784320:JOV784415 JEZ784320:JEZ784415 IVD784320:IVD784415 ILH784320:ILH784415 IBL784320:IBL784415 HRP784320:HRP784415 HHT784320:HHT784415 GXX784320:GXX784415 GOB784320:GOB784415 GEF784320:GEF784415 FUJ784320:FUJ784415 FKN784320:FKN784415 FAR784320:FAR784415 EQV784320:EQV784415 EGZ784320:EGZ784415 DXD784320:DXD784415 DNH784320:DNH784415 DDL784320:DDL784415 CTP784320:CTP784415 CJT784320:CJT784415 BZX784320:BZX784415 BQB784320:BQB784415 BGF784320:BGF784415 AWJ784320:AWJ784415 AMN784320:AMN784415 ACR784320:ACR784415 SV784320:SV784415 IZ784320:IZ784415 D784320:D784415 WVL718784:WVL718879 WLP718784:WLP718879 WBT718784:WBT718879 VRX718784:VRX718879 VIB718784:VIB718879 UYF718784:UYF718879 UOJ718784:UOJ718879 UEN718784:UEN718879 TUR718784:TUR718879 TKV718784:TKV718879 TAZ718784:TAZ718879 SRD718784:SRD718879 SHH718784:SHH718879 RXL718784:RXL718879 RNP718784:RNP718879 RDT718784:RDT718879 QTX718784:QTX718879 QKB718784:QKB718879 QAF718784:QAF718879 PQJ718784:PQJ718879 PGN718784:PGN718879 OWR718784:OWR718879 OMV718784:OMV718879 OCZ718784:OCZ718879 NTD718784:NTD718879 NJH718784:NJH718879 MZL718784:MZL718879 MPP718784:MPP718879 MFT718784:MFT718879 LVX718784:LVX718879 LMB718784:LMB718879 LCF718784:LCF718879 KSJ718784:KSJ718879 KIN718784:KIN718879 JYR718784:JYR718879 JOV718784:JOV718879 JEZ718784:JEZ718879 IVD718784:IVD718879 ILH718784:ILH718879 IBL718784:IBL718879 HRP718784:HRP718879 HHT718784:HHT718879 GXX718784:GXX718879 GOB718784:GOB718879 GEF718784:GEF718879 FUJ718784:FUJ718879 FKN718784:FKN718879 FAR718784:FAR718879 EQV718784:EQV718879 EGZ718784:EGZ718879 DXD718784:DXD718879 DNH718784:DNH718879 DDL718784:DDL718879 CTP718784:CTP718879 CJT718784:CJT718879 BZX718784:BZX718879 BQB718784:BQB718879 BGF718784:BGF718879 AWJ718784:AWJ718879 AMN718784:AMN718879 ACR718784:ACR718879 SV718784:SV718879 IZ718784:IZ718879 D718784:D718879 WVL653248:WVL653343 WLP653248:WLP653343 WBT653248:WBT653343 VRX653248:VRX653343 VIB653248:VIB653343 UYF653248:UYF653343 UOJ653248:UOJ653343 UEN653248:UEN653343 TUR653248:TUR653343 TKV653248:TKV653343 TAZ653248:TAZ653343 SRD653248:SRD653343 SHH653248:SHH653343 RXL653248:RXL653343 RNP653248:RNP653343 RDT653248:RDT653343 QTX653248:QTX653343 QKB653248:QKB653343 QAF653248:QAF653343 PQJ653248:PQJ653343 PGN653248:PGN653343 OWR653248:OWR653343 OMV653248:OMV653343 OCZ653248:OCZ653343 NTD653248:NTD653343 NJH653248:NJH653343 MZL653248:MZL653343 MPP653248:MPP653343 MFT653248:MFT653343 LVX653248:LVX653343 LMB653248:LMB653343 LCF653248:LCF653343 KSJ653248:KSJ653343 KIN653248:KIN653343 JYR653248:JYR653343 JOV653248:JOV653343 JEZ653248:JEZ653343 IVD653248:IVD653343 ILH653248:ILH653343 IBL653248:IBL653343 HRP653248:HRP653343 HHT653248:HHT653343 GXX653248:GXX653343 GOB653248:GOB653343 GEF653248:GEF653343 FUJ653248:FUJ653343 FKN653248:FKN653343 FAR653248:FAR653343 EQV653248:EQV653343 EGZ653248:EGZ653343 DXD653248:DXD653343 DNH653248:DNH653343 DDL653248:DDL653343 CTP653248:CTP653343 CJT653248:CJT653343 BZX653248:BZX653343 BQB653248:BQB653343 BGF653248:BGF653343 AWJ653248:AWJ653343 AMN653248:AMN653343 ACR653248:ACR653343 SV653248:SV653343 IZ653248:IZ653343 D653248:D653343 WVL587712:WVL587807 WLP587712:WLP587807 WBT587712:WBT587807 VRX587712:VRX587807 VIB587712:VIB587807 UYF587712:UYF587807 UOJ587712:UOJ587807 UEN587712:UEN587807 TUR587712:TUR587807 TKV587712:TKV587807 TAZ587712:TAZ587807 SRD587712:SRD587807 SHH587712:SHH587807 RXL587712:RXL587807 RNP587712:RNP587807 RDT587712:RDT587807 QTX587712:QTX587807 QKB587712:QKB587807 QAF587712:QAF587807 PQJ587712:PQJ587807 PGN587712:PGN587807 OWR587712:OWR587807 OMV587712:OMV587807 OCZ587712:OCZ587807 NTD587712:NTD587807 NJH587712:NJH587807 MZL587712:MZL587807 MPP587712:MPP587807 MFT587712:MFT587807 LVX587712:LVX587807 LMB587712:LMB587807 LCF587712:LCF587807 KSJ587712:KSJ587807 KIN587712:KIN587807 JYR587712:JYR587807 JOV587712:JOV587807 JEZ587712:JEZ587807 IVD587712:IVD587807 ILH587712:ILH587807 IBL587712:IBL587807 HRP587712:HRP587807 HHT587712:HHT587807 GXX587712:GXX587807 GOB587712:GOB587807 GEF587712:GEF587807 FUJ587712:FUJ587807 FKN587712:FKN587807 FAR587712:FAR587807 EQV587712:EQV587807 EGZ587712:EGZ587807 DXD587712:DXD587807 DNH587712:DNH587807 DDL587712:DDL587807 CTP587712:CTP587807 CJT587712:CJT587807 BZX587712:BZX587807 BQB587712:BQB587807 BGF587712:BGF587807 AWJ587712:AWJ587807 AMN587712:AMN587807 ACR587712:ACR587807 SV587712:SV587807 IZ587712:IZ587807 D587712:D587807 WVL522176:WVL522271 WLP522176:WLP522271 WBT522176:WBT522271 VRX522176:VRX522271 VIB522176:VIB522271 UYF522176:UYF522271 UOJ522176:UOJ522271 UEN522176:UEN522271 TUR522176:TUR522271 TKV522176:TKV522271 TAZ522176:TAZ522271 SRD522176:SRD522271 SHH522176:SHH522271 RXL522176:RXL522271 RNP522176:RNP522271 RDT522176:RDT522271 QTX522176:QTX522271 QKB522176:QKB522271 QAF522176:QAF522271 PQJ522176:PQJ522271 PGN522176:PGN522271 OWR522176:OWR522271 OMV522176:OMV522271 OCZ522176:OCZ522271 NTD522176:NTD522271 NJH522176:NJH522271 MZL522176:MZL522271 MPP522176:MPP522271 MFT522176:MFT522271 LVX522176:LVX522271 LMB522176:LMB522271 LCF522176:LCF522271 KSJ522176:KSJ522271 KIN522176:KIN522271 JYR522176:JYR522271 JOV522176:JOV522271 JEZ522176:JEZ522271 IVD522176:IVD522271 ILH522176:ILH522271 IBL522176:IBL522271 HRP522176:HRP522271 HHT522176:HHT522271 GXX522176:GXX522271 GOB522176:GOB522271 GEF522176:GEF522271 FUJ522176:FUJ522271 FKN522176:FKN522271 FAR522176:FAR522271 EQV522176:EQV522271 EGZ522176:EGZ522271 DXD522176:DXD522271 DNH522176:DNH522271 DDL522176:DDL522271 CTP522176:CTP522271 CJT522176:CJT522271 BZX522176:BZX522271 BQB522176:BQB522271 BGF522176:BGF522271 AWJ522176:AWJ522271 AMN522176:AMN522271 ACR522176:ACR522271 SV522176:SV522271 IZ522176:IZ522271 D522176:D522271 WVL456640:WVL456735 WLP456640:WLP456735 WBT456640:WBT456735 VRX456640:VRX456735 VIB456640:VIB456735 UYF456640:UYF456735 UOJ456640:UOJ456735 UEN456640:UEN456735 TUR456640:TUR456735 TKV456640:TKV456735 TAZ456640:TAZ456735 SRD456640:SRD456735 SHH456640:SHH456735 RXL456640:RXL456735 RNP456640:RNP456735 RDT456640:RDT456735 QTX456640:QTX456735 QKB456640:QKB456735 QAF456640:QAF456735 PQJ456640:PQJ456735 PGN456640:PGN456735 OWR456640:OWR456735 OMV456640:OMV456735 OCZ456640:OCZ456735 NTD456640:NTD456735 NJH456640:NJH456735 MZL456640:MZL456735 MPP456640:MPP456735 MFT456640:MFT456735 LVX456640:LVX456735 LMB456640:LMB456735 LCF456640:LCF456735 KSJ456640:KSJ456735 KIN456640:KIN456735 JYR456640:JYR456735 JOV456640:JOV456735 JEZ456640:JEZ456735 IVD456640:IVD456735 ILH456640:ILH456735 IBL456640:IBL456735 HRP456640:HRP456735 HHT456640:HHT456735 GXX456640:GXX456735 GOB456640:GOB456735 GEF456640:GEF456735 FUJ456640:FUJ456735 FKN456640:FKN456735 FAR456640:FAR456735 EQV456640:EQV456735 EGZ456640:EGZ456735 DXD456640:DXD456735 DNH456640:DNH456735 DDL456640:DDL456735 CTP456640:CTP456735 CJT456640:CJT456735 BZX456640:BZX456735 BQB456640:BQB456735 BGF456640:BGF456735 AWJ456640:AWJ456735 AMN456640:AMN456735 ACR456640:ACR456735 SV456640:SV456735 IZ456640:IZ456735 D456640:D456735 WVL391104:WVL391199 WLP391104:WLP391199 WBT391104:WBT391199 VRX391104:VRX391199 VIB391104:VIB391199 UYF391104:UYF391199 UOJ391104:UOJ391199 UEN391104:UEN391199 TUR391104:TUR391199 TKV391104:TKV391199 TAZ391104:TAZ391199 SRD391104:SRD391199 SHH391104:SHH391199 RXL391104:RXL391199 RNP391104:RNP391199 RDT391104:RDT391199 QTX391104:QTX391199 QKB391104:QKB391199 QAF391104:QAF391199 PQJ391104:PQJ391199 PGN391104:PGN391199 OWR391104:OWR391199 OMV391104:OMV391199 OCZ391104:OCZ391199 NTD391104:NTD391199 NJH391104:NJH391199 MZL391104:MZL391199 MPP391104:MPP391199 MFT391104:MFT391199 LVX391104:LVX391199 LMB391104:LMB391199 LCF391104:LCF391199 KSJ391104:KSJ391199 KIN391104:KIN391199 JYR391104:JYR391199 JOV391104:JOV391199 JEZ391104:JEZ391199 IVD391104:IVD391199 ILH391104:ILH391199 IBL391104:IBL391199 HRP391104:HRP391199 HHT391104:HHT391199 GXX391104:GXX391199 GOB391104:GOB391199 GEF391104:GEF391199 FUJ391104:FUJ391199 FKN391104:FKN391199 FAR391104:FAR391199 EQV391104:EQV391199 EGZ391104:EGZ391199 DXD391104:DXD391199 DNH391104:DNH391199 DDL391104:DDL391199 CTP391104:CTP391199 CJT391104:CJT391199 BZX391104:BZX391199 BQB391104:BQB391199 BGF391104:BGF391199 AWJ391104:AWJ391199 AMN391104:AMN391199 ACR391104:ACR391199 SV391104:SV391199 IZ391104:IZ391199 D391104:D391199 WVL325568:WVL325663 WLP325568:WLP325663 WBT325568:WBT325663 VRX325568:VRX325663 VIB325568:VIB325663 UYF325568:UYF325663 UOJ325568:UOJ325663 UEN325568:UEN325663 TUR325568:TUR325663 TKV325568:TKV325663 TAZ325568:TAZ325663 SRD325568:SRD325663 SHH325568:SHH325663 RXL325568:RXL325663 RNP325568:RNP325663 RDT325568:RDT325663 QTX325568:QTX325663 QKB325568:QKB325663 QAF325568:QAF325663 PQJ325568:PQJ325663 PGN325568:PGN325663 OWR325568:OWR325663 OMV325568:OMV325663 OCZ325568:OCZ325663 NTD325568:NTD325663 NJH325568:NJH325663 MZL325568:MZL325663 MPP325568:MPP325663 MFT325568:MFT325663 LVX325568:LVX325663 LMB325568:LMB325663 LCF325568:LCF325663 KSJ325568:KSJ325663 KIN325568:KIN325663 JYR325568:JYR325663 JOV325568:JOV325663 JEZ325568:JEZ325663 IVD325568:IVD325663 ILH325568:ILH325663 IBL325568:IBL325663 HRP325568:HRP325663 HHT325568:HHT325663 GXX325568:GXX325663 GOB325568:GOB325663 GEF325568:GEF325663 FUJ325568:FUJ325663 FKN325568:FKN325663 FAR325568:FAR325663 EQV325568:EQV325663 EGZ325568:EGZ325663 DXD325568:DXD325663 DNH325568:DNH325663 DDL325568:DDL325663 CTP325568:CTP325663 CJT325568:CJT325663 BZX325568:BZX325663 BQB325568:BQB325663 BGF325568:BGF325663 AWJ325568:AWJ325663 AMN325568:AMN325663 ACR325568:ACR325663 SV325568:SV325663 IZ325568:IZ325663 D325568:D325663 WVL260032:WVL260127 WLP260032:WLP260127 WBT260032:WBT260127 VRX260032:VRX260127 VIB260032:VIB260127 UYF260032:UYF260127 UOJ260032:UOJ260127 UEN260032:UEN260127 TUR260032:TUR260127 TKV260032:TKV260127 TAZ260032:TAZ260127 SRD260032:SRD260127 SHH260032:SHH260127 RXL260032:RXL260127 RNP260032:RNP260127 RDT260032:RDT260127 QTX260032:QTX260127 QKB260032:QKB260127 QAF260032:QAF260127 PQJ260032:PQJ260127 PGN260032:PGN260127 OWR260032:OWR260127 OMV260032:OMV260127 OCZ260032:OCZ260127 NTD260032:NTD260127 NJH260032:NJH260127 MZL260032:MZL260127 MPP260032:MPP260127 MFT260032:MFT260127 LVX260032:LVX260127 LMB260032:LMB260127 LCF260032:LCF260127 KSJ260032:KSJ260127 KIN260032:KIN260127 JYR260032:JYR260127 JOV260032:JOV260127 JEZ260032:JEZ260127 IVD260032:IVD260127 ILH260032:ILH260127 IBL260032:IBL260127 HRP260032:HRP260127 HHT260032:HHT260127 GXX260032:GXX260127 GOB260032:GOB260127 GEF260032:GEF260127 FUJ260032:FUJ260127 FKN260032:FKN260127 FAR260032:FAR260127 EQV260032:EQV260127 EGZ260032:EGZ260127 DXD260032:DXD260127 DNH260032:DNH260127 DDL260032:DDL260127 CTP260032:CTP260127 CJT260032:CJT260127 BZX260032:BZX260127 BQB260032:BQB260127 BGF260032:BGF260127 AWJ260032:AWJ260127 AMN260032:AMN260127 ACR260032:ACR260127 SV260032:SV260127 IZ260032:IZ260127 D260032:D260127 WVL194496:WVL194591 WLP194496:WLP194591 WBT194496:WBT194591 VRX194496:VRX194591 VIB194496:VIB194591 UYF194496:UYF194591 UOJ194496:UOJ194591 UEN194496:UEN194591 TUR194496:TUR194591 TKV194496:TKV194591 TAZ194496:TAZ194591 SRD194496:SRD194591 SHH194496:SHH194591 RXL194496:RXL194591 RNP194496:RNP194591 RDT194496:RDT194591 QTX194496:QTX194591 QKB194496:QKB194591 QAF194496:QAF194591 PQJ194496:PQJ194591 PGN194496:PGN194591 OWR194496:OWR194591 OMV194496:OMV194591 OCZ194496:OCZ194591 NTD194496:NTD194591 NJH194496:NJH194591 MZL194496:MZL194591 MPP194496:MPP194591 MFT194496:MFT194591 LVX194496:LVX194591 LMB194496:LMB194591 LCF194496:LCF194591 KSJ194496:KSJ194591 KIN194496:KIN194591 JYR194496:JYR194591 JOV194496:JOV194591 JEZ194496:JEZ194591 IVD194496:IVD194591 ILH194496:ILH194591 IBL194496:IBL194591 HRP194496:HRP194591 HHT194496:HHT194591 GXX194496:GXX194591 GOB194496:GOB194591 GEF194496:GEF194591 FUJ194496:FUJ194591 FKN194496:FKN194591 FAR194496:FAR194591 EQV194496:EQV194591 EGZ194496:EGZ194591 DXD194496:DXD194591 DNH194496:DNH194591 DDL194496:DDL194591 CTP194496:CTP194591 CJT194496:CJT194591 BZX194496:BZX194591 BQB194496:BQB194591 BGF194496:BGF194591 AWJ194496:AWJ194591 AMN194496:AMN194591 ACR194496:ACR194591 SV194496:SV194591 IZ194496:IZ194591 D194496:D194591 WVL128960:WVL129055 WLP128960:WLP129055 WBT128960:WBT129055 VRX128960:VRX129055 VIB128960:VIB129055 UYF128960:UYF129055 UOJ128960:UOJ129055 UEN128960:UEN129055 TUR128960:TUR129055 TKV128960:TKV129055 TAZ128960:TAZ129055 SRD128960:SRD129055 SHH128960:SHH129055 RXL128960:RXL129055 RNP128960:RNP129055 RDT128960:RDT129055 QTX128960:QTX129055 QKB128960:QKB129055 QAF128960:QAF129055 PQJ128960:PQJ129055 PGN128960:PGN129055 OWR128960:OWR129055 OMV128960:OMV129055 OCZ128960:OCZ129055 NTD128960:NTD129055 NJH128960:NJH129055 MZL128960:MZL129055 MPP128960:MPP129055 MFT128960:MFT129055 LVX128960:LVX129055 LMB128960:LMB129055 LCF128960:LCF129055 KSJ128960:KSJ129055 KIN128960:KIN129055 JYR128960:JYR129055 JOV128960:JOV129055 JEZ128960:JEZ129055 IVD128960:IVD129055 ILH128960:ILH129055 IBL128960:IBL129055 HRP128960:HRP129055 HHT128960:HHT129055 GXX128960:GXX129055 GOB128960:GOB129055 GEF128960:GEF129055 FUJ128960:FUJ129055 FKN128960:FKN129055 FAR128960:FAR129055 EQV128960:EQV129055 EGZ128960:EGZ129055 DXD128960:DXD129055 DNH128960:DNH129055 DDL128960:DDL129055 CTP128960:CTP129055 CJT128960:CJT129055 BZX128960:BZX129055 BQB128960:BQB129055 BGF128960:BGF129055 AWJ128960:AWJ129055 AMN128960:AMN129055 ACR128960:ACR129055 SV128960:SV129055 IZ128960:IZ129055 D128960:D129055 WVL63424:WVL63519 WLP63424:WLP63519 WBT63424:WBT63519 VRX63424:VRX63519 VIB63424:VIB63519 UYF63424:UYF63519 UOJ63424:UOJ63519 UEN63424:UEN63519 TUR63424:TUR63519 TKV63424:TKV63519 TAZ63424:TAZ63519 SRD63424:SRD63519 SHH63424:SHH63519 RXL63424:RXL63519 RNP63424:RNP63519 RDT63424:RDT63519 QTX63424:QTX63519 QKB63424:QKB63519 QAF63424:QAF63519 PQJ63424:PQJ63519 PGN63424:PGN63519 OWR63424:OWR63519 OMV63424:OMV63519 OCZ63424:OCZ63519 NTD63424:NTD63519 NJH63424:NJH63519 MZL63424:MZL63519 MPP63424:MPP63519 MFT63424:MFT63519 LVX63424:LVX63519 LMB63424:LMB63519 LCF63424:LCF63519 KSJ63424:KSJ63519 KIN63424:KIN63519 JYR63424:JYR63519 JOV63424:JOV63519 JEZ63424:JEZ63519 IVD63424:IVD63519 ILH63424:ILH63519 IBL63424:IBL63519 HRP63424:HRP63519 HHT63424:HHT63519 GXX63424:GXX63519 GOB63424:GOB63519 GEF63424:GEF63519 FUJ63424:FUJ63519 FKN63424:FKN63519 FAR63424:FAR63519 EQV63424:EQV63519 EGZ63424:EGZ63519 DXD63424:DXD63519 DNH63424:DNH63519 DDL63424:DDL63519 CTP63424:CTP63519 CJT63424:CJT63519 BZX63424:BZX63519 BQB63424:BQB63519 BGF63424:BGF63519 AWJ63424:AWJ63519 AMN63424:AMN63519 ACR63424:ACR63519 SV63424:SV63519 IZ63424:IZ63519 D63424:D63519 SV3:SV75 ACR3:ACR75 AMN3:AMN75 AWJ3:AWJ75 BGF3:BGF75 BQB3:BQB75 BZX3:BZX75 CJT3:CJT75 CTP3:CTP75 DDL3:DDL75 DNH3:DNH75 DXD3:DXD75 EGZ3:EGZ75 EQV3:EQV75 FAR3:FAR75 FKN3:FKN75 FUJ3:FUJ75 GEF3:GEF75 GOB3:GOB75 GXX3:GXX75 HHT3:HHT75 HRP3:HRP75 IBL3:IBL75 ILH3:ILH75 IVD3:IVD75 JEZ3:JEZ75 JOV3:JOV75 JYR3:JYR75 KIN3:KIN75 KSJ3:KSJ75 LCF3:LCF75 LMB3:LMB75 LVX3:LVX75 MFT3:MFT75 MPP3:MPP75 MZL3:MZL75 NJH3:NJH75 NTD3:NTD75 OCZ3:OCZ75 OMV3:OMV75 OWR3:OWR75 PGN3:PGN75 PQJ3:PQJ75 QAF3:QAF75 QKB3:QKB75 QTX3:QTX75 RDT3:RDT75 RNP3:RNP75 RXL3:RXL75 SHH3:SHH75 SRD3:SRD75 TAZ3:TAZ75 TKV3:TKV75 TUR3:TUR75 UEN3:UEN75 UOJ3:UOJ75 UYF3:UYF75 VIB3:VIB75 VRX3:VRX75 WBT3:WBT75 WLP3:WLP75 WVL3:WVL75 IZ3:IZ75">
      <formula1>$AJ$3:$AJ$20</formula1>
    </dataValidation>
    <dataValidation type="list" allowBlank="1" showInputMessage="1" showErrorMessage="1" sqref="D38:D74">
      <formula1>$AJ$4:$AJ$21</formula1>
    </dataValidation>
    <dataValidation type="list" allowBlank="1" showInputMessage="1" showErrorMessage="1" sqref="D3:D37 D75:D91">
      <formula1>$AF$4:$AF$11</formula1>
    </dataValidation>
    <dataValidation type="list" allowBlank="1" showInputMessage="1" showErrorMessage="1" sqref="I3:I74">
      <formula1>$AO$4:$AO$8</formula1>
    </dataValidation>
    <dataValidation type="list" allowBlank="1" showInputMessage="1" showErrorMessage="1" sqref="F3:F37">
      <formula1>$AK$4:$AK$16</formula1>
    </dataValidation>
    <dataValidation type="list" allowBlank="1" showInputMessage="1" showErrorMessage="1" sqref="F38:F91">
      <formula1>$AK$4:$AK$25</formula1>
    </dataValidation>
    <dataValidation type="list" allowBlank="1" showInputMessage="1" showErrorMessage="1" promptTitle="Seleccionar" sqref="I75:I91">
      <formula1>$AO$4:$AO$8</formula1>
    </dataValidation>
    <dataValidation type="list" allowBlank="1" showInputMessage="1" showErrorMessage="1" sqref="N3:N91">
      <formula1>$AQ$4:$AQ$5</formula1>
    </dataValidation>
  </dataValidation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135"/>
  <sheetViews>
    <sheetView zoomScale="80" zoomScaleNormal="80" workbookViewId="0">
      <selection activeCell="G12" sqref="G12"/>
    </sheetView>
  </sheetViews>
  <sheetFormatPr baseColWidth="10" defaultColWidth="11.42578125" defaultRowHeight="11.25" x14ac:dyDescent="0.2"/>
  <cols>
    <col min="1" max="1" width="5.28515625" style="79" customWidth="1"/>
    <col min="2" max="2" width="11.28515625" style="79" customWidth="1"/>
    <col min="3" max="3" width="13.5703125" style="79" customWidth="1"/>
    <col min="4" max="4" width="21.7109375" style="79" customWidth="1"/>
    <col min="5" max="5" width="23.5703125" style="79" customWidth="1"/>
    <col min="6" max="6" width="30.42578125" style="79" customWidth="1"/>
    <col min="7" max="7" width="41.5703125" style="79" bestFit="1" customWidth="1"/>
    <col min="8" max="8" width="18.42578125" style="79" customWidth="1"/>
    <col min="9" max="9" width="21.140625" style="79" customWidth="1"/>
    <col min="10" max="10" width="11" style="79" bestFit="1" customWidth="1"/>
    <col min="11" max="11" width="21" style="79" bestFit="1" customWidth="1"/>
    <col min="12" max="12" width="14.42578125" style="79" customWidth="1"/>
    <col min="13" max="13" width="12" style="79" bestFit="1" customWidth="1"/>
    <col min="14" max="14" width="12.42578125" style="79" customWidth="1"/>
    <col min="15" max="16" width="15.85546875" style="79" customWidth="1"/>
    <col min="17" max="17" width="54.5703125" style="79" customWidth="1"/>
    <col min="18" max="18" width="19.140625" style="79" customWidth="1"/>
    <col min="19" max="19" width="58.28515625" style="79" customWidth="1"/>
    <col min="20" max="33" width="11.42578125" style="79"/>
    <col min="34" max="35" width="11.42578125" style="79" hidden="1" customWidth="1"/>
    <col min="36" max="36" width="44.28515625" style="79" hidden="1" customWidth="1"/>
    <col min="37" max="37" width="32.85546875" style="79" hidden="1" customWidth="1"/>
    <col min="38" max="256" width="11.42578125" style="79"/>
    <col min="257" max="257" width="5.28515625" style="79" customWidth="1"/>
    <col min="258" max="258" width="11.28515625" style="79" customWidth="1"/>
    <col min="259" max="259" width="13.5703125" style="79" customWidth="1"/>
    <col min="260" max="260" width="21.7109375" style="79" customWidth="1"/>
    <col min="261" max="261" width="23.5703125" style="79" customWidth="1"/>
    <col min="262" max="262" width="30.42578125" style="79" customWidth="1"/>
    <col min="263" max="263" width="26.28515625" style="79" customWidth="1"/>
    <col min="264" max="264" width="18.42578125" style="79" customWidth="1"/>
    <col min="265" max="265" width="21.140625" style="79" customWidth="1"/>
    <col min="266" max="266" width="11" style="79" bestFit="1" customWidth="1"/>
    <col min="267" max="268" width="14.42578125" style="79" customWidth="1"/>
    <col min="269" max="269" width="12" style="79" bestFit="1" customWidth="1"/>
    <col min="270" max="270" width="12.42578125" style="79" customWidth="1"/>
    <col min="271" max="272" width="15.85546875" style="79" customWidth="1"/>
    <col min="273" max="273" width="32.5703125" style="79" customWidth="1"/>
    <col min="274" max="274" width="19.140625" style="79" customWidth="1"/>
    <col min="275" max="275" width="58.28515625" style="79" customWidth="1"/>
    <col min="276" max="289" width="11.42578125" style="79"/>
    <col min="290" max="293" width="0" style="79" hidden="1" customWidth="1"/>
    <col min="294" max="512" width="11.42578125" style="79"/>
    <col min="513" max="513" width="5.28515625" style="79" customWidth="1"/>
    <col min="514" max="514" width="11.28515625" style="79" customWidth="1"/>
    <col min="515" max="515" width="13.5703125" style="79" customWidth="1"/>
    <col min="516" max="516" width="21.7109375" style="79" customWidth="1"/>
    <col min="517" max="517" width="23.5703125" style="79" customWidth="1"/>
    <col min="518" max="518" width="30.42578125" style="79" customWidth="1"/>
    <col min="519" max="519" width="26.28515625" style="79" customWidth="1"/>
    <col min="520" max="520" width="18.42578125" style="79" customWidth="1"/>
    <col min="521" max="521" width="21.140625" style="79" customWidth="1"/>
    <col min="522" max="522" width="11" style="79" bestFit="1" customWidth="1"/>
    <col min="523" max="524" width="14.42578125" style="79" customWidth="1"/>
    <col min="525" max="525" width="12" style="79" bestFit="1" customWidth="1"/>
    <col min="526" max="526" width="12.42578125" style="79" customWidth="1"/>
    <col min="527" max="528" width="15.85546875" style="79" customWidth="1"/>
    <col min="529" max="529" width="32.5703125" style="79" customWidth="1"/>
    <col min="530" max="530" width="19.140625" style="79" customWidth="1"/>
    <col min="531" max="531" width="58.28515625" style="79" customWidth="1"/>
    <col min="532" max="545" width="11.42578125" style="79"/>
    <col min="546" max="549" width="0" style="79" hidden="1" customWidth="1"/>
    <col min="550" max="768" width="11.42578125" style="79"/>
    <col min="769" max="769" width="5.28515625" style="79" customWidth="1"/>
    <col min="770" max="770" width="11.28515625" style="79" customWidth="1"/>
    <col min="771" max="771" width="13.5703125" style="79" customWidth="1"/>
    <col min="772" max="772" width="21.7109375" style="79" customWidth="1"/>
    <col min="773" max="773" width="23.5703125" style="79" customWidth="1"/>
    <col min="774" max="774" width="30.42578125" style="79" customWidth="1"/>
    <col min="775" max="775" width="26.28515625" style="79" customWidth="1"/>
    <col min="776" max="776" width="18.42578125" style="79" customWidth="1"/>
    <col min="777" max="777" width="21.140625" style="79" customWidth="1"/>
    <col min="778" max="778" width="11" style="79" bestFit="1" customWidth="1"/>
    <col min="779" max="780" width="14.42578125" style="79" customWidth="1"/>
    <col min="781" max="781" width="12" style="79" bestFit="1" customWidth="1"/>
    <col min="782" max="782" width="12.42578125" style="79" customWidth="1"/>
    <col min="783" max="784" width="15.85546875" style="79" customWidth="1"/>
    <col min="785" max="785" width="32.5703125" style="79" customWidth="1"/>
    <col min="786" max="786" width="19.140625" style="79" customWidth="1"/>
    <col min="787" max="787" width="58.28515625" style="79" customWidth="1"/>
    <col min="788" max="801" width="11.42578125" style="79"/>
    <col min="802" max="805" width="0" style="79" hidden="1" customWidth="1"/>
    <col min="806" max="1024" width="11.42578125" style="79"/>
    <col min="1025" max="1025" width="5.28515625" style="79" customWidth="1"/>
    <col min="1026" max="1026" width="11.28515625" style="79" customWidth="1"/>
    <col min="1027" max="1027" width="13.5703125" style="79" customWidth="1"/>
    <col min="1028" max="1028" width="21.7109375" style="79" customWidth="1"/>
    <col min="1029" max="1029" width="23.5703125" style="79" customWidth="1"/>
    <col min="1030" max="1030" width="30.42578125" style="79" customWidth="1"/>
    <col min="1031" max="1031" width="26.28515625" style="79" customWidth="1"/>
    <col min="1032" max="1032" width="18.42578125" style="79" customWidth="1"/>
    <col min="1033" max="1033" width="21.140625" style="79" customWidth="1"/>
    <col min="1034" max="1034" width="11" style="79" bestFit="1" customWidth="1"/>
    <col min="1035" max="1036" width="14.42578125" style="79" customWidth="1"/>
    <col min="1037" max="1037" width="12" style="79" bestFit="1" customWidth="1"/>
    <col min="1038" max="1038" width="12.42578125" style="79" customWidth="1"/>
    <col min="1039" max="1040" width="15.85546875" style="79" customWidth="1"/>
    <col min="1041" max="1041" width="32.5703125" style="79" customWidth="1"/>
    <col min="1042" max="1042" width="19.140625" style="79" customWidth="1"/>
    <col min="1043" max="1043" width="58.28515625" style="79" customWidth="1"/>
    <col min="1044" max="1057" width="11.42578125" style="79"/>
    <col min="1058" max="1061" width="0" style="79" hidden="1" customWidth="1"/>
    <col min="1062" max="1280" width="11.42578125" style="79"/>
    <col min="1281" max="1281" width="5.28515625" style="79" customWidth="1"/>
    <col min="1282" max="1282" width="11.28515625" style="79" customWidth="1"/>
    <col min="1283" max="1283" width="13.5703125" style="79" customWidth="1"/>
    <col min="1284" max="1284" width="21.7109375" style="79" customWidth="1"/>
    <col min="1285" max="1285" width="23.5703125" style="79" customWidth="1"/>
    <col min="1286" max="1286" width="30.42578125" style="79" customWidth="1"/>
    <col min="1287" max="1287" width="26.28515625" style="79" customWidth="1"/>
    <col min="1288" max="1288" width="18.42578125" style="79" customWidth="1"/>
    <col min="1289" max="1289" width="21.140625" style="79" customWidth="1"/>
    <col min="1290" max="1290" width="11" style="79" bestFit="1" customWidth="1"/>
    <col min="1291" max="1292" width="14.42578125" style="79" customWidth="1"/>
    <col min="1293" max="1293" width="12" style="79" bestFit="1" customWidth="1"/>
    <col min="1294" max="1294" width="12.42578125" style="79" customWidth="1"/>
    <col min="1295" max="1296" width="15.85546875" style="79" customWidth="1"/>
    <col min="1297" max="1297" width="32.5703125" style="79" customWidth="1"/>
    <col min="1298" max="1298" width="19.140625" style="79" customWidth="1"/>
    <col min="1299" max="1299" width="58.28515625" style="79" customWidth="1"/>
    <col min="1300" max="1313" width="11.42578125" style="79"/>
    <col min="1314" max="1317" width="0" style="79" hidden="1" customWidth="1"/>
    <col min="1318" max="1536" width="11.42578125" style="79"/>
    <col min="1537" max="1537" width="5.28515625" style="79" customWidth="1"/>
    <col min="1538" max="1538" width="11.28515625" style="79" customWidth="1"/>
    <col min="1539" max="1539" width="13.5703125" style="79" customWidth="1"/>
    <col min="1540" max="1540" width="21.7109375" style="79" customWidth="1"/>
    <col min="1541" max="1541" width="23.5703125" style="79" customWidth="1"/>
    <col min="1542" max="1542" width="30.42578125" style="79" customWidth="1"/>
    <col min="1543" max="1543" width="26.28515625" style="79" customWidth="1"/>
    <col min="1544" max="1544" width="18.42578125" style="79" customWidth="1"/>
    <col min="1545" max="1545" width="21.140625" style="79" customWidth="1"/>
    <col min="1546" max="1546" width="11" style="79" bestFit="1" customWidth="1"/>
    <col min="1547" max="1548" width="14.42578125" style="79" customWidth="1"/>
    <col min="1549" max="1549" width="12" style="79" bestFit="1" customWidth="1"/>
    <col min="1550" max="1550" width="12.42578125" style="79" customWidth="1"/>
    <col min="1551" max="1552" width="15.85546875" style="79" customWidth="1"/>
    <col min="1553" max="1553" width="32.5703125" style="79" customWidth="1"/>
    <col min="1554" max="1554" width="19.140625" style="79" customWidth="1"/>
    <col min="1555" max="1555" width="58.28515625" style="79" customWidth="1"/>
    <col min="1556" max="1569" width="11.42578125" style="79"/>
    <col min="1570" max="1573" width="0" style="79" hidden="1" customWidth="1"/>
    <col min="1574" max="1792" width="11.42578125" style="79"/>
    <col min="1793" max="1793" width="5.28515625" style="79" customWidth="1"/>
    <col min="1794" max="1794" width="11.28515625" style="79" customWidth="1"/>
    <col min="1795" max="1795" width="13.5703125" style="79" customWidth="1"/>
    <col min="1796" max="1796" width="21.7109375" style="79" customWidth="1"/>
    <col min="1797" max="1797" width="23.5703125" style="79" customWidth="1"/>
    <col min="1798" max="1798" width="30.42578125" style="79" customWidth="1"/>
    <col min="1799" max="1799" width="26.28515625" style="79" customWidth="1"/>
    <col min="1800" max="1800" width="18.42578125" style="79" customWidth="1"/>
    <col min="1801" max="1801" width="21.140625" style="79" customWidth="1"/>
    <col min="1802" max="1802" width="11" style="79" bestFit="1" customWidth="1"/>
    <col min="1803" max="1804" width="14.42578125" style="79" customWidth="1"/>
    <col min="1805" max="1805" width="12" style="79" bestFit="1" customWidth="1"/>
    <col min="1806" max="1806" width="12.42578125" style="79" customWidth="1"/>
    <col min="1807" max="1808" width="15.85546875" style="79" customWidth="1"/>
    <col min="1809" max="1809" width="32.5703125" style="79" customWidth="1"/>
    <col min="1810" max="1810" width="19.140625" style="79" customWidth="1"/>
    <col min="1811" max="1811" width="58.28515625" style="79" customWidth="1"/>
    <col min="1812" max="1825" width="11.42578125" style="79"/>
    <col min="1826" max="1829" width="0" style="79" hidden="1" customWidth="1"/>
    <col min="1830" max="2048" width="11.42578125" style="79"/>
    <col min="2049" max="2049" width="5.28515625" style="79" customWidth="1"/>
    <col min="2050" max="2050" width="11.28515625" style="79" customWidth="1"/>
    <col min="2051" max="2051" width="13.5703125" style="79" customWidth="1"/>
    <col min="2052" max="2052" width="21.7109375" style="79" customWidth="1"/>
    <col min="2053" max="2053" width="23.5703125" style="79" customWidth="1"/>
    <col min="2054" max="2054" width="30.42578125" style="79" customWidth="1"/>
    <col min="2055" max="2055" width="26.28515625" style="79" customWidth="1"/>
    <col min="2056" max="2056" width="18.42578125" style="79" customWidth="1"/>
    <col min="2057" max="2057" width="21.140625" style="79" customWidth="1"/>
    <col min="2058" max="2058" width="11" style="79" bestFit="1" customWidth="1"/>
    <col min="2059" max="2060" width="14.42578125" style="79" customWidth="1"/>
    <col min="2061" max="2061" width="12" style="79" bestFit="1" customWidth="1"/>
    <col min="2062" max="2062" width="12.42578125" style="79" customWidth="1"/>
    <col min="2063" max="2064" width="15.85546875" style="79" customWidth="1"/>
    <col min="2065" max="2065" width="32.5703125" style="79" customWidth="1"/>
    <col min="2066" max="2066" width="19.140625" style="79" customWidth="1"/>
    <col min="2067" max="2067" width="58.28515625" style="79" customWidth="1"/>
    <col min="2068" max="2081" width="11.42578125" style="79"/>
    <col min="2082" max="2085" width="0" style="79" hidden="1" customWidth="1"/>
    <col min="2086" max="2304" width="11.42578125" style="79"/>
    <col min="2305" max="2305" width="5.28515625" style="79" customWidth="1"/>
    <col min="2306" max="2306" width="11.28515625" style="79" customWidth="1"/>
    <col min="2307" max="2307" width="13.5703125" style="79" customWidth="1"/>
    <col min="2308" max="2308" width="21.7109375" style="79" customWidth="1"/>
    <col min="2309" max="2309" width="23.5703125" style="79" customWidth="1"/>
    <col min="2310" max="2310" width="30.42578125" style="79" customWidth="1"/>
    <col min="2311" max="2311" width="26.28515625" style="79" customWidth="1"/>
    <col min="2312" max="2312" width="18.42578125" style="79" customWidth="1"/>
    <col min="2313" max="2313" width="21.140625" style="79" customWidth="1"/>
    <col min="2314" max="2314" width="11" style="79" bestFit="1" customWidth="1"/>
    <col min="2315" max="2316" width="14.42578125" style="79" customWidth="1"/>
    <col min="2317" max="2317" width="12" style="79" bestFit="1" customWidth="1"/>
    <col min="2318" max="2318" width="12.42578125" style="79" customWidth="1"/>
    <col min="2319" max="2320" width="15.85546875" style="79" customWidth="1"/>
    <col min="2321" max="2321" width="32.5703125" style="79" customWidth="1"/>
    <col min="2322" max="2322" width="19.140625" style="79" customWidth="1"/>
    <col min="2323" max="2323" width="58.28515625" style="79" customWidth="1"/>
    <col min="2324" max="2337" width="11.42578125" style="79"/>
    <col min="2338" max="2341" width="0" style="79" hidden="1" customWidth="1"/>
    <col min="2342" max="2560" width="11.42578125" style="79"/>
    <col min="2561" max="2561" width="5.28515625" style="79" customWidth="1"/>
    <col min="2562" max="2562" width="11.28515625" style="79" customWidth="1"/>
    <col min="2563" max="2563" width="13.5703125" style="79" customWidth="1"/>
    <col min="2564" max="2564" width="21.7109375" style="79" customWidth="1"/>
    <col min="2565" max="2565" width="23.5703125" style="79" customWidth="1"/>
    <col min="2566" max="2566" width="30.42578125" style="79" customWidth="1"/>
    <col min="2567" max="2567" width="26.28515625" style="79" customWidth="1"/>
    <col min="2568" max="2568" width="18.42578125" style="79" customWidth="1"/>
    <col min="2569" max="2569" width="21.140625" style="79" customWidth="1"/>
    <col min="2570" max="2570" width="11" style="79" bestFit="1" customWidth="1"/>
    <col min="2571" max="2572" width="14.42578125" style="79" customWidth="1"/>
    <col min="2573" max="2573" width="12" style="79" bestFit="1" customWidth="1"/>
    <col min="2574" max="2574" width="12.42578125" style="79" customWidth="1"/>
    <col min="2575" max="2576" width="15.85546875" style="79" customWidth="1"/>
    <col min="2577" max="2577" width="32.5703125" style="79" customWidth="1"/>
    <col min="2578" max="2578" width="19.140625" style="79" customWidth="1"/>
    <col min="2579" max="2579" width="58.28515625" style="79" customWidth="1"/>
    <col min="2580" max="2593" width="11.42578125" style="79"/>
    <col min="2594" max="2597" width="0" style="79" hidden="1" customWidth="1"/>
    <col min="2598" max="2816" width="11.42578125" style="79"/>
    <col min="2817" max="2817" width="5.28515625" style="79" customWidth="1"/>
    <col min="2818" max="2818" width="11.28515625" style="79" customWidth="1"/>
    <col min="2819" max="2819" width="13.5703125" style="79" customWidth="1"/>
    <col min="2820" max="2820" width="21.7109375" style="79" customWidth="1"/>
    <col min="2821" max="2821" width="23.5703125" style="79" customWidth="1"/>
    <col min="2822" max="2822" width="30.42578125" style="79" customWidth="1"/>
    <col min="2823" max="2823" width="26.28515625" style="79" customWidth="1"/>
    <col min="2824" max="2824" width="18.42578125" style="79" customWidth="1"/>
    <col min="2825" max="2825" width="21.140625" style="79" customWidth="1"/>
    <col min="2826" max="2826" width="11" style="79" bestFit="1" customWidth="1"/>
    <col min="2827" max="2828" width="14.42578125" style="79" customWidth="1"/>
    <col min="2829" max="2829" width="12" style="79" bestFit="1" customWidth="1"/>
    <col min="2830" max="2830" width="12.42578125" style="79" customWidth="1"/>
    <col min="2831" max="2832" width="15.85546875" style="79" customWidth="1"/>
    <col min="2833" max="2833" width="32.5703125" style="79" customWidth="1"/>
    <col min="2834" max="2834" width="19.140625" style="79" customWidth="1"/>
    <col min="2835" max="2835" width="58.28515625" style="79" customWidth="1"/>
    <col min="2836" max="2849" width="11.42578125" style="79"/>
    <col min="2850" max="2853" width="0" style="79" hidden="1" customWidth="1"/>
    <col min="2854" max="3072" width="11.42578125" style="79"/>
    <col min="3073" max="3073" width="5.28515625" style="79" customWidth="1"/>
    <col min="3074" max="3074" width="11.28515625" style="79" customWidth="1"/>
    <col min="3075" max="3075" width="13.5703125" style="79" customWidth="1"/>
    <col min="3076" max="3076" width="21.7109375" style="79" customWidth="1"/>
    <col min="3077" max="3077" width="23.5703125" style="79" customWidth="1"/>
    <col min="3078" max="3078" width="30.42578125" style="79" customWidth="1"/>
    <col min="3079" max="3079" width="26.28515625" style="79" customWidth="1"/>
    <col min="3080" max="3080" width="18.42578125" style="79" customWidth="1"/>
    <col min="3081" max="3081" width="21.140625" style="79" customWidth="1"/>
    <col min="3082" max="3082" width="11" style="79" bestFit="1" customWidth="1"/>
    <col min="3083" max="3084" width="14.42578125" style="79" customWidth="1"/>
    <col min="3085" max="3085" width="12" style="79" bestFit="1" customWidth="1"/>
    <col min="3086" max="3086" width="12.42578125" style="79" customWidth="1"/>
    <col min="3087" max="3088" width="15.85546875" style="79" customWidth="1"/>
    <col min="3089" max="3089" width="32.5703125" style="79" customWidth="1"/>
    <col min="3090" max="3090" width="19.140625" style="79" customWidth="1"/>
    <col min="3091" max="3091" width="58.28515625" style="79" customWidth="1"/>
    <col min="3092" max="3105" width="11.42578125" style="79"/>
    <col min="3106" max="3109" width="0" style="79" hidden="1" customWidth="1"/>
    <col min="3110" max="3328" width="11.42578125" style="79"/>
    <col min="3329" max="3329" width="5.28515625" style="79" customWidth="1"/>
    <col min="3330" max="3330" width="11.28515625" style="79" customWidth="1"/>
    <col min="3331" max="3331" width="13.5703125" style="79" customWidth="1"/>
    <col min="3332" max="3332" width="21.7109375" style="79" customWidth="1"/>
    <col min="3333" max="3333" width="23.5703125" style="79" customWidth="1"/>
    <col min="3334" max="3334" width="30.42578125" style="79" customWidth="1"/>
    <col min="3335" max="3335" width="26.28515625" style="79" customWidth="1"/>
    <col min="3336" max="3336" width="18.42578125" style="79" customWidth="1"/>
    <col min="3337" max="3337" width="21.140625" style="79" customWidth="1"/>
    <col min="3338" max="3338" width="11" style="79" bestFit="1" customWidth="1"/>
    <col min="3339" max="3340" width="14.42578125" style="79" customWidth="1"/>
    <col min="3341" max="3341" width="12" style="79" bestFit="1" customWidth="1"/>
    <col min="3342" max="3342" width="12.42578125" style="79" customWidth="1"/>
    <col min="3343" max="3344" width="15.85546875" style="79" customWidth="1"/>
    <col min="3345" max="3345" width="32.5703125" style="79" customWidth="1"/>
    <col min="3346" max="3346" width="19.140625" style="79" customWidth="1"/>
    <col min="3347" max="3347" width="58.28515625" style="79" customWidth="1"/>
    <col min="3348" max="3361" width="11.42578125" style="79"/>
    <col min="3362" max="3365" width="0" style="79" hidden="1" customWidth="1"/>
    <col min="3366" max="3584" width="11.42578125" style="79"/>
    <col min="3585" max="3585" width="5.28515625" style="79" customWidth="1"/>
    <col min="3586" max="3586" width="11.28515625" style="79" customWidth="1"/>
    <col min="3587" max="3587" width="13.5703125" style="79" customWidth="1"/>
    <col min="3588" max="3588" width="21.7109375" style="79" customWidth="1"/>
    <col min="3589" max="3589" width="23.5703125" style="79" customWidth="1"/>
    <col min="3590" max="3590" width="30.42578125" style="79" customWidth="1"/>
    <col min="3591" max="3591" width="26.28515625" style="79" customWidth="1"/>
    <col min="3592" max="3592" width="18.42578125" style="79" customWidth="1"/>
    <col min="3593" max="3593" width="21.140625" style="79" customWidth="1"/>
    <col min="3594" max="3594" width="11" style="79" bestFit="1" customWidth="1"/>
    <col min="3595" max="3596" width="14.42578125" style="79" customWidth="1"/>
    <col min="3597" max="3597" width="12" style="79" bestFit="1" customWidth="1"/>
    <col min="3598" max="3598" width="12.42578125" style="79" customWidth="1"/>
    <col min="3599" max="3600" width="15.85546875" style="79" customWidth="1"/>
    <col min="3601" max="3601" width="32.5703125" style="79" customWidth="1"/>
    <col min="3602" max="3602" width="19.140625" style="79" customWidth="1"/>
    <col min="3603" max="3603" width="58.28515625" style="79" customWidth="1"/>
    <col min="3604" max="3617" width="11.42578125" style="79"/>
    <col min="3618" max="3621" width="0" style="79" hidden="1" customWidth="1"/>
    <col min="3622" max="3840" width="11.42578125" style="79"/>
    <col min="3841" max="3841" width="5.28515625" style="79" customWidth="1"/>
    <col min="3842" max="3842" width="11.28515625" style="79" customWidth="1"/>
    <col min="3843" max="3843" width="13.5703125" style="79" customWidth="1"/>
    <col min="3844" max="3844" width="21.7109375" style="79" customWidth="1"/>
    <col min="3845" max="3845" width="23.5703125" style="79" customWidth="1"/>
    <col min="3846" max="3846" width="30.42578125" style="79" customWidth="1"/>
    <col min="3847" max="3847" width="26.28515625" style="79" customWidth="1"/>
    <col min="3848" max="3848" width="18.42578125" style="79" customWidth="1"/>
    <col min="3849" max="3849" width="21.140625" style="79" customWidth="1"/>
    <col min="3850" max="3850" width="11" style="79" bestFit="1" customWidth="1"/>
    <col min="3851" max="3852" width="14.42578125" style="79" customWidth="1"/>
    <col min="3853" max="3853" width="12" style="79" bestFit="1" customWidth="1"/>
    <col min="3854" max="3854" width="12.42578125" style="79" customWidth="1"/>
    <col min="3855" max="3856" width="15.85546875" style="79" customWidth="1"/>
    <col min="3857" max="3857" width="32.5703125" style="79" customWidth="1"/>
    <col min="3858" max="3858" width="19.140625" style="79" customWidth="1"/>
    <col min="3859" max="3859" width="58.28515625" style="79" customWidth="1"/>
    <col min="3860" max="3873" width="11.42578125" style="79"/>
    <col min="3874" max="3877" width="0" style="79" hidden="1" customWidth="1"/>
    <col min="3878" max="4096" width="11.42578125" style="79"/>
    <col min="4097" max="4097" width="5.28515625" style="79" customWidth="1"/>
    <col min="4098" max="4098" width="11.28515625" style="79" customWidth="1"/>
    <col min="4099" max="4099" width="13.5703125" style="79" customWidth="1"/>
    <col min="4100" max="4100" width="21.7109375" style="79" customWidth="1"/>
    <col min="4101" max="4101" width="23.5703125" style="79" customWidth="1"/>
    <col min="4102" max="4102" width="30.42578125" style="79" customWidth="1"/>
    <col min="4103" max="4103" width="26.28515625" style="79" customWidth="1"/>
    <col min="4104" max="4104" width="18.42578125" style="79" customWidth="1"/>
    <col min="4105" max="4105" width="21.140625" style="79" customWidth="1"/>
    <col min="4106" max="4106" width="11" style="79" bestFit="1" customWidth="1"/>
    <col min="4107" max="4108" width="14.42578125" style="79" customWidth="1"/>
    <col min="4109" max="4109" width="12" style="79" bestFit="1" customWidth="1"/>
    <col min="4110" max="4110" width="12.42578125" style="79" customWidth="1"/>
    <col min="4111" max="4112" width="15.85546875" style="79" customWidth="1"/>
    <col min="4113" max="4113" width="32.5703125" style="79" customWidth="1"/>
    <col min="4114" max="4114" width="19.140625" style="79" customWidth="1"/>
    <col min="4115" max="4115" width="58.28515625" style="79" customWidth="1"/>
    <col min="4116" max="4129" width="11.42578125" style="79"/>
    <col min="4130" max="4133" width="0" style="79" hidden="1" customWidth="1"/>
    <col min="4134" max="4352" width="11.42578125" style="79"/>
    <col min="4353" max="4353" width="5.28515625" style="79" customWidth="1"/>
    <col min="4354" max="4354" width="11.28515625" style="79" customWidth="1"/>
    <col min="4355" max="4355" width="13.5703125" style="79" customWidth="1"/>
    <col min="4356" max="4356" width="21.7109375" style="79" customWidth="1"/>
    <col min="4357" max="4357" width="23.5703125" style="79" customWidth="1"/>
    <col min="4358" max="4358" width="30.42578125" style="79" customWidth="1"/>
    <col min="4359" max="4359" width="26.28515625" style="79" customWidth="1"/>
    <col min="4360" max="4360" width="18.42578125" style="79" customWidth="1"/>
    <col min="4361" max="4361" width="21.140625" style="79" customWidth="1"/>
    <col min="4362" max="4362" width="11" style="79" bestFit="1" customWidth="1"/>
    <col min="4363" max="4364" width="14.42578125" style="79" customWidth="1"/>
    <col min="4365" max="4365" width="12" style="79" bestFit="1" customWidth="1"/>
    <col min="4366" max="4366" width="12.42578125" style="79" customWidth="1"/>
    <col min="4367" max="4368" width="15.85546875" style="79" customWidth="1"/>
    <col min="4369" max="4369" width="32.5703125" style="79" customWidth="1"/>
    <col min="4370" max="4370" width="19.140625" style="79" customWidth="1"/>
    <col min="4371" max="4371" width="58.28515625" style="79" customWidth="1"/>
    <col min="4372" max="4385" width="11.42578125" style="79"/>
    <col min="4386" max="4389" width="0" style="79" hidden="1" customWidth="1"/>
    <col min="4390" max="4608" width="11.42578125" style="79"/>
    <col min="4609" max="4609" width="5.28515625" style="79" customWidth="1"/>
    <col min="4610" max="4610" width="11.28515625" style="79" customWidth="1"/>
    <col min="4611" max="4611" width="13.5703125" style="79" customWidth="1"/>
    <col min="4612" max="4612" width="21.7109375" style="79" customWidth="1"/>
    <col min="4613" max="4613" width="23.5703125" style="79" customWidth="1"/>
    <col min="4614" max="4614" width="30.42578125" style="79" customWidth="1"/>
    <col min="4615" max="4615" width="26.28515625" style="79" customWidth="1"/>
    <col min="4616" max="4616" width="18.42578125" style="79" customWidth="1"/>
    <col min="4617" max="4617" width="21.140625" style="79" customWidth="1"/>
    <col min="4618" max="4618" width="11" style="79" bestFit="1" customWidth="1"/>
    <col min="4619" max="4620" width="14.42578125" style="79" customWidth="1"/>
    <col min="4621" max="4621" width="12" style="79" bestFit="1" customWidth="1"/>
    <col min="4622" max="4622" width="12.42578125" style="79" customWidth="1"/>
    <col min="4623" max="4624" width="15.85546875" style="79" customWidth="1"/>
    <col min="4625" max="4625" width="32.5703125" style="79" customWidth="1"/>
    <col min="4626" max="4626" width="19.140625" style="79" customWidth="1"/>
    <col min="4627" max="4627" width="58.28515625" style="79" customWidth="1"/>
    <col min="4628" max="4641" width="11.42578125" style="79"/>
    <col min="4642" max="4645" width="0" style="79" hidden="1" customWidth="1"/>
    <col min="4646" max="4864" width="11.42578125" style="79"/>
    <col min="4865" max="4865" width="5.28515625" style="79" customWidth="1"/>
    <col min="4866" max="4866" width="11.28515625" style="79" customWidth="1"/>
    <col min="4867" max="4867" width="13.5703125" style="79" customWidth="1"/>
    <col min="4868" max="4868" width="21.7109375" style="79" customWidth="1"/>
    <col min="4869" max="4869" width="23.5703125" style="79" customWidth="1"/>
    <col min="4870" max="4870" width="30.42578125" style="79" customWidth="1"/>
    <col min="4871" max="4871" width="26.28515625" style="79" customWidth="1"/>
    <col min="4872" max="4872" width="18.42578125" style="79" customWidth="1"/>
    <col min="4873" max="4873" width="21.140625" style="79" customWidth="1"/>
    <col min="4874" max="4874" width="11" style="79" bestFit="1" customWidth="1"/>
    <col min="4875" max="4876" width="14.42578125" style="79" customWidth="1"/>
    <col min="4877" max="4877" width="12" style="79" bestFit="1" customWidth="1"/>
    <col min="4878" max="4878" width="12.42578125" style="79" customWidth="1"/>
    <col min="4879" max="4880" width="15.85546875" style="79" customWidth="1"/>
    <col min="4881" max="4881" width="32.5703125" style="79" customWidth="1"/>
    <col min="4882" max="4882" width="19.140625" style="79" customWidth="1"/>
    <col min="4883" max="4883" width="58.28515625" style="79" customWidth="1"/>
    <col min="4884" max="4897" width="11.42578125" style="79"/>
    <col min="4898" max="4901" width="0" style="79" hidden="1" customWidth="1"/>
    <col min="4902" max="5120" width="11.42578125" style="79"/>
    <col min="5121" max="5121" width="5.28515625" style="79" customWidth="1"/>
    <col min="5122" max="5122" width="11.28515625" style="79" customWidth="1"/>
    <col min="5123" max="5123" width="13.5703125" style="79" customWidth="1"/>
    <col min="5124" max="5124" width="21.7109375" style="79" customWidth="1"/>
    <col min="5125" max="5125" width="23.5703125" style="79" customWidth="1"/>
    <col min="5126" max="5126" width="30.42578125" style="79" customWidth="1"/>
    <col min="5127" max="5127" width="26.28515625" style="79" customWidth="1"/>
    <col min="5128" max="5128" width="18.42578125" style="79" customWidth="1"/>
    <col min="5129" max="5129" width="21.140625" style="79" customWidth="1"/>
    <col min="5130" max="5130" width="11" style="79" bestFit="1" customWidth="1"/>
    <col min="5131" max="5132" width="14.42578125" style="79" customWidth="1"/>
    <col min="5133" max="5133" width="12" style="79" bestFit="1" customWidth="1"/>
    <col min="5134" max="5134" width="12.42578125" style="79" customWidth="1"/>
    <col min="5135" max="5136" width="15.85546875" style="79" customWidth="1"/>
    <col min="5137" max="5137" width="32.5703125" style="79" customWidth="1"/>
    <col min="5138" max="5138" width="19.140625" style="79" customWidth="1"/>
    <col min="5139" max="5139" width="58.28515625" style="79" customWidth="1"/>
    <col min="5140" max="5153" width="11.42578125" style="79"/>
    <col min="5154" max="5157" width="0" style="79" hidden="1" customWidth="1"/>
    <col min="5158" max="5376" width="11.42578125" style="79"/>
    <col min="5377" max="5377" width="5.28515625" style="79" customWidth="1"/>
    <col min="5378" max="5378" width="11.28515625" style="79" customWidth="1"/>
    <col min="5379" max="5379" width="13.5703125" style="79" customWidth="1"/>
    <col min="5380" max="5380" width="21.7109375" style="79" customWidth="1"/>
    <col min="5381" max="5381" width="23.5703125" style="79" customWidth="1"/>
    <col min="5382" max="5382" width="30.42578125" style="79" customWidth="1"/>
    <col min="5383" max="5383" width="26.28515625" style="79" customWidth="1"/>
    <col min="5384" max="5384" width="18.42578125" style="79" customWidth="1"/>
    <col min="5385" max="5385" width="21.140625" style="79" customWidth="1"/>
    <col min="5386" max="5386" width="11" style="79" bestFit="1" customWidth="1"/>
    <col min="5387" max="5388" width="14.42578125" style="79" customWidth="1"/>
    <col min="5389" max="5389" width="12" style="79" bestFit="1" customWidth="1"/>
    <col min="5390" max="5390" width="12.42578125" style="79" customWidth="1"/>
    <col min="5391" max="5392" width="15.85546875" style="79" customWidth="1"/>
    <col min="5393" max="5393" width="32.5703125" style="79" customWidth="1"/>
    <col min="5394" max="5394" width="19.140625" style="79" customWidth="1"/>
    <col min="5395" max="5395" width="58.28515625" style="79" customWidth="1"/>
    <col min="5396" max="5409" width="11.42578125" style="79"/>
    <col min="5410" max="5413" width="0" style="79" hidden="1" customWidth="1"/>
    <col min="5414" max="5632" width="11.42578125" style="79"/>
    <col min="5633" max="5633" width="5.28515625" style="79" customWidth="1"/>
    <col min="5634" max="5634" width="11.28515625" style="79" customWidth="1"/>
    <col min="5635" max="5635" width="13.5703125" style="79" customWidth="1"/>
    <col min="5636" max="5636" width="21.7109375" style="79" customWidth="1"/>
    <col min="5637" max="5637" width="23.5703125" style="79" customWidth="1"/>
    <col min="5638" max="5638" width="30.42578125" style="79" customWidth="1"/>
    <col min="5639" max="5639" width="26.28515625" style="79" customWidth="1"/>
    <col min="5640" max="5640" width="18.42578125" style="79" customWidth="1"/>
    <col min="5641" max="5641" width="21.140625" style="79" customWidth="1"/>
    <col min="5642" max="5642" width="11" style="79" bestFit="1" customWidth="1"/>
    <col min="5643" max="5644" width="14.42578125" style="79" customWidth="1"/>
    <col min="5645" max="5645" width="12" style="79" bestFit="1" customWidth="1"/>
    <col min="5646" max="5646" width="12.42578125" style="79" customWidth="1"/>
    <col min="5647" max="5648" width="15.85546875" style="79" customWidth="1"/>
    <col min="5649" max="5649" width="32.5703125" style="79" customWidth="1"/>
    <col min="5650" max="5650" width="19.140625" style="79" customWidth="1"/>
    <col min="5651" max="5651" width="58.28515625" style="79" customWidth="1"/>
    <col min="5652" max="5665" width="11.42578125" style="79"/>
    <col min="5666" max="5669" width="0" style="79" hidden="1" customWidth="1"/>
    <col min="5670" max="5888" width="11.42578125" style="79"/>
    <col min="5889" max="5889" width="5.28515625" style="79" customWidth="1"/>
    <col min="5890" max="5890" width="11.28515625" style="79" customWidth="1"/>
    <col min="5891" max="5891" width="13.5703125" style="79" customWidth="1"/>
    <col min="5892" max="5892" width="21.7109375" style="79" customWidth="1"/>
    <col min="5893" max="5893" width="23.5703125" style="79" customWidth="1"/>
    <col min="5894" max="5894" width="30.42578125" style="79" customWidth="1"/>
    <col min="5895" max="5895" width="26.28515625" style="79" customWidth="1"/>
    <col min="5896" max="5896" width="18.42578125" style="79" customWidth="1"/>
    <col min="5897" max="5897" width="21.140625" style="79" customWidth="1"/>
    <col min="5898" max="5898" width="11" style="79" bestFit="1" customWidth="1"/>
    <col min="5899" max="5900" width="14.42578125" style="79" customWidth="1"/>
    <col min="5901" max="5901" width="12" style="79" bestFit="1" customWidth="1"/>
    <col min="5902" max="5902" width="12.42578125" style="79" customWidth="1"/>
    <col min="5903" max="5904" width="15.85546875" style="79" customWidth="1"/>
    <col min="5905" max="5905" width="32.5703125" style="79" customWidth="1"/>
    <col min="5906" max="5906" width="19.140625" style="79" customWidth="1"/>
    <col min="5907" max="5907" width="58.28515625" style="79" customWidth="1"/>
    <col min="5908" max="5921" width="11.42578125" style="79"/>
    <col min="5922" max="5925" width="0" style="79" hidden="1" customWidth="1"/>
    <col min="5926" max="6144" width="11.42578125" style="79"/>
    <col min="6145" max="6145" width="5.28515625" style="79" customWidth="1"/>
    <col min="6146" max="6146" width="11.28515625" style="79" customWidth="1"/>
    <col min="6147" max="6147" width="13.5703125" style="79" customWidth="1"/>
    <col min="6148" max="6148" width="21.7109375" style="79" customWidth="1"/>
    <col min="6149" max="6149" width="23.5703125" style="79" customWidth="1"/>
    <col min="6150" max="6150" width="30.42578125" style="79" customWidth="1"/>
    <col min="6151" max="6151" width="26.28515625" style="79" customWidth="1"/>
    <col min="6152" max="6152" width="18.42578125" style="79" customWidth="1"/>
    <col min="6153" max="6153" width="21.140625" style="79" customWidth="1"/>
    <col min="6154" max="6154" width="11" style="79" bestFit="1" customWidth="1"/>
    <col min="6155" max="6156" width="14.42578125" style="79" customWidth="1"/>
    <col min="6157" max="6157" width="12" style="79" bestFit="1" customWidth="1"/>
    <col min="6158" max="6158" width="12.42578125" style="79" customWidth="1"/>
    <col min="6159" max="6160" width="15.85546875" style="79" customWidth="1"/>
    <col min="6161" max="6161" width="32.5703125" style="79" customWidth="1"/>
    <col min="6162" max="6162" width="19.140625" style="79" customWidth="1"/>
    <col min="6163" max="6163" width="58.28515625" style="79" customWidth="1"/>
    <col min="6164" max="6177" width="11.42578125" style="79"/>
    <col min="6178" max="6181" width="0" style="79" hidden="1" customWidth="1"/>
    <col min="6182" max="6400" width="11.42578125" style="79"/>
    <col min="6401" max="6401" width="5.28515625" style="79" customWidth="1"/>
    <col min="6402" max="6402" width="11.28515625" style="79" customWidth="1"/>
    <col min="6403" max="6403" width="13.5703125" style="79" customWidth="1"/>
    <col min="6404" max="6404" width="21.7109375" style="79" customWidth="1"/>
    <col min="6405" max="6405" width="23.5703125" style="79" customWidth="1"/>
    <col min="6406" max="6406" width="30.42578125" style="79" customWidth="1"/>
    <col min="6407" max="6407" width="26.28515625" style="79" customWidth="1"/>
    <col min="6408" max="6408" width="18.42578125" style="79" customWidth="1"/>
    <col min="6409" max="6409" width="21.140625" style="79" customWidth="1"/>
    <col min="6410" max="6410" width="11" style="79" bestFit="1" customWidth="1"/>
    <col min="6411" max="6412" width="14.42578125" style="79" customWidth="1"/>
    <col min="6413" max="6413" width="12" style="79" bestFit="1" customWidth="1"/>
    <col min="6414" max="6414" width="12.42578125" style="79" customWidth="1"/>
    <col min="6415" max="6416" width="15.85546875" style="79" customWidth="1"/>
    <col min="6417" max="6417" width="32.5703125" style="79" customWidth="1"/>
    <col min="6418" max="6418" width="19.140625" style="79" customWidth="1"/>
    <col min="6419" max="6419" width="58.28515625" style="79" customWidth="1"/>
    <col min="6420" max="6433" width="11.42578125" style="79"/>
    <col min="6434" max="6437" width="0" style="79" hidden="1" customWidth="1"/>
    <col min="6438" max="6656" width="11.42578125" style="79"/>
    <col min="6657" max="6657" width="5.28515625" style="79" customWidth="1"/>
    <col min="6658" max="6658" width="11.28515625" style="79" customWidth="1"/>
    <col min="6659" max="6659" width="13.5703125" style="79" customWidth="1"/>
    <col min="6660" max="6660" width="21.7109375" style="79" customWidth="1"/>
    <col min="6661" max="6661" width="23.5703125" style="79" customWidth="1"/>
    <col min="6662" max="6662" width="30.42578125" style="79" customWidth="1"/>
    <col min="6663" max="6663" width="26.28515625" style="79" customWidth="1"/>
    <col min="6664" max="6664" width="18.42578125" style="79" customWidth="1"/>
    <col min="6665" max="6665" width="21.140625" style="79" customWidth="1"/>
    <col min="6666" max="6666" width="11" style="79" bestFit="1" customWidth="1"/>
    <col min="6667" max="6668" width="14.42578125" style="79" customWidth="1"/>
    <col min="6669" max="6669" width="12" style="79" bestFit="1" customWidth="1"/>
    <col min="6670" max="6670" width="12.42578125" style="79" customWidth="1"/>
    <col min="6671" max="6672" width="15.85546875" style="79" customWidth="1"/>
    <col min="6673" max="6673" width="32.5703125" style="79" customWidth="1"/>
    <col min="6674" max="6674" width="19.140625" style="79" customWidth="1"/>
    <col min="6675" max="6675" width="58.28515625" style="79" customWidth="1"/>
    <col min="6676" max="6689" width="11.42578125" style="79"/>
    <col min="6690" max="6693" width="0" style="79" hidden="1" customWidth="1"/>
    <col min="6694" max="6912" width="11.42578125" style="79"/>
    <col min="6913" max="6913" width="5.28515625" style="79" customWidth="1"/>
    <col min="6914" max="6914" width="11.28515625" style="79" customWidth="1"/>
    <col min="6915" max="6915" width="13.5703125" style="79" customWidth="1"/>
    <col min="6916" max="6916" width="21.7109375" style="79" customWidth="1"/>
    <col min="6917" max="6917" width="23.5703125" style="79" customWidth="1"/>
    <col min="6918" max="6918" width="30.42578125" style="79" customWidth="1"/>
    <col min="6919" max="6919" width="26.28515625" style="79" customWidth="1"/>
    <col min="6920" max="6920" width="18.42578125" style="79" customWidth="1"/>
    <col min="6921" max="6921" width="21.140625" style="79" customWidth="1"/>
    <col min="6922" max="6922" width="11" style="79" bestFit="1" customWidth="1"/>
    <col min="6923" max="6924" width="14.42578125" style="79" customWidth="1"/>
    <col min="6925" max="6925" width="12" style="79" bestFit="1" customWidth="1"/>
    <col min="6926" max="6926" width="12.42578125" style="79" customWidth="1"/>
    <col min="6927" max="6928" width="15.85546875" style="79" customWidth="1"/>
    <col min="6929" max="6929" width="32.5703125" style="79" customWidth="1"/>
    <col min="6930" max="6930" width="19.140625" style="79" customWidth="1"/>
    <col min="6931" max="6931" width="58.28515625" style="79" customWidth="1"/>
    <col min="6932" max="6945" width="11.42578125" style="79"/>
    <col min="6946" max="6949" width="0" style="79" hidden="1" customWidth="1"/>
    <col min="6950" max="7168" width="11.42578125" style="79"/>
    <col min="7169" max="7169" width="5.28515625" style="79" customWidth="1"/>
    <col min="7170" max="7170" width="11.28515625" style="79" customWidth="1"/>
    <col min="7171" max="7171" width="13.5703125" style="79" customWidth="1"/>
    <col min="7172" max="7172" width="21.7109375" style="79" customWidth="1"/>
    <col min="7173" max="7173" width="23.5703125" style="79" customWidth="1"/>
    <col min="7174" max="7174" width="30.42578125" style="79" customWidth="1"/>
    <col min="7175" max="7175" width="26.28515625" style="79" customWidth="1"/>
    <col min="7176" max="7176" width="18.42578125" style="79" customWidth="1"/>
    <col min="7177" max="7177" width="21.140625" style="79" customWidth="1"/>
    <col min="7178" max="7178" width="11" style="79" bestFit="1" customWidth="1"/>
    <col min="7179" max="7180" width="14.42578125" style="79" customWidth="1"/>
    <col min="7181" max="7181" width="12" style="79" bestFit="1" customWidth="1"/>
    <col min="7182" max="7182" width="12.42578125" style="79" customWidth="1"/>
    <col min="7183" max="7184" width="15.85546875" style="79" customWidth="1"/>
    <col min="7185" max="7185" width="32.5703125" style="79" customWidth="1"/>
    <col min="7186" max="7186" width="19.140625" style="79" customWidth="1"/>
    <col min="7187" max="7187" width="58.28515625" style="79" customWidth="1"/>
    <col min="7188" max="7201" width="11.42578125" style="79"/>
    <col min="7202" max="7205" width="0" style="79" hidden="1" customWidth="1"/>
    <col min="7206" max="7424" width="11.42578125" style="79"/>
    <col min="7425" max="7425" width="5.28515625" style="79" customWidth="1"/>
    <col min="7426" max="7426" width="11.28515625" style="79" customWidth="1"/>
    <col min="7427" max="7427" width="13.5703125" style="79" customWidth="1"/>
    <col min="7428" max="7428" width="21.7109375" style="79" customWidth="1"/>
    <col min="7429" max="7429" width="23.5703125" style="79" customWidth="1"/>
    <col min="7430" max="7430" width="30.42578125" style="79" customWidth="1"/>
    <col min="7431" max="7431" width="26.28515625" style="79" customWidth="1"/>
    <col min="7432" max="7432" width="18.42578125" style="79" customWidth="1"/>
    <col min="7433" max="7433" width="21.140625" style="79" customWidth="1"/>
    <col min="7434" max="7434" width="11" style="79" bestFit="1" customWidth="1"/>
    <col min="7435" max="7436" width="14.42578125" style="79" customWidth="1"/>
    <col min="7437" max="7437" width="12" style="79" bestFit="1" customWidth="1"/>
    <col min="7438" max="7438" width="12.42578125" style="79" customWidth="1"/>
    <col min="7439" max="7440" width="15.85546875" style="79" customWidth="1"/>
    <col min="7441" max="7441" width="32.5703125" style="79" customWidth="1"/>
    <col min="7442" max="7442" width="19.140625" style="79" customWidth="1"/>
    <col min="7443" max="7443" width="58.28515625" style="79" customWidth="1"/>
    <col min="7444" max="7457" width="11.42578125" style="79"/>
    <col min="7458" max="7461" width="0" style="79" hidden="1" customWidth="1"/>
    <col min="7462" max="7680" width="11.42578125" style="79"/>
    <col min="7681" max="7681" width="5.28515625" style="79" customWidth="1"/>
    <col min="7682" max="7682" width="11.28515625" style="79" customWidth="1"/>
    <col min="7683" max="7683" width="13.5703125" style="79" customWidth="1"/>
    <col min="7684" max="7684" width="21.7109375" style="79" customWidth="1"/>
    <col min="7685" max="7685" width="23.5703125" style="79" customWidth="1"/>
    <col min="7686" max="7686" width="30.42578125" style="79" customWidth="1"/>
    <col min="7687" max="7687" width="26.28515625" style="79" customWidth="1"/>
    <col min="7688" max="7688" width="18.42578125" style="79" customWidth="1"/>
    <col min="7689" max="7689" width="21.140625" style="79" customWidth="1"/>
    <col min="7690" max="7690" width="11" style="79" bestFit="1" customWidth="1"/>
    <col min="7691" max="7692" width="14.42578125" style="79" customWidth="1"/>
    <col min="7693" max="7693" width="12" style="79" bestFit="1" customWidth="1"/>
    <col min="7694" max="7694" width="12.42578125" style="79" customWidth="1"/>
    <col min="7695" max="7696" width="15.85546875" style="79" customWidth="1"/>
    <col min="7697" max="7697" width="32.5703125" style="79" customWidth="1"/>
    <col min="7698" max="7698" width="19.140625" style="79" customWidth="1"/>
    <col min="7699" max="7699" width="58.28515625" style="79" customWidth="1"/>
    <col min="7700" max="7713" width="11.42578125" style="79"/>
    <col min="7714" max="7717" width="0" style="79" hidden="1" customWidth="1"/>
    <col min="7718" max="7936" width="11.42578125" style="79"/>
    <col min="7937" max="7937" width="5.28515625" style="79" customWidth="1"/>
    <col min="7938" max="7938" width="11.28515625" style="79" customWidth="1"/>
    <col min="7939" max="7939" width="13.5703125" style="79" customWidth="1"/>
    <col min="7940" max="7940" width="21.7109375" style="79" customWidth="1"/>
    <col min="7941" max="7941" width="23.5703125" style="79" customWidth="1"/>
    <col min="7942" max="7942" width="30.42578125" style="79" customWidth="1"/>
    <col min="7943" max="7943" width="26.28515625" style="79" customWidth="1"/>
    <col min="7944" max="7944" width="18.42578125" style="79" customWidth="1"/>
    <col min="7945" max="7945" width="21.140625" style="79" customWidth="1"/>
    <col min="7946" max="7946" width="11" style="79" bestFit="1" customWidth="1"/>
    <col min="7947" max="7948" width="14.42578125" style="79" customWidth="1"/>
    <col min="7949" max="7949" width="12" style="79" bestFit="1" customWidth="1"/>
    <col min="7950" max="7950" width="12.42578125" style="79" customWidth="1"/>
    <col min="7951" max="7952" width="15.85546875" style="79" customWidth="1"/>
    <col min="7953" max="7953" width="32.5703125" style="79" customWidth="1"/>
    <col min="7954" max="7954" width="19.140625" style="79" customWidth="1"/>
    <col min="7955" max="7955" width="58.28515625" style="79" customWidth="1"/>
    <col min="7956" max="7969" width="11.42578125" style="79"/>
    <col min="7970" max="7973" width="0" style="79" hidden="1" customWidth="1"/>
    <col min="7974" max="8192" width="11.42578125" style="79"/>
    <col min="8193" max="8193" width="5.28515625" style="79" customWidth="1"/>
    <col min="8194" max="8194" width="11.28515625" style="79" customWidth="1"/>
    <col min="8195" max="8195" width="13.5703125" style="79" customWidth="1"/>
    <col min="8196" max="8196" width="21.7109375" style="79" customWidth="1"/>
    <col min="8197" max="8197" width="23.5703125" style="79" customWidth="1"/>
    <col min="8198" max="8198" width="30.42578125" style="79" customWidth="1"/>
    <col min="8199" max="8199" width="26.28515625" style="79" customWidth="1"/>
    <col min="8200" max="8200" width="18.42578125" style="79" customWidth="1"/>
    <col min="8201" max="8201" width="21.140625" style="79" customWidth="1"/>
    <col min="8202" max="8202" width="11" style="79" bestFit="1" customWidth="1"/>
    <col min="8203" max="8204" width="14.42578125" style="79" customWidth="1"/>
    <col min="8205" max="8205" width="12" style="79" bestFit="1" customWidth="1"/>
    <col min="8206" max="8206" width="12.42578125" style="79" customWidth="1"/>
    <col min="8207" max="8208" width="15.85546875" style="79" customWidth="1"/>
    <col min="8209" max="8209" width="32.5703125" style="79" customWidth="1"/>
    <col min="8210" max="8210" width="19.140625" style="79" customWidth="1"/>
    <col min="8211" max="8211" width="58.28515625" style="79" customWidth="1"/>
    <col min="8212" max="8225" width="11.42578125" style="79"/>
    <col min="8226" max="8229" width="0" style="79" hidden="1" customWidth="1"/>
    <col min="8230" max="8448" width="11.42578125" style="79"/>
    <col min="8449" max="8449" width="5.28515625" style="79" customWidth="1"/>
    <col min="8450" max="8450" width="11.28515625" style="79" customWidth="1"/>
    <col min="8451" max="8451" width="13.5703125" style="79" customWidth="1"/>
    <col min="8452" max="8452" width="21.7109375" style="79" customWidth="1"/>
    <col min="8453" max="8453" width="23.5703125" style="79" customWidth="1"/>
    <col min="8454" max="8454" width="30.42578125" style="79" customWidth="1"/>
    <col min="8455" max="8455" width="26.28515625" style="79" customWidth="1"/>
    <col min="8456" max="8456" width="18.42578125" style="79" customWidth="1"/>
    <col min="8457" max="8457" width="21.140625" style="79" customWidth="1"/>
    <col min="8458" max="8458" width="11" style="79" bestFit="1" customWidth="1"/>
    <col min="8459" max="8460" width="14.42578125" style="79" customWidth="1"/>
    <col min="8461" max="8461" width="12" style="79" bestFit="1" customWidth="1"/>
    <col min="8462" max="8462" width="12.42578125" style="79" customWidth="1"/>
    <col min="8463" max="8464" width="15.85546875" style="79" customWidth="1"/>
    <col min="8465" max="8465" width="32.5703125" style="79" customWidth="1"/>
    <col min="8466" max="8466" width="19.140625" style="79" customWidth="1"/>
    <col min="8467" max="8467" width="58.28515625" style="79" customWidth="1"/>
    <col min="8468" max="8481" width="11.42578125" style="79"/>
    <col min="8482" max="8485" width="0" style="79" hidden="1" customWidth="1"/>
    <col min="8486" max="8704" width="11.42578125" style="79"/>
    <col min="8705" max="8705" width="5.28515625" style="79" customWidth="1"/>
    <col min="8706" max="8706" width="11.28515625" style="79" customWidth="1"/>
    <col min="8707" max="8707" width="13.5703125" style="79" customWidth="1"/>
    <col min="8708" max="8708" width="21.7109375" style="79" customWidth="1"/>
    <col min="8709" max="8709" width="23.5703125" style="79" customWidth="1"/>
    <col min="8710" max="8710" width="30.42578125" style="79" customWidth="1"/>
    <col min="8711" max="8711" width="26.28515625" style="79" customWidth="1"/>
    <col min="8712" max="8712" width="18.42578125" style="79" customWidth="1"/>
    <col min="8713" max="8713" width="21.140625" style="79" customWidth="1"/>
    <col min="8714" max="8714" width="11" style="79" bestFit="1" customWidth="1"/>
    <col min="8715" max="8716" width="14.42578125" style="79" customWidth="1"/>
    <col min="8717" max="8717" width="12" style="79" bestFit="1" customWidth="1"/>
    <col min="8718" max="8718" width="12.42578125" style="79" customWidth="1"/>
    <col min="8719" max="8720" width="15.85546875" style="79" customWidth="1"/>
    <col min="8721" max="8721" width="32.5703125" style="79" customWidth="1"/>
    <col min="8722" max="8722" width="19.140625" style="79" customWidth="1"/>
    <col min="8723" max="8723" width="58.28515625" style="79" customWidth="1"/>
    <col min="8724" max="8737" width="11.42578125" style="79"/>
    <col min="8738" max="8741" width="0" style="79" hidden="1" customWidth="1"/>
    <col min="8742" max="8960" width="11.42578125" style="79"/>
    <col min="8961" max="8961" width="5.28515625" style="79" customWidth="1"/>
    <col min="8962" max="8962" width="11.28515625" style="79" customWidth="1"/>
    <col min="8963" max="8963" width="13.5703125" style="79" customWidth="1"/>
    <col min="8964" max="8964" width="21.7109375" style="79" customWidth="1"/>
    <col min="8965" max="8965" width="23.5703125" style="79" customWidth="1"/>
    <col min="8966" max="8966" width="30.42578125" style="79" customWidth="1"/>
    <col min="8967" max="8967" width="26.28515625" style="79" customWidth="1"/>
    <col min="8968" max="8968" width="18.42578125" style="79" customWidth="1"/>
    <col min="8969" max="8969" width="21.140625" style="79" customWidth="1"/>
    <col min="8970" max="8970" width="11" style="79" bestFit="1" customWidth="1"/>
    <col min="8971" max="8972" width="14.42578125" style="79" customWidth="1"/>
    <col min="8973" max="8973" width="12" style="79" bestFit="1" customWidth="1"/>
    <col min="8974" max="8974" width="12.42578125" style="79" customWidth="1"/>
    <col min="8975" max="8976" width="15.85546875" style="79" customWidth="1"/>
    <col min="8977" max="8977" width="32.5703125" style="79" customWidth="1"/>
    <col min="8978" max="8978" width="19.140625" style="79" customWidth="1"/>
    <col min="8979" max="8979" width="58.28515625" style="79" customWidth="1"/>
    <col min="8980" max="8993" width="11.42578125" style="79"/>
    <col min="8994" max="8997" width="0" style="79" hidden="1" customWidth="1"/>
    <col min="8998" max="9216" width="11.42578125" style="79"/>
    <col min="9217" max="9217" width="5.28515625" style="79" customWidth="1"/>
    <col min="9218" max="9218" width="11.28515625" style="79" customWidth="1"/>
    <col min="9219" max="9219" width="13.5703125" style="79" customWidth="1"/>
    <col min="9220" max="9220" width="21.7109375" style="79" customWidth="1"/>
    <col min="9221" max="9221" width="23.5703125" style="79" customWidth="1"/>
    <col min="9222" max="9222" width="30.42578125" style="79" customWidth="1"/>
    <col min="9223" max="9223" width="26.28515625" style="79" customWidth="1"/>
    <col min="9224" max="9224" width="18.42578125" style="79" customWidth="1"/>
    <col min="9225" max="9225" width="21.140625" style="79" customWidth="1"/>
    <col min="9226" max="9226" width="11" style="79" bestFit="1" customWidth="1"/>
    <col min="9227" max="9228" width="14.42578125" style="79" customWidth="1"/>
    <col min="9229" max="9229" width="12" style="79" bestFit="1" customWidth="1"/>
    <col min="9230" max="9230" width="12.42578125" style="79" customWidth="1"/>
    <col min="9231" max="9232" width="15.85546875" style="79" customWidth="1"/>
    <col min="9233" max="9233" width="32.5703125" style="79" customWidth="1"/>
    <col min="9234" max="9234" width="19.140625" style="79" customWidth="1"/>
    <col min="9235" max="9235" width="58.28515625" style="79" customWidth="1"/>
    <col min="9236" max="9249" width="11.42578125" style="79"/>
    <col min="9250" max="9253" width="0" style="79" hidden="1" customWidth="1"/>
    <col min="9254" max="9472" width="11.42578125" style="79"/>
    <col min="9473" max="9473" width="5.28515625" style="79" customWidth="1"/>
    <col min="9474" max="9474" width="11.28515625" style="79" customWidth="1"/>
    <col min="9475" max="9475" width="13.5703125" style="79" customWidth="1"/>
    <col min="9476" max="9476" width="21.7109375" style="79" customWidth="1"/>
    <col min="9477" max="9477" width="23.5703125" style="79" customWidth="1"/>
    <col min="9478" max="9478" width="30.42578125" style="79" customWidth="1"/>
    <col min="9479" max="9479" width="26.28515625" style="79" customWidth="1"/>
    <col min="9480" max="9480" width="18.42578125" style="79" customWidth="1"/>
    <col min="9481" max="9481" width="21.140625" style="79" customWidth="1"/>
    <col min="9482" max="9482" width="11" style="79" bestFit="1" customWidth="1"/>
    <col min="9483" max="9484" width="14.42578125" style="79" customWidth="1"/>
    <col min="9485" max="9485" width="12" style="79" bestFit="1" customWidth="1"/>
    <col min="9486" max="9486" width="12.42578125" style="79" customWidth="1"/>
    <col min="9487" max="9488" width="15.85546875" style="79" customWidth="1"/>
    <col min="9489" max="9489" width="32.5703125" style="79" customWidth="1"/>
    <col min="9490" max="9490" width="19.140625" style="79" customWidth="1"/>
    <col min="9491" max="9491" width="58.28515625" style="79" customWidth="1"/>
    <col min="9492" max="9505" width="11.42578125" style="79"/>
    <col min="9506" max="9509" width="0" style="79" hidden="1" customWidth="1"/>
    <col min="9510" max="9728" width="11.42578125" style="79"/>
    <col min="9729" max="9729" width="5.28515625" style="79" customWidth="1"/>
    <col min="9730" max="9730" width="11.28515625" style="79" customWidth="1"/>
    <col min="9731" max="9731" width="13.5703125" style="79" customWidth="1"/>
    <col min="9732" max="9732" width="21.7109375" style="79" customWidth="1"/>
    <col min="9733" max="9733" width="23.5703125" style="79" customWidth="1"/>
    <col min="9734" max="9734" width="30.42578125" style="79" customWidth="1"/>
    <col min="9735" max="9735" width="26.28515625" style="79" customWidth="1"/>
    <col min="9736" max="9736" width="18.42578125" style="79" customWidth="1"/>
    <col min="9737" max="9737" width="21.140625" style="79" customWidth="1"/>
    <col min="9738" max="9738" width="11" style="79" bestFit="1" customWidth="1"/>
    <col min="9739" max="9740" width="14.42578125" style="79" customWidth="1"/>
    <col min="9741" max="9741" width="12" style="79" bestFit="1" customWidth="1"/>
    <col min="9742" max="9742" width="12.42578125" style="79" customWidth="1"/>
    <col min="9743" max="9744" width="15.85546875" style="79" customWidth="1"/>
    <col min="9745" max="9745" width="32.5703125" style="79" customWidth="1"/>
    <col min="9746" max="9746" width="19.140625" style="79" customWidth="1"/>
    <col min="9747" max="9747" width="58.28515625" style="79" customWidth="1"/>
    <col min="9748" max="9761" width="11.42578125" style="79"/>
    <col min="9762" max="9765" width="0" style="79" hidden="1" customWidth="1"/>
    <col min="9766" max="9984" width="11.42578125" style="79"/>
    <col min="9985" max="9985" width="5.28515625" style="79" customWidth="1"/>
    <col min="9986" max="9986" width="11.28515625" style="79" customWidth="1"/>
    <col min="9987" max="9987" width="13.5703125" style="79" customWidth="1"/>
    <col min="9988" max="9988" width="21.7109375" style="79" customWidth="1"/>
    <col min="9989" max="9989" width="23.5703125" style="79" customWidth="1"/>
    <col min="9990" max="9990" width="30.42578125" style="79" customWidth="1"/>
    <col min="9991" max="9991" width="26.28515625" style="79" customWidth="1"/>
    <col min="9992" max="9992" width="18.42578125" style="79" customWidth="1"/>
    <col min="9993" max="9993" width="21.140625" style="79" customWidth="1"/>
    <col min="9994" max="9994" width="11" style="79" bestFit="1" customWidth="1"/>
    <col min="9995" max="9996" width="14.42578125" style="79" customWidth="1"/>
    <col min="9997" max="9997" width="12" style="79" bestFit="1" customWidth="1"/>
    <col min="9998" max="9998" width="12.42578125" style="79" customWidth="1"/>
    <col min="9999" max="10000" width="15.85546875" style="79" customWidth="1"/>
    <col min="10001" max="10001" width="32.5703125" style="79" customWidth="1"/>
    <col min="10002" max="10002" width="19.140625" style="79" customWidth="1"/>
    <col min="10003" max="10003" width="58.28515625" style="79" customWidth="1"/>
    <col min="10004" max="10017" width="11.42578125" style="79"/>
    <col min="10018" max="10021" width="0" style="79" hidden="1" customWidth="1"/>
    <col min="10022" max="10240" width="11.42578125" style="79"/>
    <col min="10241" max="10241" width="5.28515625" style="79" customWidth="1"/>
    <col min="10242" max="10242" width="11.28515625" style="79" customWidth="1"/>
    <col min="10243" max="10243" width="13.5703125" style="79" customWidth="1"/>
    <col min="10244" max="10244" width="21.7109375" style="79" customWidth="1"/>
    <col min="10245" max="10245" width="23.5703125" style="79" customWidth="1"/>
    <col min="10246" max="10246" width="30.42578125" style="79" customWidth="1"/>
    <col min="10247" max="10247" width="26.28515625" style="79" customWidth="1"/>
    <col min="10248" max="10248" width="18.42578125" style="79" customWidth="1"/>
    <col min="10249" max="10249" width="21.140625" style="79" customWidth="1"/>
    <col min="10250" max="10250" width="11" style="79" bestFit="1" customWidth="1"/>
    <col min="10251" max="10252" width="14.42578125" style="79" customWidth="1"/>
    <col min="10253" max="10253" width="12" style="79" bestFit="1" customWidth="1"/>
    <col min="10254" max="10254" width="12.42578125" style="79" customWidth="1"/>
    <col min="10255" max="10256" width="15.85546875" style="79" customWidth="1"/>
    <col min="10257" max="10257" width="32.5703125" style="79" customWidth="1"/>
    <col min="10258" max="10258" width="19.140625" style="79" customWidth="1"/>
    <col min="10259" max="10259" width="58.28515625" style="79" customWidth="1"/>
    <col min="10260" max="10273" width="11.42578125" style="79"/>
    <col min="10274" max="10277" width="0" style="79" hidden="1" customWidth="1"/>
    <col min="10278" max="10496" width="11.42578125" style="79"/>
    <col min="10497" max="10497" width="5.28515625" style="79" customWidth="1"/>
    <col min="10498" max="10498" width="11.28515625" style="79" customWidth="1"/>
    <col min="10499" max="10499" width="13.5703125" style="79" customWidth="1"/>
    <col min="10500" max="10500" width="21.7109375" style="79" customWidth="1"/>
    <col min="10501" max="10501" width="23.5703125" style="79" customWidth="1"/>
    <col min="10502" max="10502" width="30.42578125" style="79" customWidth="1"/>
    <col min="10503" max="10503" width="26.28515625" style="79" customWidth="1"/>
    <col min="10504" max="10504" width="18.42578125" style="79" customWidth="1"/>
    <col min="10505" max="10505" width="21.140625" style="79" customWidth="1"/>
    <col min="10506" max="10506" width="11" style="79" bestFit="1" customWidth="1"/>
    <col min="10507" max="10508" width="14.42578125" style="79" customWidth="1"/>
    <col min="10509" max="10509" width="12" style="79" bestFit="1" customWidth="1"/>
    <col min="10510" max="10510" width="12.42578125" style="79" customWidth="1"/>
    <col min="10511" max="10512" width="15.85546875" style="79" customWidth="1"/>
    <col min="10513" max="10513" width="32.5703125" style="79" customWidth="1"/>
    <col min="10514" max="10514" width="19.140625" style="79" customWidth="1"/>
    <col min="10515" max="10515" width="58.28515625" style="79" customWidth="1"/>
    <col min="10516" max="10529" width="11.42578125" style="79"/>
    <col min="10530" max="10533" width="0" style="79" hidden="1" customWidth="1"/>
    <col min="10534" max="10752" width="11.42578125" style="79"/>
    <col min="10753" max="10753" width="5.28515625" style="79" customWidth="1"/>
    <col min="10754" max="10754" width="11.28515625" style="79" customWidth="1"/>
    <col min="10755" max="10755" width="13.5703125" style="79" customWidth="1"/>
    <col min="10756" max="10756" width="21.7109375" style="79" customWidth="1"/>
    <col min="10757" max="10757" width="23.5703125" style="79" customWidth="1"/>
    <col min="10758" max="10758" width="30.42578125" style="79" customWidth="1"/>
    <col min="10759" max="10759" width="26.28515625" style="79" customWidth="1"/>
    <col min="10760" max="10760" width="18.42578125" style="79" customWidth="1"/>
    <col min="10761" max="10761" width="21.140625" style="79" customWidth="1"/>
    <col min="10762" max="10762" width="11" style="79" bestFit="1" customWidth="1"/>
    <col min="10763" max="10764" width="14.42578125" style="79" customWidth="1"/>
    <col min="10765" max="10765" width="12" style="79" bestFit="1" customWidth="1"/>
    <col min="10766" max="10766" width="12.42578125" style="79" customWidth="1"/>
    <col min="10767" max="10768" width="15.85546875" style="79" customWidth="1"/>
    <col min="10769" max="10769" width="32.5703125" style="79" customWidth="1"/>
    <col min="10770" max="10770" width="19.140625" style="79" customWidth="1"/>
    <col min="10771" max="10771" width="58.28515625" style="79" customWidth="1"/>
    <col min="10772" max="10785" width="11.42578125" style="79"/>
    <col min="10786" max="10789" width="0" style="79" hidden="1" customWidth="1"/>
    <col min="10790" max="11008" width="11.42578125" style="79"/>
    <col min="11009" max="11009" width="5.28515625" style="79" customWidth="1"/>
    <col min="11010" max="11010" width="11.28515625" style="79" customWidth="1"/>
    <col min="11011" max="11011" width="13.5703125" style="79" customWidth="1"/>
    <col min="11012" max="11012" width="21.7109375" style="79" customWidth="1"/>
    <col min="11013" max="11013" width="23.5703125" style="79" customWidth="1"/>
    <col min="11014" max="11014" width="30.42578125" style="79" customWidth="1"/>
    <col min="11015" max="11015" width="26.28515625" style="79" customWidth="1"/>
    <col min="11016" max="11016" width="18.42578125" style="79" customWidth="1"/>
    <col min="11017" max="11017" width="21.140625" style="79" customWidth="1"/>
    <col min="11018" max="11018" width="11" style="79" bestFit="1" customWidth="1"/>
    <col min="11019" max="11020" width="14.42578125" style="79" customWidth="1"/>
    <col min="11021" max="11021" width="12" style="79" bestFit="1" customWidth="1"/>
    <col min="11022" max="11022" width="12.42578125" style="79" customWidth="1"/>
    <col min="11023" max="11024" width="15.85546875" style="79" customWidth="1"/>
    <col min="11025" max="11025" width="32.5703125" style="79" customWidth="1"/>
    <col min="11026" max="11026" width="19.140625" style="79" customWidth="1"/>
    <col min="11027" max="11027" width="58.28515625" style="79" customWidth="1"/>
    <col min="11028" max="11041" width="11.42578125" style="79"/>
    <col min="11042" max="11045" width="0" style="79" hidden="1" customWidth="1"/>
    <col min="11046" max="11264" width="11.42578125" style="79"/>
    <col min="11265" max="11265" width="5.28515625" style="79" customWidth="1"/>
    <col min="11266" max="11266" width="11.28515625" style="79" customWidth="1"/>
    <col min="11267" max="11267" width="13.5703125" style="79" customWidth="1"/>
    <col min="11268" max="11268" width="21.7109375" style="79" customWidth="1"/>
    <col min="11269" max="11269" width="23.5703125" style="79" customWidth="1"/>
    <col min="11270" max="11270" width="30.42578125" style="79" customWidth="1"/>
    <col min="11271" max="11271" width="26.28515625" style="79" customWidth="1"/>
    <col min="11272" max="11272" width="18.42578125" style="79" customWidth="1"/>
    <col min="11273" max="11273" width="21.140625" style="79" customWidth="1"/>
    <col min="11274" max="11274" width="11" style="79" bestFit="1" customWidth="1"/>
    <col min="11275" max="11276" width="14.42578125" style="79" customWidth="1"/>
    <col min="11277" max="11277" width="12" style="79" bestFit="1" customWidth="1"/>
    <col min="11278" max="11278" width="12.42578125" style="79" customWidth="1"/>
    <col min="11279" max="11280" width="15.85546875" style="79" customWidth="1"/>
    <col min="11281" max="11281" width="32.5703125" style="79" customWidth="1"/>
    <col min="11282" max="11282" width="19.140625" style="79" customWidth="1"/>
    <col min="11283" max="11283" width="58.28515625" style="79" customWidth="1"/>
    <col min="11284" max="11297" width="11.42578125" style="79"/>
    <col min="11298" max="11301" width="0" style="79" hidden="1" customWidth="1"/>
    <col min="11302" max="11520" width="11.42578125" style="79"/>
    <col min="11521" max="11521" width="5.28515625" style="79" customWidth="1"/>
    <col min="11522" max="11522" width="11.28515625" style="79" customWidth="1"/>
    <col min="11523" max="11523" width="13.5703125" style="79" customWidth="1"/>
    <col min="11524" max="11524" width="21.7109375" style="79" customWidth="1"/>
    <col min="11525" max="11525" width="23.5703125" style="79" customWidth="1"/>
    <col min="11526" max="11526" width="30.42578125" style="79" customWidth="1"/>
    <col min="11527" max="11527" width="26.28515625" style="79" customWidth="1"/>
    <col min="11528" max="11528" width="18.42578125" style="79" customWidth="1"/>
    <col min="11529" max="11529" width="21.140625" style="79" customWidth="1"/>
    <col min="11530" max="11530" width="11" style="79" bestFit="1" customWidth="1"/>
    <col min="11531" max="11532" width="14.42578125" style="79" customWidth="1"/>
    <col min="11533" max="11533" width="12" style="79" bestFit="1" customWidth="1"/>
    <col min="11534" max="11534" width="12.42578125" style="79" customWidth="1"/>
    <col min="11535" max="11536" width="15.85546875" style="79" customWidth="1"/>
    <col min="11537" max="11537" width="32.5703125" style="79" customWidth="1"/>
    <col min="11538" max="11538" width="19.140625" style="79" customWidth="1"/>
    <col min="11539" max="11539" width="58.28515625" style="79" customWidth="1"/>
    <col min="11540" max="11553" width="11.42578125" style="79"/>
    <col min="11554" max="11557" width="0" style="79" hidden="1" customWidth="1"/>
    <col min="11558" max="11776" width="11.42578125" style="79"/>
    <col min="11777" max="11777" width="5.28515625" style="79" customWidth="1"/>
    <col min="11778" max="11778" width="11.28515625" style="79" customWidth="1"/>
    <col min="11779" max="11779" width="13.5703125" style="79" customWidth="1"/>
    <col min="11780" max="11780" width="21.7109375" style="79" customWidth="1"/>
    <col min="11781" max="11781" width="23.5703125" style="79" customWidth="1"/>
    <col min="11782" max="11782" width="30.42578125" style="79" customWidth="1"/>
    <col min="11783" max="11783" width="26.28515625" style="79" customWidth="1"/>
    <col min="11784" max="11784" width="18.42578125" style="79" customWidth="1"/>
    <col min="11785" max="11785" width="21.140625" style="79" customWidth="1"/>
    <col min="11786" max="11786" width="11" style="79" bestFit="1" customWidth="1"/>
    <col min="11787" max="11788" width="14.42578125" style="79" customWidth="1"/>
    <col min="11789" max="11789" width="12" style="79" bestFit="1" customWidth="1"/>
    <col min="11790" max="11790" width="12.42578125" style="79" customWidth="1"/>
    <col min="11791" max="11792" width="15.85546875" style="79" customWidth="1"/>
    <col min="11793" max="11793" width="32.5703125" style="79" customWidth="1"/>
    <col min="11794" max="11794" width="19.140625" style="79" customWidth="1"/>
    <col min="11795" max="11795" width="58.28515625" style="79" customWidth="1"/>
    <col min="11796" max="11809" width="11.42578125" style="79"/>
    <col min="11810" max="11813" width="0" style="79" hidden="1" customWidth="1"/>
    <col min="11814" max="12032" width="11.42578125" style="79"/>
    <col min="12033" max="12033" width="5.28515625" style="79" customWidth="1"/>
    <col min="12034" max="12034" width="11.28515625" style="79" customWidth="1"/>
    <col min="12035" max="12035" width="13.5703125" style="79" customWidth="1"/>
    <col min="12036" max="12036" width="21.7109375" style="79" customWidth="1"/>
    <col min="12037" max="12037" width="23.5703125" style="79" customWidth="1"/>
    <col min="12038" max="12038" width="30.42578125" style="79" customWidth="1"/>
    <col min="12039" max="12039" width="26.28515625" style="79" customWidth="1"/>
    <col min="12040" max="12040" width="18.42578125" style="79" customWidth="1"/>
    <col min="12041" max="12041" width="21.140625" style="79" customWidth="1"/>
    <col min="12042" max="12042" width="11" style="79" bestFit="1" customWidth="1"/>
    <col min="12043" max="12044" width="14.42578125" style="79" customWidth="1"/>
    <col min="12045" max="12045" width="12" style="79" bestFit="1" customWidth="1"/>
    <col min="12046" max="12046" width="12.42578125" style="79" customWidth="1"/>
    <col min="12047" max="12048" width="15.85546875" style="79" customWidth="1"/>
    <col min="12049" max="12049" width="32.5703125" style="79" customWidth="1"/>
    <col min="12050" max="12050" width="19.140625" style="79" customWidth="1"/>
    <col min="12051" max="12051" width="58.28515625" style="79" customWidth="1"/>
    <col min="12052" max="12065" width="11.42578125" style="79"/>
    <col min="12066" max="12069" width="0" style="79" hidden="1" customWidth="1"/>
    <col min="12070" max="12288" width="11.42578125" style="79"/>
    <col min="12289" max="12289" width="5.28515625" style="79" customWidth="1"/>
    <col min="12290" max="12290" width="11.28515625" style="79" customWidth="1"/>
    <col min="12291" max="12291" width="13.5703125" style="79" customWidth="1"/>
    <col min="12292" max="12292" width="21.7109375" style="79" customWidth="1"/>
    <col min="12293" max="12293" width="23.5703125" style="79" customWidth="1"/>
    <col min="12294" max="12294" width="30.42578125" style="79" customWidth="1"/>
    <col min="12295" max="12295" width="26.28515625" style="79" customWidth="1"/>
    <col min="12296" max="12296" width="18.42578125" style="79" customWidth="1"/>
    <col min="12297" max="12297" width="21.140625" style="79" customWidth="1"/>
    <col min="12298" max="12298" width="11" style="79" bestFit="1" customWidth="1"/>
    <col min="12299" max="12300" width="14.42578125" style="79" customWidth="1"/>
    <col min="12301" max="12301" width="12" style="79" bestFit="1" customWidth="1"/>
    <col min="12302" max="12302" width="12.42578125" style="79" customWidth="1"/>
    <col min="12303" max="12304" width="15.85546875" style="79" customWidth="1"/>
    <col min="12305" max="12305" width="32.5703125" style="79" customWidth="1"/>
    <col min="12306" max="12306" width="19.140625" style="79" customWidth="1"/>
    <col min="12307" max="12307" width="58.28515625" style="79" customWidth="1"/>
    <col min="12308" max="12321" width="11.42578125" style="79"/>
    <col min="12322" max="12325" width="0" style="79" hidden="1" customWidth="1"/>
    <col min="12326" max="12544" width="11.42578125" style="79"/>
    <col min="12545" max="12545" width="5.28515625" style="79" customWidth="1"/>
    <col min="12546" max="12546" width="11.28515625" style="79" customWidth="1"/>
    <col min="12547" max="12547" width="13.5703125" style="79" customWidth="1"/>
    <col min="12548" max="12548" width="21.7109375" style="79" customWidth="1"/>
    <col min="12549" max="12549" width="23.5703125" style="79" customWidth="1"/>
    <col min="12550" max="12550" width="30.42578125" style="79" customWidth="1"/>
    <col min="12551" max="12551" width="26.28515625" style="79" customWidth="1"/>
    <col min="12552" max="12552" width="18.42578125" style="79" customWidth="1"/>
    <col min="12553" max="12553" width="21.140625" style="79" customWidth="1"/>
    <col min="12554" max="12554" width="11" style="79" bestFit="1" customWidth="1"/>
    <col min="12555" max="12556" width="14.42578125" style="79" customWidth="1"/>
    <col min="12557" max="12557" width="12" style="79" bestFit="1" customWidth="1"/>
    <col min="12558" max="12558" width="12.42578125" style="79" customWidth="1"/>
    <col min="12559" max="12560" width="15.85546875" style="79" customWidth="1"/>
    <col min="12561" max="12561" width="32.5703125" style="79" customWidth="1"/>
    <col min="12562" max="12562" width="19.140625" style="79" customWidth="1"/>
    <col min="12563" max="12563" width="58.28515625" style="79" customWidth="1"/>
    <col min="12564" max="12577" width="11.42578125" style="79"/>
    <col min="12578" max="12581" width="0" style="79" hidden="1" customWidth="1"/>
    <col min="12582" max="12800" width="11.42578125" style="79"/>
    <col min="12801" max="12801" width="5.28515625" style="79" customWidth="1"/>
    <col min="12802" max="12802" width="11.28515625" style="79" customWidth="1"/>
    <col min="12803" max="12803" width="13.5703125" style="79" customWidth="1"/>
    <col min="12804" max="12804" width="21.7109375" style="79" customWidth="1"/>
    <col min="12805" max="12805" width="23.5703125" style="79" customWidth="1"/>
    <col min="12806" max="12806" width="30.42578125" style="79" customWidth="1"/>
    <col min="12807" max="12807" width="26.28515625" style="79" customWidth="1"/>
    <col min="12808" max="12808" width="18.42578125" style="79" customWidth="1"/>
    <col min="12809" max="12809" width="21.140625" style="79" customWidth="1"/>
    <col min="12810" max="12810" width="11" style="79" bestFit="1" customWidth="1"/>
    <col min="12811" max="12812" width="14.42578125" style="79" customWidth="1"/>
    <col min="12813" max="12813" width="12" style="79" bestFit="1" customWidth="1"/>
    <col min="12814" max="12814" width="12.42578125" style="79" customWidth="1"/>
    <col min="12815" max="12816" width="15.85546875" style="79" customWidth="1"/>
    <col min="12817" max="12817" width="32.5703125" style="79" customWidth="1"/>
    <col min="12818" max="12818" width="19.140625" style="79" customWidth="1"/>
    <col min="12819" max="12819" width="58.28515625" style="79" customWidth="1"/>
    <col min="12820" max="12833" width="11.42578125" style="79"/>
    <col min="12834" max="12837" width="0" style="79" hidden="1" customWidth="1"/>
    <col min="12838" max="13056" width="11.42578125" style="79"/>
    <col min="13057" max="13057" width="5.28515625" style="79" customWidth="1"/>
    <col min="13058" max="13058" width="11.28515625" style="79" customWidth="1"/>
    <col min="13059" max="13059" width="13.5703125" style="79" customWidth="1"/>
    <col min="13060" max="13060" width="21.7109375" style="79" customWidth="1"/>
    <col min="13061" max="13061" width="23.5703125" style="79" customWidth="1"/>
    <col min="13062" max="13062" width="30.42578125" style="79" customWidth="1"/>
    <col min="13063" max="13063" width="26.28515625" style="79" customWidth="1"/>
    <col min="13064" max="13064" width="18.42578125" style="79" customWidth="1"/>
    <col min="13065" max="13065" width="21.140625" style="79" customWidth="1"/>
    <col min="13066" max="13066" width="11" style="79" bestFit="1" customWidth="1"/>
    <col min="13067" max="13068" width="14.42578125" style="79" customWidth="1"/>
    <col min="13069" max="13069" width="12" style="79" bestFit="1" customWidth="1"/>
    <col min="13070" max="13070" width="12.42578125" style="79" customWidth="1"/>
    <col min="13071" max="13072" width="15.85546875" style="79" customWidth="1"/>
    <col min="13073" max="13073" width="32.5703125" style="79" customWidth="1"/>
    <col min="13074" max="13074" width="19.140625" style="79" customWidth="1"/>
    <col min="13075" max="13075" width="58.28515625" style="79" customWidth="1"/>
    <col min="13076" max="13089" width="11.42578125" style="79"/>
    <col min="13090" max="13093" width="0" style="79" hidden="1" customWidth="1"/>
    <col min="13094" max="13312" width="11.42578125" style="79"/>
    <col min="13313" max="13313" width="5.28515625" style="79" customWidth="1"/>
    <col min="13314" max="13314" width="11.28515625" style="79" customWidth="1"/>
    <col min="13315" max="13315" width="13.5703125" style="79" customWidth="1"/>
    <col min="13316" max="13316" width="21.7109375" style="79" customWidth="1"/>
    <col min="13317" max="13317" width="23.5703125" style="79" customWidth="1"/>
    <col min="13318" max="13318" width="30.42578125" style="79" customWidth="1"/>
    <col min="13319" max="13319" width="26.28515625" style="79" customWidth="1"/>
    <col min="13320" max="13320" width="18.42578125" style="79" customWidth="1"/>
    <col min="13321" max="13321" width="21.140625" style="79" customWidth="1"/>
    <col min="13322" max="13322" width="11" style="79" bestFit="1" customWidth="1"/>
    <col min="13323" max="13324" width="14.42578125" style="79" customWidth="1"/>
    <col min="13325" max="13325" width="12" style="79" bestFit="1" customWidth="1"/>
    <col min="13326" max="13326" width="12.42578125" style="79" customWidth="1"/>
    <col min="13327" max="13328" width="15.85546875" style="79" customWidth="1"/>
    <col min="13329" max="13329" width="32.5703125" style="79" customWidth="1"/>
    <col min="13330" max="13330" width="19.140625" style="79" customWidth="1"/>
    <col min="13331" max="13331" width="58.28515625" style="79" customWidth="1"/>
    <col min="13332" max="13345" width="11.42578125" style="79"/>
    <col min="13346" max="13349" width="0" style="79" hidden="1" customWidth="1"/>
    <col min="13350" max="13568" width="11.42578125" style="79"/>
    <col min="13569" max="13569" width="5.28515625" style="79" customWidth="1"/>
    <col min="13570" max="13570" width="11.28515625" style="79" customWidth="1"/>
    <col min="13571" max="13571" width="13.5703125" style="79" customWidth="1"/>
    <col min="13572" max="13572" width="21.7109375" style="79" customWidth="1"/>
    <col min="13573" max="13573" width="23.5703125" style="79" customWidth="1"/>
    <col min="13574" max="13574" width="30.42578125" style="79" customWidth="1"/>
    <col min="13575" max="13575" width="26.28515625" style="79" customWidth="1"/>
    <col min="13576" max="13576" width="18.42578125" style="79" customWidth="1"/>
    <col min="13577" max="13577" width="21.140625" style="79" customWidth="1"/>
    <col min="13578" max="13578" width="11" style="79" bestFit="1" customWidth="1"/>
    <col min="13579" max="13580" width="14.42578125" style="79" customWidth="1"/>
    <col min="13581" max="13581" width="12" style="79" bestFit="1" customWidth="1"/>
    <col min="13582" max="13582" width="12.42578125" style="79" customWidth="1"/>
    <col min="13583" max="13584" width="15.85546875" style="79" customWidth="1"/>
    <col min="13585" max="13585" width="32.5703125" style="79" customWidth="1"/>
    <col min="13586" max="13586" width="19.140625" style="79" customWidth="1"/>
    <col min="13587" max="13587" width="58.28515625" style="79" customWidth="1"/>
    <col min="13588" max="13601" width="11.42578125" style="79"/>
    <col min="13602" max="13605" width="0" style="79" hidden="1" customWidth="1"/>
    <col min="13606" max="13824" width="11.42578125" style="79"/>
    <col min="13825" max="13825" width="5.28515625" style="79" customWidth="1"/>
    <col min="13826" max="13826" width="11.28515625" style="79" customWidth="1"/>
    <col min="13827" max="13827" width="13.5703125" style="79" customWidth="1"/>
    <col min="13828" max="13828" width="21.7109375" style="79" customWidth="1"/>
    <col min="13829" max="13829" width="23.5703125" style="79" customWidth="1"/>
    <col min="13830" max="13830" width="30.42578125" style="79" customWidth="1"/>
    <col min="13831" max="13831" width="26.28515625" style="79" customWidth="1"/>
    <col min="13832" max="13832" width="18.42578125" style="79" customWidth="1"/>
    <col min="13833" max="13833" width="21.140625" style="79" customWidth="1"/>
    <col min="13834" max="13834" width="11" style="79" bestFit="1" customWidth="1"/>
    <col min="13835" max="13836" width="14.42578125" style="79" customWidth="1"/>
    <col min="13837" max="13837" width="12" style="79" bestFit="1" customWidth="1"/>
    <col min="13838" max="13838" width="12.42578125" style="79" customWidth="1"/>
    <col min="13839" max="13840" width="15.85546875" style="79" customWidth="1"/>
    <col min="13841" max="13841" width="32.5703125" style="79" customWidth="1"/>
    <col min="13842" max="13842" width="19.140625" style="79" customWidth="1"/>
    <col min="13843" max="13843" width="58.28515625" style="79" customWidth="1"/>
    <col min="13844" max="13857" width="11.42578125" style="79"/>
    <col min="13858" max="13861" width="0" style="79" hidden="1" customWidth="1"/>
    <col min="13862" max="14080" width="11.42578125" style="79"/>
    <col min="14081" max="14081" width="5.28515625" style="79" customWidth="1"/>
    <col min="14082" max="14082" width="11.28515625" style="79" customWidth="1"/>
    <col min="14083" max="14083" width="13.5703125" style="79" customWidth="1"/>
    <col min="14084" max="14084" width="21.7109375" style="79" customWidth="1"/>
    <col min="14085" max="14085" width="23.5703125" style="79" customWidth="1"/>
    <col min="14086" max="14086" width="30.42578125" style="79" customWidth="1"/>
    <col min="14087" max="14087" width="26.28515625" style="79" customWidth="1"/>
    <col min="14088" max="14088" width="18.42578125" style="79" customWidth="1"/>
    <col min="14089" max="14089" width="21.140625" style="79" customWidth="1"/>
    <col min="14090" max="14090" width="11" style="79" bestFit="1" customWidth="1"/>
    <col min="14091" max="14092" width="14.42578125" style="79" customWidth="1"/>
    <col min="14093" max="14093" width="12" style="79" bestFit="1" customWidth="1"/>
    <col min="14094" max="14094" width="12.42578125" style="79" customWidth="1"/>
    <col min="14095" max="14096" width="15.85546875" style="79" customWidth="1"/>
    <col min="14097" max="14097" width="32.5703125" style="79" customWidth="1"/>
    <col min="14098" max="14098" width="19.140625" style="79" customWidth="1"/>
    <col min="14099" max="14099" width="58.28515625" style="79" customWidth="1"/>
    <col min="14100" max="14113" width="11.42578125" style="79"/>
    <col min="14114" max="14117" width="0" style="79" hidden="1" customWidth="1"/>
    <col min="14118" max="14336" width="11.42578125" style="79"/>
    <col min="14337" max="14337" width="5.28515625" style="79" customWidth="1"/>
    <col min="14338" max="14338" width="11.28515625" style="79" customWidth="1"/>
    <col min="14339" max="14339" width="13.5703125" style="79" customWidth="1"/>
    <col min="14340" max="14340" width="21.7109375" style="79" customWidth="1"/>
    <col min="14341" max="14341" width="23.5703125" style="79" customWidth="1"/>
    <col min="14342" max="14342" width="30.42578125" style="79" customWidth="1"/>
    <col min="14343" max="14343" width="26.28515625" style="79" customWidth="1"/>
    <col min="14344" max="14344" width="18.42578125" style="79" customWidth="1"/>
    <col min="14345" max="14345" width="21.140625" style="79" customWidth="1"/>
    <col min="14346" max="14346" width="11" style="79" bestFit="1" customWidth="1"/>
    <col min="14347" max="14348" width="14.42578125" style="79" customWidth="1"/>
    <col min="14349" max="14349" width="12" style="79" bestFit="1" customWidth="1"/>
    <col min="14350" max="14350" width="12.42578125" style="79" customWidth="1"/>
    <col min="14351" max="14352" width="15.85546875" style="79" customWidth="1"/>
    <col min="14353" max="14353" width="32.5703125" style="79" customWidth="1"/>
    <col min="14354" max="14354" width="19.140625" style="79" customWidth="1"/>
    <col min="14355" max="14355" width="58.28515625" style="79" customWidth="1"/>
    <col min="14356" max="14369" width="11.42578125" style="79"/>
    <col min="14370" max="14373" width="0" style="79" hidden="1" customWidth="1"/>
    <col min="14374" max="14592" width="11.42578125" style="79"/>
    <col min="14593" max="14593" width="5.28515625" style="79" customWidth="1"/>
    <col min="14594" max="14594" width="11.28515625" style="79" customWidth="1"/>
    <col min="14595" max="14595" width="13.5703125" style="79" customWidth="1"/>
    <col min="14596" max="14596" width="21.7109375" style="79" customWidth="1"/>
    <col min="14597" max="14597" width="23.5703125" style="79" customWidth="1"/>
    <col min="14598" max="14598" width="30.42578125" style="79" customWidth="1"/>
    <col min="14599" max="14599" width="26.28515625" style="79" customWidth="1"/>
    <col min="14600" max="14600" width="18.42578125" style="79" customWidth="1"/>
    <col min="14601" max="14601" width="21.140625" style="79" customWidth="1"/>
    <col min="14602" max="14602" width="11" style="79" bestFit="1" customWidth="1"/>
    <col min="14603" max="14604" width="14.42578125" style="79" customWidth="1"/>
    <col min="14605" max="14605" width="12" style="79" bestFit="1" customWidth="1"/>
    <col min="14606" max="14606" width="12.42578125" style="79" customWidth="1"/>
    <col min="14607" max="14608" width="15.85546875" style="79" customWidth="1"/>
    <col min="14609" max="14609" width="32.5703125" style="79" customWidth="1"/>
    <col min="14610" max="14610" width="19.140625" style="79" customWidth="1"/>
    <col min="14611" max="14611" width="58.28515625" style="79" customWidth="1"/>
    <col min="14612" max="14625" width="11.42578125" style="79"/>
    <col min="14626" max="14629" width="0" style="79" hidden="1" customWidth="1"/>
    <col min="14630" max="14848" width="11.42578125" style="79"/>
    <col min="14849" max="14849" width="5.28515625" style="79" customWidth="1"/>
    <col min="14850" max="14850" width="11.28515625" style="79" customWidth="1"/>
    <col min="14851" max="14851" width="13.5703125" style="79" customWidth="1"/>
    <col min="14852" max="14852" width="21.7109375" style="79" customWidth="1"/>
    <col min="14853" max="14853" width="23.5703125" style="79" customWidth="1"/>
    <col min="14854" max="14854" width="30.42578125" style="79" customWidth="1"/>
    <col min="14855" max="14855" width="26.28515625" style="79" customWidth="1"/>
    <col min="14856" max="14856" width="18.42578125" style="79" customWidth="1"/>
    <col min="14857" max="14857" width="21.140625" style="79" customWidth="1"/>
    <col min="14858" max="14858" width="11" style="79" bestFit="1" customWidth="1"/>
    <col min="14859" max="14860" width="14.42578125" style="79" customWidth="1"/>
    <col min="14861" max="14861" width="12" style="79" bestFit="1" customWidth="1"/>
    <col min="14862" max="14862" width="12.42578125" style="79" customWidth="1"/>
    <col min="14863" max="14864" width="15.85546875" style="79" customWidth="1"/>
    <col min="14865" max="14865" width="32.5703125" style="79" customWidth="1"/>
    <col min="14866" max="14866" width="19.140625" style="79" customWidth="1"/>
    <col min="14867" max="14867" width="58.28515625" style="79" customWidth="1"/>
    <col min="14868" max="14881" width="11.42578125" style="79"/>
    <col min="14882" max="14885" width="0" style="79" hidden="1" customWidth="1"/>
    <col min="14886" max="15104" width="11.42578125" style="79"/>
    <col min="15105" max="15105" width="5.28515625" style="79" customWidth="1"/>
    <col min="15106" max="15106" width="11.28515625" style="79" customWidth="1"/>
    <col min="15107" max="15107" width="13.5703125" style="79" customWidth="1"/>
    <col min="15108" max="15108" width="21.7109375" style="79" customWidth="1"/>
    <col min="15109" max="15109" width="23.5703125" style="79" customWidth="1"/>
    <col min="15110" max="15110" width="30.42578125" style="79" customWidth="1"/>
    <col min="15111" max="15111" width="26.28515625" style="79" customWidth="1"/>
    <col min="15112" max="15112" width="18.42578125" style="79" customWidth="1"/>
    <col min="15113" max="15113" width="21.140625" style="79" customWidth="1"/>
    <col min="15114" max="15114" width="11" style="79" bestFit="1" customWidth="1"/>
    <col min="15115" max="15116" width="14.42578125" style="79" customWidth="1"/>
    <col min="15117" max="15117" width="12" style="79" bestFit="1" customWidth="1"/>
    <col min="15118" max="15118" width="12.42578125" style="79" customWidth="1"/>
    <col min="15119" max="15120" width="15.85546875" style="79" customWidth="1"/>
    <col min="15121" max="15121" width="32.5703125" style="79" customWidth="1"/>
    <col min="15122" max="15122" width="19.140625" style="79" customWidth="1"/>
    <col min="15123" max="15123" width="58.28515625" style="79" customWidth="1"/>
    <col min="15124" max="15137" width="11.42578125" style="79"/>
    <col min="15138" max="15141" width="0" style="79" hidden="1" customWidth="1"/>
    <col min="15142" max="15360" width="11.42578125" style="79"/>
    <col min="15361" max="15361" width="5.28515625" style="79" customWidth="1"/>
    <col min="15362" max="15362" width="11.28515625" style="79" customWidth="1"/>
    <col min="15363" max="15363" width="13.5703125" style="79" customWidth="1"/>
    <col min="15364" max="15364" width="21.7109375" style="79" customWidth="1"/>
    <col min="15365" max="15365" width="23.5703125" style="79" customWidth="1"/>
    <col min="15366" max="15366" width="30.42578125" style="79" customWidth="1"/>
    <col min="15367" max="15367" width="26.28515625" style="79" customWidth="1"/>
    <col min="15368" max="15368" width="18.42578125" style="79" customWidth="1"/>
    <col min="15369" max="15369" width="21.140625" style="79" customWidth="1"/>
    <col min="15370" max="15370" width="11" style="79" bestFit="1" customWidth="1"/>
    <col min="15371" max="15372" width="14.42578125" style="79" customWidth="1"/>
    <col min="15373" max="15373" width="12" style="79" bestFit="1" customWidth="1"/>
    <col min="15374" max="15374" width="12.42578125" style="79" customWidth="1"/>
    <col min="15375" max="15376" width="15.85546875" style="79" customWidth="1"/>
    <col min="15377" max="15377" width="32.5703125" style="79" customWidth="1"/>
    <col min="15378" max="15378" width="19.140625" style="79" customWidth="1"/>
    <col min="15379" max="15379" width="58.28515625" style="79" customWidth="1"/>
    <col min="15380" max="15393" width="11.42578125" style="79"/>
    <col min="15394" max="15397" width="0" style="79" hidden="1" customWidth="1"/>
    <col min="15398" max="15616" width="11.42578125" style="79"/>
    <col min="15617" max="15617" width="5.28515625" style="79" customWidth="1"/>
    <col min="15618" max="15618" width="11.28515625" style="79" customWidth="1"/>
    <col min="15619" max="15619" width="13.5703125" style="79" customWidth="1"/>
    <col min="15620" max="15620" width="21.7109375" style="79" customWidth="1"/>
    <col min="15621" max="15621" width="23.5703125" style="79" customWidth="1"/>
    <col min="15622" max="15622" width="30.42578125" style="79" customWidth="1"/>
    <col min="15623" max="15623" width="26.28515625" style="79" customWidth="1"/>
    <col min="15624" max="15624" width="18.42578125" style="79" customWidth="1"/>
    <col min="15625" max="15625" width="21.140625" style="79" customWidth="1"/>
    <col min="15626" max="15626" width="11" style="79" bestFit="1" customWidth="1"/>
    <col min="15627" max="15628" width="14.42578125" style="79" customWidth="1"/>
    <col min="15629" max="15629" width="12" style="79" bestFit="1" customWidth="1"/>
    <col min="15630" max="15630" width="12.42578125" style="79" customWidth="1"/>
    <col min="15631" max="15632" width="15.85546875" style="79" customWidth="1"/>
    <col min="15633" max="15633" width="32.5703125" style="79" customWidth="1"/>
    <col min="15634" max="15634" width="19.140625" style="79" customWidth="1"/>
    <col min="15635" max="15635" width="58.28515625" style="79" customWidth="1"/>
    <col min="15636" max="15649" width="11.42578125" style="79"/>
    <col min="15650" max="15653" width="0" style="79" hidden="1" customWidth="1"/>
    <col min="15654" max="15872" width="11.42578125" style="79"/>
    <col min="15873" max="15873" width="5.28515625" style="79" customWidth="1"/>
    <col min="15874" max="15874" width="11.28515625" style="79" customWidth="1"/>
    <col min="15875" max="15875" width="13.5703125" style="79" customWidth="1"/>
    <col min="15876" max="15876" width="21.7109375" style="79" customWidth="1"/>
    <col min="15877" max="15877" width="23.5703125" style="79" customWidth="1"/>
    <col min="15878" max="15878" width="30.42578125" style="79" customWidth="1"/>
    <col min="15879" max="15879" width="26.28515625" style="79" customWidth="1"/>
    <col min="15880" max="15880" width="18.42578125" style="79" customWidth="1"/>
    <col min="15881" max="15881" width="21.140625" style="79" customWidth="1"/>
    <col min="15882" max="15882" width="11" style="79" bestFit="1" customWidth="1"/>
    <col min="15883" max="15884" width="14.42578125" style="79" customWidth="1"/>
    <col min="15885" max="15885" width="12" style="79" bestFit="1" customWidth="1"/>
    <col min="15886" max="15886" width="12.42578125" style="79" customWidth="1"/>
    <col min="15887" max="15888" width="15.85546875" style="79" customWidth="1"/>
    <col min="15889" max="15889" width="32.5703125" style="79" customWidth="1"/>
    <col min="15890" max="15890" width="19.140625" style="79" customWidth="1"/>
    <col min="15891" max="15891" width="58.28515625" style="79" customWidth="1"/>
    <col min="15892" max="15905" width="11.42578125" style="79"/>
    <col min="15906" max="15909" width="0" style="79" hidden="1" customWidth="1"/>
    <col min="15910" max="16128" width="11.42578125" style="79"/>
    <col min="16129" max="16129" width="5.28515625" style="79" customWidth="1"/>
    <col min="16130" max="16130" width="11.28515625" style="79" customWidth="1"/>
    <col min="16131" max="16131" width="13.5703125" style="79" customWidth="1"/>
    <col min="16132" max="16132" width="21.7109375" style="79" customWidth="1"/>
    <col min="16133" max="16133" width="23.5703125" style="79" customWidth="1"/>
    <col min="16134" max="16134" width="30.42578125" style="79" customWidth="1"/>
    <col min="16135" max="16135" width="26.28515625" style="79" customWidth="1"/>
    <col min="16136" max="16136" width="18.42578125" style="79" customWidth="1"/>
    <col min="16137" max="16137" width="21.140625" style="79" customWidth="1"/>
    <col min="16138" max="16138" width="11" style="79" bestFit="1" customWidth="1"/>
    <col min="16139" max="16140" width="14.42578125" style="79" customWidth="1"/>
    <col min="16141" max="16141" width="12" style="79" bestFit="1" customWidth="1"/>
    <col min="16142" max="16142" width="12.42578125" style="79" customWidth="1"/>
    <col min="16143" max="16144" width="15.85546875" style="79" customWidth="1"/>
    <col min="16145" max="16145" width="32.5703125" style="79" customWidth="1"/>
    <col min="16146" max="16146" width="19.140625" style="79" customWidth="1"/>
    <col min="16147" max="16147" width="58.28515625" style="79" customWidth="1"/>
    <col min="16148" max="16161" width="11.42578125" style="79"/>
    <col min="16162" max="16165" width="0" style="79" hidden="1" customWidth="1"/>
    <col min="16166" max="16384" width="11.42578125" style="79"/>
  </cols>
  <sheetData>
    <row r="1" spans="1:37" ht="99" customHeight="1" x14ac:dyDescent="0.4">
      <c r="A1" s="163"/>
      <c r="B1" s="163"/>
      <c r="C1" s="163" t="s">
        <v>39</v>
      </c>
      <c r="D1" s="163"/>
      <c r="E1" s="163"/>
      <c r="F1" s="163"/>
      <c r="G1" s="163"/>
      <c r="H1" s="163"/>
      <c r="I1" s="163"/>
      <c r="J1" s="163"/>
      <c r="K1" s="163"/>
      <c r="L1" s="163"/>
      <c r="M1" s="163"/>
      <c r="N1" s="163"/>
      <c r="O1" s="163"/>
      <c r="P1" s="163"/>
      <c r="Q1" s="163"/>
      <c r="R1" s="163"/>
      <c r="S1" s="82"/>
    </row>
    <row r="2" spans="1:37" ht="22.5" x14ac:dyDescent="0.2">
      <c r="A2" s="67" t="s">
        <v>0</v>
      </c>
      <c r="B2" s="67" t="s">
        <v>1</v>
      </c>
      <c r="C2" s="67" t="s">
        <v>6</v>
      </c>
      <c r="D2" s="67" t="s">
        <v>7</v>
      </c>
      <c r="E2" s="67" t="s">
        <v>2</v>
      </c>
      <c r="F2" s="67" t="s">
        <v>8</v>
      </c>
      <c r="G2" s="67" t="s">
        <v>9</v>
      </c>
      <c r="H2" s="67" t="s">
        <v>10</v>
      </c>
      <c r="I2" s="67" t="s">
        <v>11</v>
      </c>
      <c r="J2" s="67" t="s">
        <v>12</v>
      </c>
      <c r="K2" s="67" t="s">
        <v>13</v>
      </c>
      <c r="L2" s="67" t="s">
        <v>14</v>
      </c>
      <c r="M2" s="67" t="s">
        <v>3</v>
      </c>
      <c r="N2" s="67" t="s">
        <v>15</v>
      </c>
      <c r="O2" s="67" t="s">
        <v>16</v>
      </c>
      <c r="P2" s="67" t="s">
        <v>17</v>
      </c>
      <c r="Q2" s="67" t="s">
        <v>18</v>
      </c>
      <c r="R2" s="67" t="s">
        <v>19</v>
      </c>
      <c r="S2" s="67" t="s">
        <v>4</v>
      </c>
    </row>
    <row r="3" spans="1:37" ht="33.75" x14ac:dyDescent="0.2">
      <c r="A3" s="16">
        <v>1</v>
      </c>
      <c r="B3" s="23">
        <v>43090</v>
      </c>
      <c r="C3" s="42" t="s">
        <v>107</v>
      </c>
      <c r="D3" s="13" t="s">
        <v>20</v>
      </c>
      <c r="E3" s="13" t="s">
        <v>261</v>
      </c>
      <c r="F3" s="13" t="s">
        <v>31</v>
      </c>
      <c r="G3" s="13" t="s">
        <v>764</v>
      </c>
      <c r="H3" s="13" t="s">
        <v>765</v>
      </c>
      <c r="I3" s="13" t="s">
        <v>28</v>
      </c>
      <c r="J3" s="23">
        <v>43090</v>
      </c>
      <c r="K3" s="23">
        <v>43115</v>
      </c>
      <c r="L3" s="43">
        <f>+K3-J3</f>
        <v>25</v>
      </c>
      <c r="M3" s="13" t="s">
        <v>148</v>
      </c>
      <c r="N3" s="44" t="s">
        <v>32</v>
      </c>
      <c r="O3" s="23">
        <v>43115</v>
      </c>
      <c r="P3" s="43">
        <f>+O3-J3</f>
        <v>25</v>
      </c>
      <c r="Q3" s="13" t="s">
        <v>766</v>
      </c>
      <c r="R3" s="45" t="s">
        <v>134</v>
      </c>
      <c r="S3" s="13"/>
      <c r="AH3" s="79" t="s">
        <v>21</v>
      </c>
      <c r="AI3" s="79" t="s">
        <v>21</v>
      </c>
      <c r="AJ3" s="79" t="s">
        <v>21</v>
      </c>
      <c r="AK3" s="79" t="s">
        <v>21</v>
      </c>
    </row>
    <row r="4" spans="1:37" ht="45" x14ac:dyDescent="0.2">
      <c r="A4" s="16">
        <v>2</v>
      </c>
      <c r="B4" s="23">
        <v>43104</v>
      </c>
      <c r="C4" s="42" t="s">
        <v>128</v>
      </c>
      <c r="D4" s="13" t="s">
        <v>26</v>
      </c>
      <c r="E4" s="13" t="s">
        <v>767</v>
      </c>
      <c r="F4" s="13" t="s">
        <v>31</v>
      </c>
      <c r="G4" s="13" t="s">
        <v>767</v>
      </c>
      <c r="H4" s="13" t="s">
        <v>765</v>
      </c>
      <c r="I4" s="13" t="s">
        <v>28</v>
      </c>
      <c r="J4" s="23">
        <v>43104</v>
      </c>
      <c r="K4" s="23">
        <v>43125</v>
      </c>
      <c r="L4" s="43">
        <f t="shared" ref="L4:L67" si="0">+K4-J4</f>
        <v>21</v>
      </c>
      <c r="M4" s="13" t="s">
        <v>148</v>
      </c>
      <c r="N4" s="44" t="s">
        <v>32</v>
      </c>
      <c r="O4" s="23">
        <v>43115</v>
      </c>
      <c r="P4" s="43">
        <f t="shared" ref="P4:P67" si="1">+O4-J4</f>
        <v>11</v>
      </c>
      <c r="Q4" s="13" t="s">
        <v>768</v>
      </c>
      <c r="R4" s="45" t="s">
        <v>134</v>
      </c>
      <c r="S4" s="13"/>
      <c r="AH4" s="79" t="s">
        <v>38</v>
      </c>
      <c r="AI4" s="79" t="s">
        <v>40</v>
      </c>
      <c r="AJ4" s="79" t="s">
        <v>20</v>
      </c>
      <c r="AK4" s="79" t="s">
        <v>31</v>
      </c>
    </row>
    <row r="5" spans="1:37" ht="45" x14ac:dyDescent="0.2">
      <c r="A5" s="16">
        <v>3</v>
      </c>
      <c r="B5" s="23">
        <v>43104</v>
      </c>
      <c r="C5" s="42" t="s">
        <v>128</v>
      </c>
      <c r="D5" s="13" t="s">
        <v>26</v>
      </c>
      <c r="E5" s="13" t="s">
        <v>769</v>
      </c>
      <c r="F5" s="13" t="s">
        <v>31</v>
      </c>
      <c r="G5" s="13" t="s">
        <v>769</v>
      </c>
      <c r="H5" s="13" t="s">
        <v>765</v>
      </c>
      <c r="I5" s="13" t="s">
        <v>28</v>
      </c>
      <c r="J5" s="23">
        <v>43104</v>
      </c>
      <c r="K5" s="23">
        <v>43125</v>
      </c>
      <c r="L5" s="43">
        <f t="shared" si="0"/>
        <v>21</v>
      </c>
      <c r="M5" s="13" t="s">
        <v>148</v>
      </c>
      <c r="N5" s="44" t="s">
        <v>32</v>
      </c>
      <c r="O5" s="23">
        <v>43110</v>
      </c>
      <c r="P5" s="43">
        <f t="shared" si="1"/>
        <v>6</v>
      </c>
      <c r="Q5" s="13" t="s">
        <v>770</v>
      </c>
      <c r="R5" s="45" t="s">
        <v>161</v>
      </c>
      <c r="S5" s="13"/>
      <c r="AH5" s="79" t="s">
        <v>29</v>
      </c>
      <c r="AI5" s="79" t="s">
        <v>41</v>
      </c>
      <c r="AJ5" s="79" t="s">
        <v>42</v>
      </c>
      <c r="AK5" s="79" t="s">
        <v>43</v>
      </c>
    </row>
    <row r="6" spans="1:37" ht="45" x14ac:dyDescent="0.2">
      <c r="A6" s="16">
        <v>4</v>
      </c>
      <c r="B6" s="23">
        <v>43104</v>
      </c>
      <c r="C6" s="42" t="s">
        <v>128</v>
      </c>
      <c r="D6" s="13" t="s">
        <v>26</v>
      </c>
      <c r="E6" s="13" t="s">
        <v>771</v>
      </c>
      <c r="F6" s="13" t="s">
        <v>31</v>
      </c>
      <c r="G6" s="13" t="s">
        <v>771</v>
      </c>
      <c r="H6" s="13" t="s">
        <v>765</v>
      </c>
      <c r="I6" s="13" t="s">
        <v>28</v>
      </c>
      <c r="J6" s="23">
        <v>43104</v>
      </c>
      <c r="K6" s="23">
        <v>43125</v>
      </c>
      <c r="L6" s="43">
        <f t="shared" si="0"/>
        <v>21</v>
      </c>
      <c r="M6" s="13" t="s">
        <v>148</v>
      </c>
      <c r="N6" s="44" t="s">
        <v>32</v>
      </c>
      <c r="O6" s="23">
        <v>43110</v>
      </c>
      <c r="P6" s="43">
        <f t="shared" si="1"/>
        <v>6</v>
      </c>
      <c r="Q6" s="13" t="s">
        <v>772</v>
      </c>
      <c r="R6" s="45" t="s">
        <v>161</v>
      </c>
      <c r="S6" s="13"/>
      <c r="AH6" s="79" t="s">
        <v>32</v>
      </c>
      <c r="AI6" s="79" t="s">
        <v>44</v>
      </c>
      <c r="AJ6" s="79" t="s">
        <v>35</v>
      </c>
      <c r="AK6" s="79" t="s">
        <v>27</v>
      </c>
    </row>
    <row r="7" spans="1:37" ht="45" x14ac:dyDescent="0.2">
      <c r="A7" s="16">
        <v>5</v>
      </c>
      <c r="B7" s="23">
        <v>43105</v>
      </c>
      <c r="C7" s="42" t="s">
        <v>128</v>
      </c>
      <c r="D7" s="13" t="s">
        <v>20</v>
      </c>
      <c r="E7" s="13" t="s">
        <v>773</v>
      </c>
      <c r="F7" s="13" t="s">
        <v>31</v>
      </c>
      <c r="G7" s="13" t="s">
        <v>773</v>
      </c>
      <c r="H7" s="13" t="s">
        <v>765</v>
      </c>
      <c r="I7" s="13" t="s">
        <v>28</v>
      </c>
      <c r="J7" s="23">
        <v>43105</v>
      </c>
      <c r="K7" s="23">
        <v>43125</v>
      </c>
      <c r="L7" s="43">
        <f t="shared" si="0"/>
        <v>20</v>
      </c>
      <c r="M7" s="13" t="s">
        <v>148</v>
      </c>
      <c r="N7" s="44" t="s">
        <v>32</v>
      </c>
      <c r="O7" s="23">
        <v>43115</v>
      </c>
      <c r="P7" s="43">
        <f t="shared" si="1"/>
        <v>10</v>
      </c>
      <c r="Q7" s="13" t="s">
        <v>774</v>
      </c>
      <c r="R7" s="45" t="s">
        <v>134</v>
      </c>
      <c r="S7" s="13"/>
      <c r="AI7" s="79" t="s">
        <v>28</v>
      </c>
      <c r="AJ7" s="79" t="s">
        <v>26</v>
      </c>
      <c r="AK7" s="79" t="s">
        <v>45</v>
      </c>
    </row>
    <row r="8" spans="1:37" ht="45" x14ac:dyDescent="0.2">
      <c r="A8" s="16">
        <v>6</v>
      </c>
      <c r="B8" s="23">
        <v>43110</v>
      </c>
      <c r="C8" s="42" t="s">
        <v>128</v>
      </c>
      <c r="D8" s="13" t="s">
        <v>50</v>
      </c>
      <c r="E8" s="13" t="s">
        <v>775</v>
      </c>
      <c r="F8" s="13" t="s">
        <v>31</v>
      </c>
      <c r="G8" s="13" t="s">
        <v>775</v>
      </c>
      <c r="H8" s="13" t="s">
        <v>765</v>
      </c>
      <c r="I8" s="13" t="s">
        <v>28</v>
      </c>
      <c r="J8" s="23">
        <v>43110</v>
      </c>
      <c r="K8" s="23">
        <v>43125</v>
      </c>
      <c r="L8" s="43">
        <f t="shared" si="0"/>
        <v>15</v>
      </c>
      <c r="M8" s="13" t="s">
        <v>148</v>
      </c>
      <c r="N8" s="44" t="s">
        <v>32</v>
      </c>
      <c r="O8" s="23">
        <v>43122</v>
      </c>
      <c r="P8" s="43">
        <f t="shared" si="1"/>
        <v>12</v>
      </c>
      <c r="Q8" s="13" t="s">
        <v>776</v>
      </c>
      <c r="R8" s="45" t="s">
        <v>134</v>
      </c>
      <c r="S8" s="13"/>
      <c r="AI8" s="79" t="s">
        <v>37</v>
      </c>
      <c r="AJ8" s="79" t="s">
        <v>22</v>
      </c>
      <c r="AK8" s="79" t="s">
        <v>46</v>
      </c>
    </row>
    <row r="9" spans="1:37" ht="45" x14ac:dyDescent="0.2">
      <c r="A9" s="16">
        <v>7</v>
      </c>
      <c r="B9" s="23">
        <v>43111</v>
      </c>
      <c r="C9" s="42" t="s">
        <v>128</v>
      </c>
      <c r="D9" s="13" t="s">
        <v>50</v>
      </c>
      <c r="E9" s="13" t="s">
        <v>777</v>
      </c>
      <c r="F9" s="13" t="s">
        <v>31</v>
      </c>
      <c r="G9" s="13" t="s">
        <v>777</v>
      </c>
      <c r="H9" s="13" t="s">
        <v>765</v>
      </c>
      <c r="I9" s="13" t="s">
        <v>28</v>
      </c>
      <c r="J9" s="23">
        <v>43111</v>
      </c>
      <c r="K9" s="23">
        <v>43126</v>
      </c>
      <c r="L9" s="43">
        <f t="shared" si="0"/>
        <v>15</v>
      </c>
      <c r="M9" s="13" t="s">
        <v>148</v>
      </c>
      <c r="N9" s="44" t="s">
        <v>32</v>
      </c>
      <c r="O9" s="23">
        <v>43122</v>
      </c>
      <c r="P9" s="43">
        <f t="shared" si="1"/>
        <v>11</v>
      </c>
      <c r="Q9" s="13" t="s">
        <v>778</v>
      </c>
      <c r="R9" s="45" t="s">
        <v>134</v>
      </c>
      <c r="S9" s="13"/>
      <c r="AI9" s="79" t="s">
        <v>66</v>
      </c>
      <c r="AJ9" s="79" t="s">
        <v>68</v>
      </c>
      <c r="AK9" s="79" t="s">
        <v>67</v>
      </c>
    </row>
    <row r="10" spans="1:37" ht="33.75" x14ac:dyDescent="0.2">
      <c r="A10" s="16">
        <v>8</v>
      </c>
      <c r="B10" s="23">
        <v>43116</v>
      </c>
      <c r="C10" s="42" t="s">
        <v>128</v>
      </c>
      <c r="D10" s="13" t="s">
        <v>50</v>
      </c>
      <c r="E10" s="13" t="s">
        <v>779</v>
      </c>
      <c r="F10" s="13" t="s">
        <v>31</v>
      </c>
      <c r="G10" s="13" t="s">
        <v>779</v>
      </c>
      <c r="H10" s="13" t="s">
        <v>765</v>
      </c>
      <c r="I10" s="13" t="s">
        <v>28</v>
      </c>
      <c r="J10" s="23">
        <v>43116</v>
      </c>
      <c r="K10" s="23">
        <v>43131</v>
      </c>
      <c r="L10" s="43">
        <f t="shared" si="0"/>
        <v>15</v>
      </c>
      <c r="M10" s="13" t="s">
        <v>148</v>
      </c>
      <c r="N10" s="44" t="s">
        <v>32</v>
      </c>
      <c r="O10" s="23">
        <v>43122</v>
      </c>
      <c r="P10" s="43">
        <f t="shared" si="1"/>
        <v>6</v>
      </c>
      <c r="Q10" s="13" t="s">
        <v>780</v>
      </c>
      <c r="R10" s="45" t="s">
        <v>134</v>
      </c>
      <c r="S10" s="13"/>
      <c r="AI10" s="79" t="s">
        <v>47</v>
      </c>
      <c r="AJ10" s="79" t="s">
        <v>25</v>
      </c>
      <c r="AK10" s="79" t="s">
        <v>48</v>
      </c>
    </row>
    <row r="11" spans="1:37" ht="33.75" x14ac:dyDescent="0.2">
      <c r="A11" s="16">
        <v>9</v>
      </c>
      <c r="B11" s="23">
        <v>43116</v>
      </c>
      <c r="C11" s="42" t="s">
        <v>128</v>
      </c>
      <c r="D11" s="13" t="s">
        <v>50</v>
      </c>
      <c r="E11" s="13" t="s">
        <v>781</v>
      </c>
      <c r="F11" s="13" t="s">
        <v>31</v>
      </c>
      <c r="G11" s="13" t="s">
        <v>781</v>
      </c>
      <c r="H11" s="13" t="s">
        <v>765</v>
      </c>
      <c r="I11" s="13" t="s">
        <v>28</v>
      </c>
      <c r="J11" s="23">
        <v>43116</v>
      </c>
      <c r="K11" s="23">
        <v>43131</v>
      </c>
      <c r="L11" s="43">
        <f t="shared" si="0"/>
        <v>15</v>
      </c>
      <c r="M11" s="13" t="s">
        <v>148</v>
      </c>
      <c r="N11" s="44" t="s">
        <v>32</v>
      </c>
      <c r="O11" s="23">
        <v>43122</v>
      </c>
      <c r="P11" s="43">
        <f t="shared" si="1"/>
        <v>6</v>
      </c>
      <c r="Q11" s="13" t="s">
        <v>782</v>
      </c>
      <c r="R11" s="45" t="s">
        <v>134</v>
      </c>
      <c r="S11" s="13"/>
      <c r="AI11" s="79" t="s">
        <v>69</v>
      </c>
      <c r="AJ11" s="79" t="s">
        <v>24</v>
      </c>
      <c r="AK11" s="79" t="s">
        <v>70</v>
      </c>
    </row>
    <row r="12" spans="1:37" ht="141" customHeight="1" x14ac:dyDescent="0.2">
      <c r="A12" s="16">
        <v>10</v>
      </c>
      <c r="B12" s="23">
        <v>43116</v>
      </c>
      <c r="C12" s="42" t="s">
        <v>128</v>
      </c>
      <c r="D12" s="13" t="s">
        <v>50</v>
      </c>
      <c r="E12" s="13" t="s">
        <v>783</v>
      </c>
      <c r="F12" s="13" t="s">
        <v>31</v>
      </c>
      <c r="G12" s="13" t="s">
        <v>783</v>
      </c>
      <c r="H12" s="13" t="s">
        <v>765</v>
      </c>
      <c r="I12" s="13" t="s">
        <v>28</v>
      </c>
      <c r="J12" s="23">
        <v>43116</v>
      </c>
      <c r="K12" s="23">
        <v>43131</v>
      </c>
      <c r="L12" s="43">
        <f t="shared" si="0"/>
        <v>15</v>
      </c>
      <c r="M12" s="13" t="s">
        <v>148</v>
      </c>
      <c r="N12" s="44" t="s">
        <v>32</v>
      </c>
      <c r="O12" s="23">
        <v>43122</v>
      </c>
      <c r="P12" s="43">
        <f t="shared" si="1"/>
        <v>6</v>
      </c>
      <c r="Q12" s="13" t="s">
        <v>784</v>
      </c>
      <c r="R12" s="45" t="s">
        <v>134</v>
      </c>
      <c r="S12" s="13"/>
      <c r="AI12" s="79" t="s">
        <v>49</v>
      </c>
      <c r="AJ12" s="79" t="s">
        <v>50</v>
      </c>
      <c r="AK12" s="79" t="s">
        <v>51</v>
      </c>
    </row>
    <row r="13" spans="1:37" ht="33.75" x14ac:dyDescent="0.2">
      <c r="A13" s="16">
        <v>11</v>
      </c>
      <c r="B13" s="23">
        <v>43116</v>
      </c>
      <c r="C13" s="42" t="s">
        <v>128</v>
      </c>
      <c r="D13" s="13" t="s">
        <v>20</v>
      </c>
      <c r="E13" s="13" t="s">
        <v>785</v>
      </c>
      <c r="F13" s="13" t="s">
        <v>31</v>
      </c>
      <c r="G13" s="13" t="s">
        <v>785</v>
      </c>
      <c r="H13" s="13" t="s">
        <v>765</v>
      </c>
      <c r="I13" s="13" t="s">
        <v>28</v>
      </c>
      <c r="J13" s="23">
        <v>43116</v>
      </c>
      <c r="K13" s="23">
        <v>43131</v>
      </c>
      <c r="L13" s="43">
        <f t="shared" si="0"/>
        <v>15</v>
      </c>
      <c r="M13" s="13" t="s">
        <v>148</v>
      </c>
      <c r="N13" s="44" t="s">
        <v>32</v>
      </c>
      <c r="O13" s="23">
        <v>43123</v>
      </c>
      <c r="P13" s="43">
        <f t="shared" si="1"/>
        <v>7</v>
      </c>
      <c r="Q13" s="25" t="s">
        <v>786</v>
      </c>
      <c r="R13" s="52" t="s">
        <v>787</v>
      </c>
      <c r="S13" s="13"/>
      <c r="AI13" s="79" t="s">
        <v>52</v>
      </c>
      <c r="AJ13" s="79" t="s">
        <v>53</v>
      </c>
      <c r="AK13" s="79" t="s">
        <v>54</v>
      </c>
    </row>
    <row r="14" spans="1:37" ht="45" x14ac:dyDescent="0.2">
      <c r="A14" s="16">
        <v>12</v>
      </c>
      <c r="B14" s="23">
        <v>43117</v>
      </c>
      <c r="C14" s="42" t="s">
        <v>128</v>
      </c>
      <c r="D14" s="13" t="s">
        <v>30</v>
      </c>
      <c r="E14" s="13" t="s">
        <v>788</v>
      </c>
      <c r="F14" s="13" t="s">
        <v>31</v>
      </c>
      <c r="G14" s="13" t="s">
        <v>788</v>
      </c>
      <c r="H14" s="13" t="s">
        <v>765</v>
      </c>
      <c r="I14" s="13" t="s">
        <v>28</v>
      </c>
      <c r="J14" s="23">
        <v>43117</v>
      </c>
      <c r="K14" s="23">
        <v>43131</v>
      </c>
      <c r="L14" s="43">
        <f t="shared" si="0"/>
        <v>14</v>
      </c>
      <c r="M14" s="13" t="s">
        <v>148</v>
      </c>
      <c r="N14" s="44" t="s">
        <v>32</v>
      </c>
      <c r="O14" s="23">
        <v>43122</v>
      </c>
      <c r="P14" s="43">
        <f t="shared" si="1"/>
        <v>5</v>
      </c>
      <c r="Q14" s="13" t="s">
        <v>789</v>
      </c>
      <c r="R14" s="45" t="s">
        <v>134</v>
      </c>
      <c r="S14" s="13"/>
      <c r="AJ14" s="79" t="s">
        <v>56</v>
      </c>
      <c r="AK14" s="79" t="s">
        <v>57</v>
      </c>
    </row>
    <row r="15" spans="1:37" ht="75" customHeight="1" x14ac:dyDescent="0.2">
      <c r="A15" s="16">
        <v>13</v>
      </c>
      <c r="B15" s="23">
        <v>43117</v>
      </c>
      <c r="C15" s="42" t="s">
        <v>128</v>
      </c>
      <c r="D15" s="13" t="s">
        <v>30</v>
      </c>
      <c r="E15" s="13" t="s">
        <v>790</v>
      </c>
      <c r="F15" s="13" t="s">
        <v>27</v>
      </c>
      <c r="G15" s="13" t="s">
        <v>790</v>
      </c>
      <c r="H15" s="13" t="s">
        <v>765</v>
      </c>
      <c r="I15" s="13" t="s">
        <v>28</v>
      </c>
      <c r="J15" s="23">
        <v>43117</v>
      </c>
      <c r="K15" s="23">
        <v>43131</v>
      </c>
      <c r="L15" s="43">
        <f t="shared" si="0"/>
        <v>14</v>
      </c>
      <c r="M15" s="13" t="s">
        <v>148</v>
      </c>
      <c r="N15" s="44" t="s">
        <v>32</v>
      </c>
      <c r="O15" s="23">
        <v>43131</v>
      </c>
      <c r="P15" s="43">
        <f t="shared" si="1"/>
        <v>14</v>
      </c>
      <c r="Q15" s="13" t="s">
        <v>791</v>
      </c>
      <c r="R15" s="45" t="s">
        <v>792</v>
      </c>
      <c r="S15" s="13"/>
    </row>
    <row r="16" spans="1:37" ht="33.75" x14ac:dyDescent="0.2">
      <c r="A16" s="16">
        <v>14</v>
      </c>
      <c r="B16" s="23">
        <v>43117</v>
      </c>
      <c r="C16" s="42" t="s">
        <v>128</v>
      </c>
      <c r="D16" s="13" t="s">
        <v>20</v>
      </c>
      <c r="E16" s="13" t="s">
        <v>793</v>
      </c>
      <c r="F16" s="13" t="s">
        <v>31</v>
      </c>
      <c r="G16" s="13" t="s">
        <v>793</v>
      </c>
      <c r="H16" s="13" t="s">
        <v>765</v>
      </c>
      <c r="I16" s="13" t="s">
        <v>28</v>
      </c>
      <c r="J16" s="23">
        <v>43117</v>
      </c>
      <c r="K16" s="23">
        <v>43136</v>
      </c>
      <c r="L16" s="43">
        <f t="shared" si="0"/>
        <v>19</v>
      </c>
      <c r="M16" s="13" t="s">
        <v>148</v>
      </c>
      <c r="N16" s="44" t="s">
        <v>32</v>
      </c>
      <c r="O16" s="23">
        <v>43123</v>
      </c>
      <c r="P16" s="43">
        <f t="shared" si="1"/>
        <v>6</v>
      </c>
      <c r="Q16" s="13" t="s">
        <v>786</v>
      </c>
      <c r="R16" s="45" t="s">
        <v>787</v>
      </c>
      <c r="S16" s="13"/>
      <c r="AJ16" s="79" t="s">
        <v>58</v>
      </c>
      <c r="AK16" s="79" t="s">
        <v>59</v>
      </c>
    </row>
    <row r="17" spans="1:37" ht="101.25" x14ac:dyDescent="0.2">
      <c r="A17" s="16">
        <v>15</v>
      </c>
      <c r="B17" s="26">
        <v>43119</v>
      </c>
      <c r="C17" s="24" t="s">
        <v>128</v>
      </c>
      <c r="D17" s="25" t="s">
        <v>26</v>
      </c>
      <c r="E17" s="25" t="s">
        <v>794</v>
      </c>
      <c r="F17" s="25" t="s">
        <v>27</v>
      </c>
      <c r="G17" s="25" t="s">
        <v>794</v>
      </c>
      <c r="H17" s="13" t="s">
        <v>765</v>
      </c>
      <c r="I17" s="25" t="s">
        <v>28</v>
      </c>
      <c r="J17" s="26">
        <v>43119</v>
      </c>
      <c r="K17" s="26">
        <v>43136</v>
      </c>
      <c r="L17" s="43">
        <f t="shared" si="0"/>
        <v>17</v>
      </c>
      <c r="M17" s="25" t="s">
        <v>795</v>
      </c>
      <c r="N17" s="68" t="s">
        <v>32</v>
      </c>
      <c r="O17" s="23">
        <v>43122</v>
      </c>
      <c r="P17" s="43">
        <f t="shared" si="1"/>
        <v>3</v>
      </c>
      <c r="Q17" s="25" t="s">
        <v>796</v>
      </c>
      <c r="R17" s="47" t="s">
        <v>797</v>
      </c>
      <c r="S17" s="25"/>
      <c r="AJ17" s="79" t="s">
        <v>30</v>
      </c>
      <c r="AK17" s="79" t="s">
        <v>60</v>
      </c>
    </row>
    <row r="18" spans="1:37" ht="45" x14ac:dyDescent="0.2">
      <c r="A18" s="16">
        <v>16</v>
      </c>
      <c r="B18" s="26">
        <v>43119</v>
      </c>
      <c r="C18" s="24" t="s">
        <v>128</v>
      </c>
      <c r="D18" s="25" t="s">
        <v>26</v>
      </c>
      <c r="E18" s="25" t="s">
        <v>798</v>
      </c>
      <c r="F18" s="25" t="s">
        <v>51</v>
      </c>
      <c r="G18" s="25" t="s">
        <v>798</v>
      </c>
      <c r="H18" s="13" t="s">
        <v>765</v>
      </c>
      <c r="I18" s="25" t="s">
        <v>28</v>
      </c>
      <c r="J18" s="26">
        <v>43119</v>
      </c>
      <c r="K18" s="26">
        <v>43136</v>
      </c>
      <c r="L18" s="43">
        <f t="shared" si="0"/>
        <v>17</v>
      </c>
      <c r="M18" s="25" t="s">
        <v>148</v>
      </c>
      <c r="N18" s="68" t="s">
        <v>32</v>
      </c>
      <c r="O18" s="23">
        <v>43131</v>
      </c>
      <c r="P18" s="43">
        <f t="shared" si="1"/>
        <v>12</v>
      </c>
      <c r="Q18" s="25" t="s">
        <v>799</v>
      </c>
      <c r="R18" s="47" t="s">
        <v>75</v>
      </c>
      <c r="S18" s="25"/>
      <c r="AJ18" s="79" t="s">
        <v>33</v>
      </c>
      <c r="AK18" s="79" t="s">
        <v>61</v>
      </c>
    </row>
    <row r="19" spans="1:37" ht="56.25" x14ac:dyDescent="0.2">
      <c r="A19" s="16">
        <v>17</v>
      </c>
      <c r="B19" s="26">
        <v>43119</v>
      </c>
      <c r="C19" s="24" t="s">
        <v>128</v>
      </c>
      <c r="D19" s="25" t="s">
        <v>26</v>
      </c>
      <c r="E19" s="25" t="s">
        <v>800</v>
      </c>
      <c r="F19" s="25" t="s">
        <v>27</v>
      </c>
      <c r="G19" s="25" t="s">
        <v>800</v>
      </c>
      <c r="H19" s="13" t="s">
        <v>765</v>
      </c>
      <c r="I19" s="25" t="s">
        <v>28</v>
      </c>
      <c r="J19" s="26">
        <v>43119</v>
      </c>
      <c r="K19" s="26">
        <v>43136</v>
      </c>
      <c r="L19" s="43">
        <f t="shared" si="0"/>
        <v>17</v>
      </c>
      <c r="M19" s="25" t="s">
        <v>795</v>
      </c>
      <c r="N19" s="68" t="s">
        <v>32</v>
      </c>
      <c r="O19" s="23">
        <v>43122</v>
      </c>
      <c r="P19" s="43">
        <f t="shared" si="1"/>
        <v>3</v>
      </c>
      <c r="Q19" s="25" t="s">
        <v>801</v>
      </c>
      <c r="R19" s="47" t="s">
        <v>195</v>
      </c>
      <c r="S19" s="25"/>
      <c r="AJ19" s="79" t="s">
        <v>23</v>
      </c>
      <c r="AK19" s="79" t="s">
        <v>62</v>
      </c>
    </row>
    <row r="20" spans="1:37" ht="101.25" x14ac:dyDescent="0.2">
      <c r="A20" s="16">
        <v>18</v>
      </c>
      <c r="B20" s="23">
        <v>43119</v>
      </c>
      <c r="C20" s="42" t="s">
        <v>128</v>
      </c>
      <c r="D20" s="13" t="s">
        <v>26</v>
      </c>
      <c r="E20" s="13" t="s">
        <v>802</v>
      </c>
      <c r="F20" s="13" t="s">
        <v>27</v>
      </c>
      <c r="G20" s="13" t="s">
        <v>802</v>
      </c>
      <c r="H20" s="13" t="s">
        <v>765</v>
      </c>
      <c r="I20" s="13" t="s">
        <v>28</v>
      </c>
      <c r="J20" s="23">
        <v>43119</v>
      </c>
      <c r="K20" s="23">
        <v>43136</v>
      </c>
      <c r="L20" s="43">
        <f t="shared" si="0"/>
        <v>17</v>
      </c>
      <c r="M20" s="13" t="s">
        <v>795</v>
      </c>
      <c r="N20" s="44" t="s">
        <v>32</v>
      </c>
      <c r="O20" s="23">
        <v>43122</v>
      </c>
      <c r="P20" s="43">
        <f t="shared" si="1"/>
        <v>3</v>
      </c>
      <c r="Q20" s="13" t="s">
        <v>796</v>
      </c>
      <c r="R20" s="45" t="s">
        <v>797</v>
      </c>
      <c r="S20" s="13"/>
      <c r="AJ20" s="79" t="s">
        <v>52</v>
      </c>
      <c r="AK20" s="79" t="s">
        <v>63</v>
      </c>
    </row>
    <row r="21" spans="1:37" ht="101.25" x14ac:dyDescent="0.2">
      <c r="A21" s="16">
        <v>19</v>
      </c>
      <c r="B21" s="23">
        <v>43119</v>
      </c>
      <c r="C21" s="42" t="s">
        <v>128</v>
      </c>
      <c r="D21" s="13" t="s">
        <v>26</v>
      </c>
      <c r="E21" s="13" t="s">
        <v>803</v>
      </c>
      <c r="F21" s="13" t="s">
        <v>27</v>
      </c>
      <c r="G21" s="13" t="s">
        <v>803</v>
      </c>
      <c r="H21" s="13" t="s">
        <v>765</v>
      </c>
      <c r="I21" s="13" t="s">
        <v>28</v>
      </c>
      <c r="J21" s="23">
        <v>43119</v>
      </c>
      <c r="K21" s="23">
        <v>43136</v>
      </c>
      <c r="L21" s="43">
        <f t="shared" si="0"/>
        <v>17</v>
      </c>
      <c r="M21" s="13" t="s">
        <v>795</v>
      </c>
      <c r="N21" s="44" t="s">
        <v>32</v>
      </c>
      <c r="O21" s="23">
        <v>43122</v>
      </c>
      <c r="P21" s="43">
        <f t="shared" si="1"/>
        <v>3</v>
      </c>
      <c r="Q21" s="13" t="s">
        <v>796</v>
      </c>
      <c r="R21" s="45" t="s">
        <v>797</v>
      </c>
      <c r="S21" s="13"/>
      <c r="AK21" s="79" t="s">
        <v>64</v>
      </c>
    </row>
    <row r="22" spans="1:37" ht="45" x14ac:dyDescent="0.2">
      <c r="A22" s="16">
        <v>20</v>
      </c>
      <c r="B22" s="23">
        <v>43119</v>
      </c>
      <c r="C22" s="42" t="s">
        <v>128</v>
      </c>
      <c r="D22" s="13" t="s">
        <v>20</v>
      </c>
      <c r="E22" s="13" t="s">
        <v>804</v>
      </c>
      <c r="F22" s="13" t="s">
        <v>31</v>
      </c>
      <c r="G22" s="13" t="s">
        <v>804</v>
      </c>
      <c r="H22" s="13" t="s">
        <v>765</v>
      </c>
      <c r="I22" s="13" t="s">
        <v>28</v>
      </c>
      <c r="J22" s="23">
        <v>43119</v>
      </c>
      <c r="K22" s="23">
        <v>43131</v>
      </c>
      <c r="L22" s="43">
        <f t="shared" si="0"/>
        <v>12</v>
      </c>
      <c r="M22" s="13" t="s">
        <v>148</v>
      </c>
      <c r="N22" s="71" t="s">
        <v>32</v>
      </c>
      <c r="O22" s="23">
        <v>43125</v>
      </c>
      <c r="P22" s="43">
        <f t="shared" si="1"/>
        <v>6</v>
      </c>
      <c r="Q22" s="13" t="s">
        <v>805</v>
      </c>
      <c r="R22" s="45" t="s">
        <v>787</v>
      </c>
      <c r="S22" s="13"/>
      <c r="AK22" s="79" t="s">
        <v>5</v>
      </c>
    </row>
    <row r="23" spans="1:37" ht="33.75" x14ac:dyDescent="0.2">
      <c r="A23" s="16">
        <v>21</v>
      </c>
      <c r="B23" s="23">
        <v>43123</v>
      </c>
      <c r="C23" s="42" t="s">
        <v>128</v>
      </c>
      <c r="D23" s="13" t="s">
        <v>20</v>
      </c>
      <c r="E23" s="13" t="s">
        <v>806</v>
      </c>
      <c r="F23" s="13" t="s">
        <v>31</v>
      </c>
      <c r="G23" s="13" t="s">
        <v>806</v>
      </c>
      <c r="H23" s="13" t="s">
        <v>765</v>
      </c>
      <c r="I23" s="13" t="s">
        <v>28</v>
      </c>
      <c r="J23" s="23">
        <v>43123</v>
      </c>
      <c r="K23" s="23">
        <v>43146</v>
      </c>
      <c r="L23" s="43">
        <f t="shared" si="0"/>
        <v>23</v>
      </c>
      <c r="M23" s="13" t="s">
        <v>148</v>
      </c>
      <c r="N23" s="72" t="s">
        <v>32</v>
      </c>
      <c r="O23" s="23">
        <v>43129</v>
      </c>
      <c r="P23" s="43">
        <f t="shared" si="1"/>
        <v>6</v>
      </c>
      <c r="Q23" s="13" t="s">
        <v>807</v>
      </c>
      <c r="R23" s="45" t="s">
        <v>797</v>
      </c>
      <c r="S23" s="13"/>
      <c r="AK23" s="79" t="s">
        <v>65</v>
      </c>
    </row>
    <row r="24" spans="1:37" ht="56.25" x14ac:dyDescent="0.2">
      <c r="A24" s="16">
        <v>22</v>
      </c>
      <c r="B24" s="26">
        <v>43124</v>
      </c>
      <c r="C24" s="24" t="s">
        <v>128</v>
      </c>
      <c r="D24" s="25" t="s">
        <v>20</v>
      </c>
      <c r="E24" s="25" t="s">
        <v>1798</v>
      </c>
      <c r="F24" s="25" t="s">
        <v>27</v>
      </c>
      <c r="G24" s="25" t="s">
        <v>1798</v>
      </c>
      <c r="H24" s="13" t="s">
        <v>765</v>
      </c>
      <c r="I24" s="25" t="s">
        <v>28</v>
      </c>
      <c r="J24" s="26">
        <v>43124</v>
      </c>
      <c r="K24" s="26">
        <v>43146</v>
      </c>
      <c r="L24" s="43">
        <f t="shared" si="0"/>
        <v>22</v>
      </c>
      <c r="M24" s="25" t="s">
        <v>795</v>
      </c>
      <c r="N24" s="68" t="s">
        <v>32</v>
      </c>
      <c r="O24" s="26">
        <v>43140</v>
      </c>
      <c r="P24" s="43">
        <f t="shared" si="1"/>
        <v>16</v>
      </c>
      <c r="Q24" s="25" t="s">
        <v>1799</v>
      </c>
      <c r="R24" s="47" t="s">
        <v>161</v>
      </c>
      <c r="S24" s="25"/>
      <c r="AK24" s="79" t="s">
        <v>34</v>
      </c>
    </row>
    <row r="25" spans="1:37" ht="67.5" x14ac:dyDescent="0.2">
      <c r="A25" s="16">
        <v>23</v>
      </c>
      <c r="B25" s="23">
        <v>43124</v>
      </c>
      <c r="C25" s="42" t="s">
        <v>128</v>
      </c>
      <c r="D25" s="13" t="s">
        <v>42</v>
      </c>
      <c r="E25" s="13" t="s">
        <v>808</v>
      </c>
      <c r="F25" s="13" t="s">
        <v>27</v>
      </c>
      <c r="G25" s="13" t="s">
        <v>808</v>
      </c>
      <c r="H25" s="13" t="s">
        <v>765</v>
      </c>
      <c r="I25" s="13" t="s">
        <v>28</v>
      </c>
      <c r="J25" s="23">
        <v>43124</v>
      </c>
      <c r="K25" s="23">
        <v>43146</v>
      </c>
      <c r="L25" s="43">
        <f t="shared" si="0"/>
        <v>22</v>
      </c>
      <c r="M25" s="13" t="s">
        <v>795</v>
      </c>
      <c r="N25" s="72" t="s">
        <v>32</v>
      </c>
      <c r="O25" s="23">
        <v>43140</v>
      </c>
      <c r="P25" s="43">
        <f t="shared" si="1"/>
        <v>16</v>
      </c>
      <c r="Q25" s="13" t="s">
        <v>1800</v>
      </c>
      <c r="R25" s="45" t="s">
        <v>161</v>
      </c>
      <c r="S25" s="13"/>
    </row>
    <row r="26" spans="1:37" ht="45" x14ac:dyDescent="0.2">
      <c r="A26" s="16">
        <v>24</v>
      </c>
      <c r="B26" s="23">
        <v>43124</v>
      </c>
      <c r="C26" s="42" t="s">
        <v>128</v>
      </c>
      <c r="D26" s="13" t="s">
        <v>20</v>
      </c>
      <c r="E26" s="13" t="s">
        <v>809</v>
      </c>
      <c r="F26" s="13" t="s">
        <v>31</v>
      </c>
      <c r="G26" s="13" t="s">
        <v>809</v>
      </c>
      <c r="H26" s="13" t="s">
        <v>765</v>
      </c>
      <c r="I26" s="13" t="s">
        <v>28</v>
      </c>
      <c r="J26" s="23">
        <v>43124</v>
      </c>
      <c r="K26" s="23">
        <v>43146</v>
      </c>
      <c r="L26" s="43">
        <f t="shared" si="0"/>
        <v>22</v>
      </c>
      <c r="M26" s="13" t="s">
        <v>148</v>
      </c>
      <c r="N26" s="44" t="s">
        <v>32</v>
      </c>
      <c r="O26" s="23">
        <v>43145</v>
      </c>
      <c r="P26" s="43">
        <f t="shared" si="1"/>
        <v>21</v>
      </c>
      <c r="Q26" s="13" t="s">
        <v>1801</v>
      </c>
      <c r="R26" s="45" t="s">
        <v>787</v>
      </c>
      <c r="S26" s="13"/>
    </row>
    <row r="27" spans="1:37" ht="56.25" customHeight="1" x14ac:dyDescent="0.2">
      <c r="A27" s="16">
        <v>25</v>
      </c>
      <c r="B27" s="23">
        <v>43132</v>
      </c>
      <c r="C27" s="42" t="s">
        <v>1346</v>
      </c>
      <c r="D27" s="13" t="s">
        <v>20</v>
      </c>
      <c r="E27" s="13" t="s">
        <v>1802</v>
      </c>
      <c r="F27" s="13" t="s">
        <v>31</v>
      </c>
      <c r="G27" s="13" t="s">
        <v>1803</v>
      </c>
      <c r="H27" s="13" t="s">
        <v>765</v>
      </c>
      <c r="I27" s="13" t="s">
        <v>28</v>
      </c>
      <c r="J27" s="23">
        <v>43132</v>
      </c>
      <c r="K27" s="23">
        <v>43151</v>
      </c>
      <c r="L27" s="43">
        <f t="shared" si="0"/>
        <v>19</v>
      </c>
      <c r="M27" s="13" t="s">
        <v>148</v>
      </c>
      <c r="N27" s="44" t="s">
        <v>32</v>
      </c>
      <c r="O27" s="23">
        <v>43147</v>
      </c>
      <c r="P27" s="43">
        <f t="shared" si="1"/>
        <v>15</v>
      </c>
      <c r="Q27" s="13" t="s">
        <v>1804</v>
      </c>
      <c r="R27" s="45" t="s">
        <v>787</v>
      </c>
      <c r="S27" s="13"/>
    </row>
    <row r="28" spans="1:37" ht="58.5" customHeight="1" x14ac:dyDescent="0.2">
      <c r="A28" s="16">
        <v>26</v>
      </c>
      <c r="B28" s="23">
        <v>43136</v>
      </c>
      <c r="C28" s="42" t="s">
        <v>1346</v>
      </c>
      <c r="D28" s="13" t="s">
        <v>20</v>
      </c>
      <c r="E28" s="13" t="s">
        <v>1805</v>
      </c>
      <c r="F28" s="13" t="s">
        <v>27</v>
      </c>
      <c r="G28" s="13" t="s">
        <v>1805</v>
      </c>
      <c r="H28" s="13" t="s">
        <v>765</v>
      </c>
      <c r="I28" s="13" t="s">
        <v>28</v>
      </c>
      <c r="J28" s="23">
        <v>43136</v>
      </c>
      <c r="K28" s="23">
        <v>43159</v>
      </c>
      <c r="L28" s="43">
        <f t="shared" si="0"/>
        <v>23</v>
      </c>
      <c r="M28" s="13" t="s">
        <v>795</v>
      </c>
      <c r="N28" s="44" t="s">
        <v>32</v>
      </c>
      <c r="O28" s="23">
        <v>43140</v>
      </c>
      <c r="P28" s="43">
        <f t="shared" si="1"/>
        <v>4</v>
      </c>
      <c r="Q28" s="13" t="s">
        <v>1806</v>
      </c>
      <c r="R28" s="45" t="s">
        <v>161</v>
      </c>
      <c r="S28" s="13"/>
    </row>
    <row r="29" spans="1:37" ht="37.5" customHeight="1" x14ac:dyDescent="0.2">
      <c r="A29" s="16">
        <v>27</v>
      </c>
      <c r="B29" s="23">
        <v>43139</v>
      </c>
      <c r="C29" s="42" t="s">
        <v>1346</v>
      </c>
      <c r="D29" s="13" t="s">
        <v>20</v>
      </c>
      <c r="E29" s="13" t="s">
        <v>1807</v>
      </c>
      <c r="F29" s="13" t="s">
        <v>31</v>
      </c>
      <c r="G29" s="13" t="s">
        <v>1808</v>
      </c>
      <c r="H29" s="13" t="s">
        <v>765</v>
      </c>
      <c r="I29" s="13" t="s">
        <v>28</v>
      </c>
      <c r="J29" s="23">
        <v>43139</v>
      </c>
      <c r="K29" s="23">
        <v>43159</v>
      </c>
      <c r="L29" s="43">
        <f t="shared" si="0"/>
        <v>20</v>
      </c>
      <c r="M29" s="13" t="s">
        <v>148</v>
      </c>
      <c r="N29" s="44" t="s">
        <v>32</v>
      </c>
      <c r="O29" s="23">
        <v>43143</v>
      </c>
      <c r="P29" s="43">
        <f t="shared" si="1"/>
        <v>4</v>
      </c>
      <c r="Q29" s="13" t="s">
        <v>1809</v>
      </c>
      <c r="R29" s="45" t="s">
        <v>797</v>
      </c>
      <c r="S29" s="13"/>
    </row>
    <row r="30" spans="1:37" ht="58.5" customHeight="1" x14ac:dyDescent="0.2">
      <c r="A30" s="16">
        <v>28</v>
      </c>
      <c r="B30" s="23">
        <v>43140</v>
      </c>
      <c r="C30" s="42" t="s">
        <v>1346</v>
      </c>
      <c r="D30" s="13" t="s">
        <v>30</v>
      </c>
      <c r="E30" s="13" t="s">
        <v>1810</v>
      </c>
      <c r="F30" s="13" t="s">
        <v>45</v>
      </c>
      <c r="G30" s="13" t="s">
        <v>1811</v>
      </c>
      <c r="H30" s="13" t="s">
        <v>765</v>
      </c>
      <c r="I30" s="13" t="s">
        <v>28</v>
      </c>
      <c r="J30" s="23">
        <v>43140</v>
      </c>
      <c r="K30" s="23">
        <v>43159</v>
      </c>
      <c r="L30" s="43">
        <f t="shared" si="0"/>
        <v>19</v>
      </c>
      <c r="M30" s="13" t="s">
        <v>795</v>
      </c>
      <c r="N30" s="44" t="s">
        <v>32</v>
      </c>
      <c r="O30" s="23">
        <v>43145</v>
      </c>
      <c r="P30" s="43">
        <f t="shared" si="1"/>
        <v>5</v>
      </c>
      <c r="Q30" s="13" t="s">
        <v>1812</v>
      </c>
      <c r="R30" s="45" t="s">
        <v>797</v>
      </c>
      <c r="S30" s="13"/>
    </row>
    <row r="31" spans="1:37" ht="58.5" customHeight="1" x14ac:dyDescent="0.2">
      <c r="A31" s="16">
        <v>29</v>
      </c>
      <c r="B31" s="23">
        <v>43140</v>
      </c>
      <c r="C31" s="42" t="s">
        <v>1346</v>
      </c>
      <c r="D31" s="13" t="s">
        <v>214</v>
      </c>
      <c r="E31" s="13" t="s">
        <v>1813</v>
      </c>
      <c r="F31" s="13" t="s">
        <v>48</v>
      </c>
      <c r="G31" s="13" t="s">
        <v>1814</v>
      </c>
      <c r="H31" s="13" t="s">
        <v>765</v>
      </c>
      <c r="I31" s="13" t="s">
        <v>28</v>
      </c>
      <c r="J31" s="23">
        <v>43140</v>
      </c>
      <c r="K31" s="23">
        <v>43159</v>
      </c>
      <c r="L31" s="43">
        <f t="shared" si="0"/>
        <v>19</v>
      </c>
      <c r="M31" s="13" t="s">
        <v>795</v>
      </c>
      <c r="N31" s="44" t="s">
        <v>32</v>
      </c>
      <c r="O31" s="23">
        <v>43147</v>
      </c>
      <c r="P31" s="43">
        <f t="shared" si="1"/>
        <v>7</v>
      </c>
      <c r="Q31" s="13" t="s">
        <v>1815</v>
      </c>
      <c r="R31" s="45" t="s">
        <v>1816</v>
      </c>
      <c r="S31" s="13"/>
    </row>
    <row r="32" spans="1:37" ht="67.5" x14ac:dyDescent="0.2">
      <c r="A32" s="16">
        <v>30</v>
      </c>
      <c r="B32" s="23">
        <v>43140</v>
      </c>
      <c r="C32" s="42" t="s">
        <v>1346</v>
      </c>
      <c r="D32" s="13" t="s">
        <v>30</v>
      </c>
      <c r="E32" s="13" t="s">
        <v>1817</v>
      </c>
      <c r="F32" s="13" t="s">
        <v>67</v>
      </c>
      <c r="G32" s="13" t="s">
        <v>1817</v>
      </c>
      <c r="H32" s="13" t="s">
        <v>765</v>
      </c>
      <c r="I32" s="13" t="s">
        <v>28</v>
      </c>
      <c r="J32" s="23">
        <v>43140</v>
      </c>
      <c r="K32" s="23">
        <v>43159</v>
      </c>
      <c r="L32" s="43">
        <f t="shared" si="0"/>
        <v>19</v>
      </c>
      <c r="M32" s="13" t="s">
        <v>795</v>
      </c>
      <c r="N32" s="44" t="s">
        <v>32</v>
      </c>
      <c r="O32" s="23">
        <v>43145</v>
      </c>
      <c r="P32" s="43">
        <f t="shared" si="1"/>
        <v>5</v>
      </c>
      <c r="Q32" s="13" t="s">
        <v>1818</v>
      </c>
      <c r="R32" s="45" t="s">
        <v>797</v>
      </c>
      <c r="S32" s="13"/>
    </row>
    <row r="33" spans="1:19" ht="45" x14ac:dyDescent="0.2">
      <c r="A33" s="16">
        <v>31</v>
      </c>
      <c r="B33" s="23">
        <v>43140</v>
      </c>
      <c r="C33" s="42" t="s">
        <v>1346</v>
      </c>
      <c r="D33" s="13" t="s">
        <v>30</v>
      </c>
      <c r="E33" s="13" t="s">
        <v>1819</v>
      </c>
      <c r="F33" s="13" t="s">
        <v>27</v>
      </c>
      <c r="G33" s="13" t="s">
        <v>1819</v>
      </c>
      <c r="H33" s="13" t="s">
        <v>765</v>
      </c>
      <c r="I33" s="13" t="s">
        <v>28</v>
      </c>
      <c r="J33" s="23">
        <v>43140</v>
      </c>
      <c r="K33" s="23">
        <v>43159</v>
      </c>
      <c r="L33" s="43">
        <f t="shared" si="0"/>
        <v>19</v>
      </c>
      <c r="M33" s="13" t="s">
        <v>795</v>
      </c>
      <c r="N33" s="44" t="s">
        <v>32</v>
      </c>
      <c r="O33" s="23">
        <v>43146</v>
      </c>
      <c r="P33" s="43">
        <f t="shared" si="1"/>
        <v>6</v>
      </c>
      <c r="Q33" s="13" t="s">
        <v>1820</v>
      </c>
      <c r="R33" s="14" t="s">
        <v>797</v>
      </c>
      <c r="S33" s="13"/>
    </row>
    <row r="34" spans="1:19" ht="33.75" x14ac:dyDescent="0.2">
      <c r="A34" s="16">
        <v>32</v>
      </c>
      <c r="B34" s="23">
        <v>43140</v>
      </c>
      <c r="C34" s="42" t="s">
        <v>1346</v>
      </c>
      <c r="D34" s="13" t="s">
        <v>30</v>
      </c>
      <c r="E34" s="13" t="s">
        <v>1821</v>
      </c>
      <c r="F34" s="13" t="s">
        <v>27</v>
      </c>
      <c r="G34" s="13" t="s">
        <v>1821</v>
      </c>
      <c r="H34" s="13" t="s">
        <v>765</v>
      </c>
      <c r="I34" s="13" t="s">
        <v>28</v>
      </c>
      <c r="J34" s="23">
        <v>43140</v>
      </c>
      <c r="K34" s="23">
        <v>43159</v>
      </c>
      <c r="L34" s="43">
        <f t="shared" si="0"/>
        <v>19</v>
      </c>
      <c r="M34" s="13" t="s">
        <v>795</v>
      </c>
      <c r="N34" s="44" t="s">
        <v>32</v>
      </c>
      <c r="O34" s="23">
        <v>43146</v>
      </c>
      <c r="P34" s="43">
        <f t="shared" si="1"/>
        <v>6</v>
      </c>
      <c r="Q34" s="13" t="s">
        <v>1822</v>
      </c>
      <c r="R34" s="45" t="s">
        <v>797</v>
      </c>
      <c r="S34" s="13"/>
    </row>
    <row r="35" spans="1:19" ht="45" x14ac:dyDescent="0.2">
      <c r="A35" s="16">
        <v>33</v>
      </c>
      <c r="B35" s="23">
        <v>43140</v>
      </c>
      <c r="C35" s="42" t="s">
        <v>1346</v>
      </c>
      <c r="D35" s="13" t="s">
        <v>30</v>
      </c>
      <c r="E35" s="13" t="s">
        <v>1823</v>
      </c>
      <c r="F35" s="13" t="s">
        <v>48</v>
      </c>
      <c r="G35" s="13" t="s">
        <v>1823</v>
      </c>
      <c r="H35" s="13" t="s">
        <v>765</v>
      </c>
      <c r="I35" s="13" t="s">
        <v>28</v>
      </c>
      <c r="J35" s="23">
        <v>43140</v>
      </c>
      <c r="K35" s="23">
        <v>43159</v>
      </c>
      <c r="L35" s="43">
        <f t="shared" si="0"/>
        <v>19</v>
      </c>
      <c r="M35" s="13" t="s">
        <v>795</v>
      </c>
      <c r="N35" s="44" t="s">
        <v>32</v>
      </c>
      <c r="O35" s="23">
        <v>43147</v>
      </c>
      <c r="P35" s="43">
        <f t="shared" si="1"/>
        <v>7</v>
      </c>
      <c r="Q35" s="13" t="s">
        <v>1815</v>
      </c>
      <c r="R35" s="45" t="s">
        <v>1816</v>
      </c>
      <c r="S35" s="13"/>
    </row>
    <row r="36" spans="1:19" ht="45" x14ac:dyDescent="0.2">
      <c r="A36" s="16">
        <v>34</v>
      </c>
      <c r="B36" s="26">
        <v>43145</v>
      </c>
      <c r="C36" s="24" t="s">
        <v>1346</v>
      </c>
      <c r="D36" s="25" t="s">
        <v>20</v>
      </c>
      <c r="E36" s="25" t="s">
        <v>1824</v>
      </c>
      <c r="F36" s="25" t="s">
        <v>31</v>
      </c>
      <c r="G36" s="25" t="s">
        <v>1824</v>
      </c>
      <c r="H36" s="13" t="s">
        <v>765</v>
      </c>
      <c r="I36" s="25" t="s">
        <v>28</v>
      </c>
      <c r="J36" s="26">
        <v>43145</v>
      </c>
      <c r="K36" s="26">
        <v>43159</v>
      </c>
      <c r="L36" s="43">
        <f t="shared" si="0"/>
        <v>14</v>
      </c>
      <c r="M36" s="13" t="s">
        <v>148</v>
      </c>
      <c r="N36" s="44" t="s">
        <v>32</v>
      </c>
      <c r="O36" s="26">
        <v>43151</v>
      </c>
      <c r="P36" s="43">
        <f t="shared" si="1"/>
        <v>6</v>
      </c>
      <c r="Q36" s="25" t="s">
        <v>1825</v>
      </c>
      <c r="R36" s="47" t="s">
        <v>1816</v>
      </c>
      <c r="S36" s="25"/>
    </row>
    <row r="37" spans="1:19" ht="45" x14ac:dyDescent="0.2">
      <c r="A37" s="16">
        <v>35</v>
      </c>
      <c r="B37" s="23">
        <v>43146</v>
      </c>
      <c r="C37" s="24" t="s">
        <v>1346</v>
      </c>
      <c r="D37" s="25" t="s">
        <v>20</v>
      </c>
      <c r="E37" s="25" t="s">
        <v>1826</v>
      </c>
      <c r="F37" s="25" t="s">
        <v>31</v>
      </c>
      <c r="G37" s="25" t="s">
        <v>1826</v>
      </c>
      <c r="H37" s="13" t="s">
        <v>765</v>
      </c>
      <c r="I37" s="25" t="s">
        <v>28</v>
      </c>
      <c r="J37" s="23">
        <v>43146</v>
      </c>
      <c r="K37" s="23">
        <v>43159</v>
      </c>
      <c r="L37" s="43">
        <f t="shared" si="0"/>
        <v>13</v>
      </c>
      <c r="M37" s="25" t="s">
        <v>148</v>
      </c>
      <c r="N37" s="44" t="s">
        <v>32</v>
      </c>
      <c r="O37" s="23">
        <v>43157</v>
      </c>
      <c r="P37" s="43">
        <f t="shared" si="1"/>
        <v>11</v>
      </c>
      <c r="Q37" s="25" t="s">
        <v>1827</v>
      </c>
      <c r="R37" s="15" t="s">
        <v>134</v>
      </c>
      <c r="S37" s="13"/>
    </row>
    <row r="38" spans="1:19" ht="45" x14ac:dyDescent="0.2">
      <c r="A38" s="16">
        <v>36</v>
      </c>
      <c r="B38" s="23">
        <v>43147</v>
      </c>
      <c r="C38" s="24" t="s">
        <v>1346</v>
      </c>
      <c r="D38" s="25" t="s">
        <v>20</v>
      </c>
      <c r="E38" s="25" t="s">
        <v>1828</v>
      </c>
      <c r="F38" s="25" t="s">
        <v>31</v>
      </c>
      <c r="G38" s="25" t="s">
        <v>1828</v>
      </c>
      <c r="H38" s="13" t="s">
        <v>765</v>
      </c>
      <c r="I38" s="25" t="s">
        <v>28</v>
      </c>
      <c r="J38" s="23">
        <v>43147</v>
      </c>
      <c r="K38" s="23">
        <v>43159</v>
      </c>
      <c r="L38" s="43">
        <f t="shared" si="0"/>
        <v>12</v>
      </c>
      <c r="M38" s="25" t="s">
        <v>148</v>
      </c>
      <c r="N38" s="44" t="s">
        <v>32</v>
      </c>
      <c r="O38" s="23">
        <v>43152</v>
      </c>
      <c r="P38" s="43">
        <f t="shared" si="1"/>
        <v>5</v>
      </c>
      <c r="Q38" s="25" t="s">
        <v>1829</v>
      </c>
      <c r="R38" s="15" t="s">
        <v>1816</v>
      </c>
      <c r="S38" s="13"/>
    </row>
    <row r="39" spans="1:19" ht="45" x14ac:dyDescent="0.2">
      <c r="A39" s="16">
        <v>37</v>
      </c>
      <c r="B39" s="23">
        <v>43147</v>
      </c>
      <c r="C39" s="24" t="s">
        <v>1346</v>
      </c>
      <c r="D39" s="25" t="s">
        <v>20</v>
      </c>
      <c r="E39" s="25" t="s">
        <v>1830</v>
      </c>
      <c r="F39" s="25" t="s">
        <v>27</v>
      </c>
      <c r="G39" s="25" t="s">
        <v>1830</v>
      </c>
      <c r="H39" s="13" t="s">
        <v>765</v>
      </c>
      <c r="I39" s="25" t="s">
        <v>28</v>
      </c>
      <c r="J39" s="23">
        <v>43147</v>
      </c>
      <c r="K39" s="23">
        <v>43159</v>
      </c>
      <c r="L39" s="43">
        <f t="shared" si="0"/>
        <v>12</v>
      </c>
      <c r="M39" s="25" t="s">
        <v>148</v>
      </c>
      <c r="N39" s="44" t="s">
        <v>32</v>
      </c>
      <c r="O39" s="23">
        <v>43154</v>
      </c>
      <c r="P39" s="43">
        <f t="shared" si="1"/>
        <v>7</v>
      </c>
      <c r="Q39" s="25" t="s">
        <v>1831</v>
      </c>
      <c r="R39" s="15" t="s">
        <v>1816</v>
      </c>
      <c r="S39" s="13"/>
    </row>
    <row r="40" spans="1:19" ht="45" x14ac:dyDescent="0.2">
      <c r="A40" s="16">
        <v>38</v>
      </c>
      <c r="B40" s="23">
        <v>43147</v>
      </c>
      <c r="C40" s="24" t="s">
        <v>1346</v>
      </c>
      <c r="D40" s="25" t="s">
        <v>20</v>
      </c>
      <c r="E40" s="25" t="s">
        <v>1832</v>
      </c>
      <c r="F40" s="25" t="s">
        <v>27</v>
      </c>
      <c r="G40" s="25" t="s">
        <v>1832</v>
      </c>
      <c r="H40" s="13" t="s">
        <v>765</v>
      </c>
      <c r="I40" s="25" t="s">
        <v>28</v>
      </c>
      <c r="J40" s="23">
        <v>43147</v>
      </c>
      <c r="K40" s="23">
        <v>43175</v>
      </c>
      <c r="L40" s="43">
        <f t="shared" si="0"/>
        <v>28</v>
      </c>
      <c r="M40" s="25" t="s">
        <v>148</v>
      </c>
      <c r="N40" s="44" t="s">
        <v>32</v>
      </c>
      <c r="O40" s="23">
        <v>43154</v>
      </c>
      <c r="P40" s="43">
        <f t="shared" si="1"/>
        <v>7</v>
      </c>
      <c r="Q40" s="25" t="s">
        <v>2948</v>
      </c>
      <c r="R40" s="15" t="s">
        <v>2949</v>
      </c>
      <c r="S40" s="13"/>
    </row>
    <row r="41" spans="1:19" ht="38.25" x14ac:dyDescent="0.2">
      <c r="A41" s="16">
        <v>39</v>
      </c>
      <c r="B41" s="23">
        <v>43147</v>
      </c>
      <c r="C41" s="24" t="s">
        <v>1346</v>
      </c>
      <c r="D41" s="25" t="s">
        <v>20</v>
      </c>
      <c r="E41" s="25" t="s">
        <v>1833</v>
      </c>
      <c r="F41" s="25" t="s">
        <v>31</v>
      </c>
      <c r="G41" s="25" t="s">
        <v>1833</v>
      </c>
      <c r="H41" s="13" t="s">
        <v>765</v>
      </c>
      <c r="I41" s="25" t="s">
        <v>28</v>
      </c>
      <c r="J41" s="23">
        <v>43147</v>
      </c>
      <c r="K41" s="23">
        <v>43159</v>
      </c>
      <c r="L41" s="43">
        <f t="shared" si="0"/>
        <v>12</v>
      </c>
      <c r="M41" s="25" t="s">
        <v>148</v>
      </c>
      <c r="N41" s="44" t="s">
        <v>32</v>
      </c>
      <c r="O41" s="23">
        <v>43153</v>
      </c>
      <c r="P41" s="43">
        <f t="shared" si="1"/>
        <v>6</v>
      </c>
      <c r="Q41" s="25" t="s">
        <v>1834</v>
      </c>
      <c r="R41" s="15" t="s">
        <v>1816</v>
      </c>
      <c r="S41" s="13"/>
    </row>
    <row r="42" spans="1:19" ht="56.25" x14ac:dyDescent="0.2">
      <c r="A42" s="16">
        <v>40</v>
      </c>
      <c r="B42" s="23">
        <v>43151</v>
      </c>
      <c r="C42" s="42" t="s">
        <v>1346</v>
      </c>
      <c r="D42" s="13" t="s">
        <v>20</v>
      </c>
      <c r="E42" s="13" t="s">
        <v>1835</v>
      </c>
      <c r="F42" s="13" t="s">
        <v>31</v>
      </c>
      <c r="G42" s="13" t="s">
        <v>1835</v>
      </c>
      <c r="H42" s="13" t="s">
        <v>765</v>
      </c>
      <c r="I42" s="13" t="s">
        <v>28</v>
      </c>
      <c r="J42" s="23">
        <v>43151</v>
      </c>
      <c r="K42" s="23">
        <v>43171</v>
      </c>
      <c r="L42" s="43">
        <f t="shared" si="0"/>
        <v>20</v>
      </c>
      <c r="M42" s="13" t="s">
        <v>148</v>
      </c>
      <c r="N42" s="44" t="s">
        <v>32</v>
      </c>
      <c r="O42" s="23">
        <v>43166</v>
      </c>
      <c r="P42" s="43">
        <f t="shared" si="1"/>
        <v>15</v>
      </c>
      <c r="Q42" s="13" t="s">
        <v>2950</v>
      </c>
      <c r="R42" s="45" t="s">
        <v>1816</v>
      </c>
      <c r="S42" s="13"/>
    </row>
    <row r="43" spans="1:19" ht="56.25" x14ac:dyDescent="0.2">
      <c r="A43" s="16">
        <v>41</v>
      </c>
      <c r="B43" s="23">
        <v>43151</v>
      </c>
      <c r="C43" s="42" t="s">
        <v>1346</v>
      </c>
      <c r="D43" s="13" t="s">
        <v>20</v>
      </c>
      <c r="E43" s="13" t="s">
        <v>1836</v>
      </c>
      <c r="F43" s="13" t="s">
        <v>31</v>
      </c>
      <c r="G43" s="13" t="s">
        <v>1837</v>
      </c>
      <c r="H43" s="13" t="s">
        <v>765</v>
      </c>
      <c r="I43" s="13" t="s">
        <v>28</v>
      </c>
      <c r="J43" s="23">
        <v>43151</v>
      </c>
      <c r="K43" s="23">
        <v>43171</v>
      </c>
      <c r="L43" s="43">
        <f t="shared" si="0"/>
        <v>20</v>
      </c>
      <c r="M43" s="13" t="s">
        <v>148</v>
      </c>
      <c r="N43" s="44" t="s">
        <v>32</v>
      </c>
      <c r="O43" s="23">
        <v>43166</v>
      </c>
      <c r="P43" s="43">
        <f t="shared" si="1"/>
        <v>15</v>
      </c>
      <c r="Q43" s="13" t="s">
        <v>2950</v>
      </c>
      <c r="R43" s="45" t="s">
        <v>1816</v>
      </c>
      <c r="S43" s="13"/>
    </row>
    <row r="44" spans="1:19" ht="33.75" x14ac:dyDescent="0.2">
      <c r="A44" s="16">
        <v>42</v>
      </c>
      <c r="B44" s="23">
        <v>43151</v>
      </c>
      <c r="C44" s="42" t="s">
        <v>1346</v>
      </c>
      <c r="D44" s="13" t="s">
        <v>35</v>
      </c>
      <c r="E44" s="13" t="s">
        <v>1838</v>
      </c>
      <c r="F44" s="13" t="s">
        <v>70</v>
      </c>
      <c r="G44" s="13" t="s">
        <v>1838</v>
      </c>
      <c r="H44" s="13" t="s">
        <v>765</v>
      </c>
      <c r="I44" s="13" t="s">
        <v>28</v>
      </c>
      <c r="J44" s="23">
        <v>43151</v>
      </c>
      <c r="K44" s="23">
        <v>43174</v>
      </c>
      <c r="L44" s="43">
        <f t="shared" si="0"/>
        <v>23</v>
      </c>
      <c r="M44" s="13" t="s">
        <v>148</v>
      </c>
      <c r="N44" s="44" t="s">
        <v>32</v>
      </c>
      <c r="O44" s="23">
        <v>43157</v>
      </c>
      <c r="P44" s="43">
        <f t="shared" si="1"/>
        <v>6</v>
      </c>
      <c r="Q44" s="13" t="s">
        <v>1839</v>
      </c>
      <c r="R44" s="45" t="s">
        <v>75</v>
      </c>
      <c r="S44" s="13"/>
    </row>
    <row r="45" spans="1:19" ht="45" x14ac:dyDescent="0.2">
      <c r="A45" s="16">
        <v>43</v>
      </c>
      <c r="B45" s="23">
        <v>43151</v>
      </c>
      <c r="C45" s="42" t="s">
        <v>1346</v>
      </c>
      <c r="D45" s="13" t="s">
        <v>35</v>
      </c>
      <c r="E45" s="13" t="s">
        <v>1840</v>
      </c>
      <c r="F45" s="13" t="s">
        <v>27</v>
      </c>
      <c r="G45" s="13" t="s">
        <v>1840</v>
      </c>
      <c r="H45" s="13" t="s">
        <v>765</v>
      </c>
      <c r="I45" s="13" t="s">
        <v>28</v>
      </c>
      <c r="J45" s="23">
        <v>43151</v>
      </c>
      <c r="K45" s="23">
        <v>43174</v>
      </c>
      <c r="L45" s="43">
        <f t="shared" si="0"/>
        <v>23</v>
      </c>
      <c r="M45" s="13" t="s">
        <v>795</v>
      </c>
      <c r="N45" s="44" t="s">
        <v>32</v>
      </c>
      <c r="O45" s="23">
        <v>43171</v>
      </c>
      <c r="P45" s="43">
        <f t="shared" si="1"/>
        <v>20</v>
      </c>
      <c r="Q45" s="13" t="s">
        <v>2951</v>
      </c>
      <c r="R45" s="45" t="s">
        <v>2949</v>
      </c>
      <c r="S45" s="13"/>
    </row>
    <row r="46" spans="1:19" ht="78.75" x14ac:dyDescent="0.2">
      <c r="A46" s="16">
        <v>44</v>
      </c>
      <c r="B46" s="23">
        <v>43152</v>
      </c>
      <c r="C46" s="42" t="s">
        <v>1346</v>
      </c>
      <c r="D46" s="13" t="s">
        <v>30</v>
      </c>
      <c r="E46" s="13" t="s">
        <v>1841</v>
      </c>
      <c r="F46" s="13" t="s">
        <v>27</v>
      </c>
      <c r="G46" s="13" t="s">
        <v>1841</v>
      </c>
      <c r="H46" s="13" t="s">
        <v>765</v>
      </c>
      <c r="I46" s="13" t="s">
        <v>28</v>
      </c>
      <c r="J46" s="23">
        <v>43152</v>
      </c>
      <c r="K46" s="23">
        <v>43174</v>
      </c>
      <c r="L46" s="43">
        <f t="shared" si="0"/>
        <v>22</v>
      </c>
      <c r="M46" s="13" t="s">
        <v>795</v>
      </c>
      <c r="N46" s="44" t="s">
        <v>32</v>
      </c>
      <c r="O46" s="23">
        <v>43152</v>
      </c>
      <c r="P46" s="43">
        <f t="shared" si="1"/>
        <v>0</v>
      </c>
      <c r="Q46" s="13" t="s">
        <v>1842</v>
      </c>
      <c r="R46" s="45" t="s">
        <v>1843</v>
      </c>
      <c r="S46" s="13"/>
    </row>
    <row r="47" spans="1:19" ht="67.5" x14ac:dyDescent="0.2">
      <c r="A47" s="16">
        <v>45</v>
      </c>
      <c r="B47" s="23">
        <v>43152</v>
      </c>
      <c r="C47" s="42" t="s">
        <v>1346</v>
      </c>
      <c r="D47" s="13" t="s">
        <v>30</v>
      </c>
      <c r="E47" s="13" t="s">
        <v>1844</v>
      </c>
      <c r="F47" s="13" t="s">
        <v>27</v>
      </c>
      <c r="G47" s="13" t="s">
        <v>1844</v>
      </c>
      <c r="H47" s="13" t="s">
        <v>765</v>
      </c>
      <c r="I47" s="13" t="s">
        <v>28</v>
      </c>
      <c r="J47" s="23">
        <v>43152</v>
      </c>
      <c r="K47" s="23">
        <v>43174</v>
      </c>
      <c r="L47" s="43">
        <f t="shared" si="0"/>
        <v>22</v>
      </c>
      <c r="M47" s="13" t="s">
        <v>795</v>
      </c>
      <c r="N47" s="44" t="s">
        <v>32</v>
      </c>
      <c r="O47" s="23">
        <v>43152</v>
      </c>
      <c r="P47" s="43">
        <f t="shared" si="1"/>
        <v>0</v>
      </c>
      <c r="Q47" s="13" t="s">
        <v>1845</v>
      </c>
      <c r="R47" s="45" t="s">
        <v>1843</v>
      </c>
      <c r="S47" s="13"/>
    </row>
    <row r="48" spans="1:19" ht="78.75" x14ac:dyDescent="0.2">
      <c r="A48" s="16">
        <v>46</v>
      </c>
      <c r="B48" s="23">
        <v>43152</v>
      </c>
      <c r="C48" s="42" t="s">
        <v>1346</v>
      </c>
      <c r="D48" s="13" t="s">
        <v>30</v>
      </c>
      <c r="E48" s="13" t="s">
        <v>1846</v>
      </c>
      <c r="F48" s="13" t="s">
        <v>31</v>
      </c>
      <c r="G48" s="13" t="s">
        <v>1846</v>
      </c>
      <c r="H48" s="13" t="s">
        <v>765</v>
      </c>
      <c r="I48" s="13" t="s">
        <v>28</v>
      </c>
      <c r="J48" s="23">
        <v>43152</v>
      </c>
      <c r="K48" s="23">
        <v>43174</v>
      </c>
      <c r="L48" s="43">
        <f t="shared" si="0"/>
        <v>22</v>
      </c>
      <c r="M48" s="13" t="s">
        <v>795</v>
      </c>
      <c r="N48" s="44" t="s">
        <v>32</v>
      </c>
      <c r="O48" s="23">
        <v>43157</v>
      </c>
      <c r="P48" s="43">
        <f t="shared" si="1"/>
        <v>5</v>
      </c>
      <c r="Q48" s="13" t="s">
        <v>1847</v>
      </c>
      <c r="R48" s="45" t="s">
        <v>75</v>
      </c>
      <c r="S48" s="13"/>
    </row>
    <row r="49" spans="1:19" ht="67.5" x14ac:dyDescent="0.2">
      <c r="A49" s="16">
        <v>47</v>
      </c>
      <c r="B49" s="23">
        <v>43152</v>
      </c>
      <c r="C49" s="42" t="s">
        <v>1346</v>
      </c>
      <c r="D49" s="13" t="s">
        <v>20</v>
      </c>
      <c r="E49" s="13" t="s">
        <v>1848</v>
      </c>
      <c r="F49" s="13" t="s">
        <v>27</v>
      </c>
      <c r="G49" s="13" t="s">
        <v>1848</v>
      </c>
      <c r="H49" s="13" t="s">
        <v>765</v>
      </c>
      <c r="I49" s="13" t="s">
        <v>28</v>
      </c>
      <c r="J49" s="23">
        <v>43152</v>
      </c>
      <c r="K49" s="23">
        <v>43180</v>
      </c>
      <c r="L49" s="43">
        <f t="shared" si="0"/>
        <v>28</v>
      </c>
      <c r="M49" s="13" t="s">
        <v>148</v>
      </c>
      <c r="N49" s="44" t="s">
        <v>32</v>
      </c>
      <c r="O49" s="23">
        <v>43180</v>
      </c>
      <c r="P49" s="43">
        <f t="shared" si="1"/>
        <v>28</v>
      </c>
      <c r="Q49" s="13" t="s">
        <v>2952</v>
      </c>
      <c r="R49" s="45" t="s">
        <v>2949</v>
      </c>
      <c r="S49" s="13"/>
    </row>
    <row r="50" spans="1:19" ht="33.75" x14ac:dyDescent="0.2">
      <c r="A50" s="16">
        <v>48</v>
      </c>
      <c r="B50" s="23">
        <v>43152</v>
      </c>
      <c r="C50" s="42" t="s">
        <v>1346</v>
      </c>
      <c r="D50" s="13" t="s">
        <v>20</v>
      </c>
      <c r="E50" s="13" t="s">
        <v>1849</v>
      </c>
      <c r="F50" s="13" t="s">
        <v>31</v>
      </c>
      <c r="G50" s="13" t="s">
        <v>1849</v>
      </c>
      <c r="H50" s="13" t="s">
        <v>765</v>
      </c>
      <c r="I50" s="13" t="s">
        <v>28</v>
      </c>
      <c r="J50" s="23">
        <v>43152</v>
      </c>
      <c r="K50" s="23">
        <v>43184</v>
      </c>
      <c r="L50" s="43">
        <f t="shared" si="0"/>
        <v>32</v>
      </c>
      <c r="M50" s="13" t="s">
        <v>148</v>
      </c>
      <c r="N50" s="44" t="s">
        <v>32</v>
      </c>
      <c r="O50" s="23">
        <v>43175</v>
      </c>
      <c r="P50" s="43">
        <f t="shared" si="1"/>
        <v>23</v>
      </c>
      <c r="Q50" s="13" t="s">
        <v>2953</v>
      </c>
      <c r="R50" s="45" t="s">
        <v>2954</v>
      </c>
      <c r="S50" s="13"/>
    </row>
    <row r="51" spans="1:19" ht="45" x14ac:dyDescent="0.2">
      <c r="A51" s="16">
        <v>49</v>
      </c>
      <c r="B51" s="23">
        <v>43152</v>
      </c>
      <c r="C51" s="42" t="s">
        <v>1346</v>
      </c>
      <c r="D51" s="13" t="s">
        <v>30</v>
      </c>
      <c r="E51" s="13" t="s">
        <v>1850</v>
      </c>
      <c r="F51" s="13" t="s">
        <v>27</v>
      </c>
      <c r="G51" s="13" t="s">
        <v>1850</v>
      </c>
      <c r="H51" s="13" t="s">
        <v>765</v>
      </c>
      <c r="I51" s="13" t="s">
        <v>28</v>
      </c>
      <c r="J51" s="23">
        <v>43152</v>
      </c>
      <c r="K51" s="23">
        <v>43180</v>
      </c>
      <c r="L51" s="43">
        <f t="shared" si="0"/>
        <v>28</v>
      </c>
      <c r="M51" s="13" t="s">
        <v>148</v>
      </c>
      <c r="N51" s="44" t="s">
        <v>32</v>
      </c>
      <c r="O51" s="23">
        <v>43179</v>
      </c>
      <c r="P51" s="43">
        <f t="shared" si="1"/>
        <v>27</v>
      </c>
      <c r="Q51" s="13" t="s">
        <v>2955</v>
      </c>
      <c r="R51" s="45" t="s">
        <v>2949</v>
      </c>
      <c r="S51" s="13"/>
    </row>
    <row r="52" spans="1:19" ht="33.75" x14ac:dyDescent="0.2">
      <c r="A52" s="16">
        <v>50</v>
      </c>
      <c r="B52" s="23">
        <v>43153</v>
      </c>
      <c r="C52" s="42" t="s">
        <v>1346</v>
      </c>
      <c r="D52" s="13" t="s">
        <v>20</v>
      </c>
      <c r="E52" s="13" t="s">
        <v>1851</v>
      </c>
      <c r="F52" s="13" t="s">
        <v>31</v>
      </c>
      <c r="G52" s="13" t="s">
        <v>1851</v>
      </c>
      <c r="H52" s="13" t="s">
        <v>765</v>
      </c>
      <c r="I52" s="13" t="s">
        <v>28</v>
      </c>
      <c r="J52" s="23">
        <v>43153</v>
      </c>
      <c r="K52" s="23">
        <v>43174</v>
      </c>
      <c r="L52" s="43">
        <f t="shared" si="0"/>
        <v>21</v>
      </c>
      <c r="M52" s="13" t="s">
        <v>148</v>
      </c>
      <c r="N52" s="44" t="s">
        <v>32</v>
      </c>
      <c r="O52" s="23">
        <v>43173</v>
      </c>
      <c r="P52" s="43">
        <f t="shared" si="1"/>
        <v>20</v>
      </c>
      <c r="Q52" s="13" t="s">
        <v>2956</v>
      </c>
      <c r="R52" s="45" t="s">
        <v>2954</v>
      </c>
      <c r="S52" s="13"/>
    </row>
    <row r="53" spans="1:19" ht="67.5" x14ac:dyDescent="0.2">
      <c r="A53" s="16">
        <v>51</v>
      </c>
      <c r="B53" s="23">
        <v>43153</v>
      </c>
      <c r="C53" s="42" t="s">
        <v>1346</v>
      </c>
      <c r="D53" s="13" t="s">
        <v>20</v>
      </c>
      <c r="E53" s="13" t="s">
        <v>1852</v>
      </c>
      <c r="F53" s="13" t="s">
        <v>27</v>
      </c>
      <c r="G53" s="13" t="s">
        <v>1852</v>
      </c>
      <c r="H53" s="13" t="s">
        <v>765</v>
      </c>
      <c r="I53" s="13" t="s">
        <v>28</v>
      </c>
      <c r="J53" s="23">
        <v>43153</v>
      </c>
      <c r="K53" s="23">
        <v>43175</v>
      </c>
      <c r="L53" s="43">
        <f t="shared" si="0"/>
        <v>22</v>
      </c>
      <c r="M53" s="13" t="s">
        <v>148</v>
      </c>
      <c r="N53" s="44" t="s">
        <v>32</v>
      </c>
      <c r="O53" s="23">
        <v>43175</v>
      </c>
      <c r="P53" s="43">
        <f t="shared" si="1"/>
        <v>22</v>
      </c>
      <c r="Q53" s="13" t="s">
        <v>2957</v>
      </c>
      <c r="R53" s="45" t="s">
        <v>2949</v>
      </c>
      <c r="S53" s="13"/>
    </row>
    <row r="54" spans="1:19" ht="33.75" x14ac:dyDescent="0.2">
      <c r="A54" s="16">
        <v>52</v>
      </c>
      <c r="B54" s="23">
        <v>43154</v>
      </c>
      <c r="C54" s="42" t="s">
        <v>1346</v>
      </c>
      <c r="D54" s="13" t="s">
        <v>50</v>
      </c>
      <c r="E54" s="13" t="s">
        <v>1853</v>
      </c>
      <c r="F54" s="13" t="s">
        <v>48</v>
      </c>
      <c r="G54" s="13" t="s">
        <v>1853</v>
      </c>
      <c r="H54" s="13" t="s">
        <v>765</v>
      </c>
      <c r="I54" s="13" t="s">
        <v>28</v>
      </c>
      <c r="J54" s="23">
        <v>43154</v>
      </c>
      <c r="K54" s="23">
        <v>43174</v>
      </c>
      <c r="L54" s="43">
        <f t="shared" si="0"/>
        <v>20</v>
      </c>
      <c r="M54" s="13" t="s">
        <v>148</v>
      </c>
      <c r="N54" s="44" t="s">
        <v>32</v>
      </c>
      <c r="O54" s="23">
        <v>43196</v>
      </c>
      <c r="P54" s="43">
        <f t="shared" si="1"/>
        <v>42</v>
      </c>
      <c r="Q54" s="13" t="s">
        <v>4210</v>
      </c>
      <c r="R54" s="45" t="s">
        <v>4211</v>
      </c>
      <c r="S54" s="13"/>
    </row>
    <row r="55" spans="1:19" ht="90" x14ac:dyDescent="0.2">
      <c r="A55" s="16">
        <v>53</v>
      </c>
      <c r="B55" s="23">
        <v>43154</v>
      </c>
      <c r="C55" s="42" t="s">
        <v>1346</v>
      </c>
      <c r="D55" s="13" t="s">
        <v>30</v>
      </c>
      <c r="E55" s="13" t="s">
        <v>1854</v>
      </c>
      <c r="F55" s="13" t="s">
        <v>27</v>
      </c>
      <c r="G55" s="13" t="s">
        <v>1854</v>
      </c>
      <c r="H55" s="13" t="s">
        <v>765</v>
      </c>
      <c r="I55" s="13" t="s">
        <v>28</v>
      </c>
      <c r="J55" s="23">
        <v>43154</v>
      </c>
      <c r="K55" s="23">
        <v>43174</v>
      </c>
      <c r="L55" s="43">
        <f t="shared" si="0"/>
        <v>20</v>
      </c>
      <c r="M55" s="13" t="s">
        <v>148</v>
      </c>
      <c r="N55" s="44" t="s">
        <v>32</v>
      </c>
      <c r="O55" s="23">
        <v>43154</v>
      </c>
      <c r="P55" s="43">
        <f t="shared" si="1"/>
        <v>0</v>
      </c>
      <c r="Q55" s="13" t="s">
        <v>1855</v>
      </c>
      <c r="R55" s="45" t="s">
        <v>1843</v>
      </c>
      <c r="S55" s="13"/>
    </row>
    <row r="56" spans="1:19" ht="45" x14ac:dyDescent="0.2">
      <c r="A56" s="16">
        <v>54</v>
      </c>
      <c r="B56" s="23">
        <v>43157</v>
      </c>
      <c r="C56" s="42" t="s">
        <v>1346</v>
      </c>
      <c r="D56" s="13" t="s">
        <v>20</v>
      </c>
      <c r="E56" s="13" t="s">
        <v>1856</v>
      </c>
      <c r="F56" s="13" t="s">
        <v>31</v>
      </c>
      <c r="G56" s="13" t="s">
        <v>1856</v>
      </c>
      <c r="H56" s="13" t="s">
        <v>765</v>
      </c>
      <c r="I56" s="13" t="s">
        <v>28</v>
      </c>
      <c r="J56" s="23">
        <v>43157</v>
      </c>
      <c r="K56" s="23">
        <v>43174</v>
      </c>
      <c r="L56" s="43">
        <f t="shared" si="0"/>
        <v>17</v>
      </c>
      <c r="M56" s="13" t="s">
        <v>148</v>
      </c>
      <c r="N56" s="44" t="s">
        <v>32</v>
      </c>
      <c r="O56" s="23">
        <v>43166</v>
      </c>
      <c r="P56" s="43">
        <f t="shared" si="1"/>
        <v>9</v>
      </c>
      <c r="Q56" s="13" t="s">
        <v>2950</v>
      </c>
      <c r="R56" s="45" t="s">
        <v>1816</v>
      </c>
      <c r="S56" s="13"/>
    </row>
    <row r="57" spans="1:19" ht="33.75" x14ac:dyDescent="0.2">
      <c r="A57" s="16">
        <v>55</v>
      </c>
      <c r="B57" s="23">
        <v>43158</v>
      </c>
      <c r="C57" s="42" t="s">
        <v>1346</v>
      </c>
      <c r="D57" s="13" t="s">
        <v>20</v>
      </c>
      <c r="E57" s="13" t="s">
        <v>1857</v>
      </c>
      <c r="F57" s="13" t="s">
        <v>31</v>
      </c>
      <c r="G57" s="13" t="s">
        <v>1857</v>
      </c>
      <c r="H57" s="13" t="s">
        <v>765</v>
      </c>
      <c r="I57" s="13" t="s">
        <v>28</v>
      </c>
      <c r="J57" s="23">
        <v>43158</v>
      </c>
      <c r="K57" s="23">
        <v>43174</v>
      </c>
      <c r="L57" s="43">
        <f t="shared" si="0"/>
        <v>16</v>
      </c>
      <c r="M57" s="13" t="s">
        <v>148</v>
      </c>
      <c r="N57" s="44" t="s">
        <v>32</v>
      </c>
      <c r="O57" s="23">
        <v>43159</v>
      </c>
      <c r="P57" s="43">
        <f t="shared" si="1"/>
        <v>1</v>
      </c>
      <c r="Q57" s="13" t="s">
        <v>1858</v>
      </c>
      <c r="R57" s="45" t="s">
        <v>88</v>
      </c>
      <c r="S57" s="13"/>
    </row>
    <row r="58" spans="1:19" ht="45" x14ac:dyDescent="0.2">
      <c r="A58" s="16">
        <v>56</v>
      </c>
      <c r="B58" s="23">
        <v>43158</v>
      </c>
      <c r="C58" s="42" t="s">
        <v>1346</v>
      </c>
      <c r="D58" s="13" t="s">
        <v>20</v>
      </c>
      <c r="E58" s="16" t="s">
        <v>1859</v>
      </c>
      <c r="F58" s="13" t="s">
        <v>31</v>
      </c>
      <c r="G58" s="16" t="s">
        <v>1859</v>
      </c>
      <c r="H58" s="13" t="s">
        <v>765</v>
      </c>
      <c r="I58" s="13" t="s">
        <v>28</v>
      </c>
      <c r="J58" s="23">
        <v>43158</v>
      </c>
      <c r="K58" s="23">
        <v>43174</v>
      </c>
      <c r="L58" s="43">
        <f t="shared" si="0"/>
        <v>16</v>
      </c>
      <c r="M58" s="13" t="s">
        <v>148</v>
      </c>
      <c r="N58" s="44" t="s">
        <v>32</v>
      </c>
      <c r="O58" s="23">
        <v>43159</v>
      </c>
      <c r="P58" s="43">
        <f t="shared" si="1"/>
        <v>1</v>
      </c>
      <c r="Q58" s="13" t="s">
        <v>1860</v>
      </c>
      <c r="R58" s="45" t="s">
        <v>88</v>
      </c>
      <c r="S58" s="13"/>
    </row>
    <row r="59" spans="1:19" ht="45" x14ac:dyDescent="0.2">
      <c r="A59" s="16">
        <v>57</v>
      </c>
      <c r="B59" s="23">
        <v>43158</v>
      </c>
      <c r="C59" s="42" t="s">
        <v>1346</v>
      </c>
      <c r="D59" s="13" t="s">
        <v>20</v>
      </c>
      <c r="E59" s="13" t="s">
        <v>1861</v>
      </c>
      <c r="F59" s="13" t="s">
        <v>43</v>
      </c>
      <c r="G59" s="13" t="s">
        <v>1861</v>
      </c>
      <c r="H59" s="13" t="s">
        <v>765</v>
      </c>
      <c r="I59" s="13" t="s">
        <v>28</v>
      </c>
      <c r="J59" s="23">
        <v>43158</v>
      </c>
      <c r="K59" s="23">
        <v>43174</v>
      </c>
      <c r="L59" s="43">
        <f t="shared" si="0"/>
        <v>16</v>
      </c>
      <c r="M59" s="13" t="s">
        <v>148</v>
      </c>
      <c r="N59" s="44" t="s">
        <v>32</v>
      </c>
      <c r="O59" s="23">
        <v>43159</v>
      </c>
      <c r="P59" s="43">
        <f t="shared" si="1"/>
        <v>1</v>
      </c>
      <c r="Q59" s="13" t="s">
        <v>1862</v>
      </c>
      <c r="R59" s="45" t="s">
        <v>88</v>
      </c>
      <c r="S59" s="13"/>
    </row>
    <row r="60" spans="1:19" ht="45" x14ac:dyDescent="0.2">
      <c r="A60" s="16">
        <v>58</v>
      </c>
      <c r="B60" s="23">
        <v>43159</v>
      </c>
      <c r="C60" s="42" t="s">
        <v>1346</v>
      </c>
      <c r="D60" s="13" t="s">
        <v>20</v>
      </c>
      <c r="E60" s="13" t="s">
        <v>1863</v>
      </c>
      <c r="F60" s="13" t="s">
        <v>31</v>
      </c>
      <c r="G60" s="13" t="s">
        <v>1863</v>
      </c>
      <c r="H60" s="13" t="s">
        <v>765</v>
      </c>
      <c r="I60" s="13" t="s">
        <v>28</v>
      </c>
      <c r="J60" s="23">
        <v>43159</v>
      </c>
      <c r="K60" s="23">
        <v>43174</v>
      </c>
      <c r="L60" s="43">
        <f t="shared" si="0"/>
        <v>15</v>
      </c>
      <c r="M60" s="13" t="s">
        <v>148</v>
      </c>
      <c r="N60" s="44" t="s">
        <v>32</v>
      </c>
      <c r="O60" s="23">
        <v>43159</v>
      </c>
      <c r="P60" s="43">
        <f t="shared" si="1"/>
        <v>0</v>
      </c>
      <c r="Q60" s="13" t="s">
        <v>1864</v>
      </c>
      <c r="R60" s="45" t="s">
        <v>88</v>
      </c>
      <c r="S60" s="13"/>
    </row>
    <row r="61" spans="1:19" ht="45" x14ac:dyDescent="0.2">
      <c r="A61" s="16">
        <v>59</v>
      </c>
      <c r="B61" s="23">
        <v>43159</v>
      </c>
      <c r="C61" s="42" t="s">
        <v>1346</v>
      </c>
      <c r="D61" s="13" t="s">
        <v>20</v>
      </c>
      <c r="E61" s="13" t="s">
        <v>1865</v>
      </c>
      <c r="F61" s="13" t="s">
        <v>31</v>
      </c>
      <c r="G61" s="13" t="s">
        <v>1865</v>
      </c>
      <c r="H61" s="13" t="s">
        <v>765</v>
      </c>
      <c r="I61" s="13" t="s">
        <v>28</v>
      </c>
      <c r="J61" s="23">
        <v>43159</v>
      </c>
      <c r="K61" s="23">
        <v>43174</v>
      </c>
      <c r="L61" s="43">
        <f t="shared" si="0"/>
        <v>15</v>
      </c>
      <c r="M61" s="13" t="s">
        <v>148</v>
      </c>
      <c r="N61" s="44" t="s">
        <v>32</v>
      </c>
      <c r="O61" s="23">
        <v>43159</v>
      </c>
      <c r="P61" s="43">
        <f t="shared" si="1"/>
        <v>0</v>
      </c>
      <c r="Q61" s="13" t="s">
        <v>1866</v>
      </c>
      <c r="R61" s="45" t="s">
        <v>88</v>
      </c>
      <c r="S61" s="13"/>
    </row>
    <row r="62" spans="1:19" ht="45" x14ac:dyDescent="0.2">
      <c r="A62" s="16">
        <v>60</v>
      </c>
      <c r="B62" s="23">
        <v>43161</v>
      </c>
      <c r="C62" s="42" t="s">
        <v>1459</v>
      </c>
      <c r="D62" s="13" t="s">
        <v>20</v>
      </c>
      <c r="E62" s="13" t="s">
        <v>2958</v>
      </c>
      <c r="F62" s="13" t="s">
        <v>31</v>
      </c>
      <c r="G62" s="13" t="s">
        <v>2958</v>
      </c>
      <c r="H62" s="13" t="s">
        <v>765</v>
      </c>
      <c r="I62" s="13" t="s">
        <v>28</v>
      </c>
      <c r="J62" s="23">
        <v>43161</v>
      </c>
      <c r="K62" s="23">
        <v>43184</v>
      </c>
      <c r="L62" s="43">
        <f t="shared" si="0"/>
        <v>23</v>
      </c>
      <c r="M62" s="13" t="s">
        <v>148</v>
      </c>
      <c r="N62" s="44" t="s">
        <v>32</v>
      </c>
      <c r="O62" s="23">
        <v>43179</v>
      </c>
      <c r="P62" s="43">
        <f t="shared" si="1"/>
        <v>18</v>
      </c>
      <c r="Q62" s="13" t="s">
        <v>2959</v>
      </c>
      <c r="R62" s="45" t="s">
        <v>2960</v>
      </c>
      <c r="S62" s="13"/>
    </row>
    <row r="63" spans="1:19" ht="56.25" x14ac:dyDescent="0.2">
      <c r="A63" s="16">
        <v>61</v>
      </c>
      <c r="B63" s="23">
        <v>43164</v>
      </c>
      <c r="C63" s="42" t="s">
        <v>1459</v>
      </c>
      <c r="D63" s="13" t="s">
        <v>30</v>
      </c>
      <c r="E63" s="13" t="s">
        <v>2961</v>
      </c>
      <c r="F63" s="13" t="s">
        <v>31</v>
      </c>
      <c r="G63" s="13" t="s">
        <v>2961</v>
      </c>
      <c r="H63" s="13" t="s">
        <v>765</v>
      </c>
      <c r="I63" s="13" t="s">
        <v>28</v>
      </c>
      <c r="J63" s="23">
        <v>43164</v>
      </c>
      <c r="K63" s="23">
        <v>43180</v>
      </c>
      <c r="L63" s="43">
        <f t="shared" si="0"/>
        <v>16</v>
      </c>
      <c r="M63" s="13" t="s">
        <v>795</v>
      </c>
      <c r="N63" s="44" t="s">
        <v>32</v>
      </c>
      <c r="O63" s="23">
        <v>43171</v>
      </c>
      <c r="P63" s="43">
        <f t="shared" si="1"/>
        <v>7</v>
      </c>
      <c r="Q63" s="13" t="s">
        <v>2962</v>
      </c>
      <c r="R63" s="45" t="s">
        <v>1843</v>
      </c>
      <c r="S63" s="13"/>
    </row>
    <row r="64" spans="1:19" ht="33.75" x14ac:dyDescent="0.2">
      <c r="A64" s="16">
        <v>62</v>
      </c>
      <c r="B64" s="23">
        <v>43165</v>
      </c>
      <c r="C64" s="42" t="s">
        <v>1459</v>
      </c>
      <c r="D64" s="13" t="s">
        <v>20</v>
      </c>
      <c r="E64" s="13" t="s">
        <v>2963</v>
      </c>
      <c r="F64" s="13" t="s">
        <v>31</v>
      </c>
      <c r="G64" s="13" t="s">
        <v>2963</v>
      </c>
      <c r="H64" s="13" t="s">
        <v>765</v>
      </c>
      <c r="I64" s="13" t="s">
        <v>28</v>
      </c>
      <c r="J64" s="23">
        <v>43164</v>
      </c>
      <c r="K64" s="23">
        <v>43187</v>
      </c>
      <c r="L64" s="43">
        <f t="shared" si="0"/>
        <v>23</v>
      </c>
      <c r="M64" s="13" t="s">
        <v>148</v>
      </c>
      <c r="N64" s="44" t="s">
        <v>32</v>
      </c>
      <c r="O64" s="23">
        <v>43187</v>
      </c>
      <c r="P64" s="43">
        <f t="shared" si="1"/>
        <v>23</v>
      </c>
      <c r="Q64" s="13" t="s">
        <v>2964</v>
      </c>
      <c r="R64" s="45" t="s">
        <v>134</v>
      </c>
      <c r="S64" s="13"/>
    </row>
    <row r="65" spans="1:19" ht="45" x14ac:dyDescent="0.2">
      <c r="A65" s="16">
        <v>63</v>
      </c>
      <c r="B65" s="23">
        <v>43165</v>
      </c>
      <c r="C65" s="42" t="s">
        <v>1459</v>
      </c>
      <c r="D65" s="13" t="s">
        <v>30</v>
      </c>
      <c r="E65" s="13" t="s">
        <v>2965</v>
      </c>
      <c r="F65" s="13" t="s">
        <v>31</v>
      </c>
      <c r="G65" s="13" t="s">
        <v>2965</v>
      </c>
      <c r="H65" s="13" t="s">
        <v>765</v>
      </c>
      <c r="I65" s="13" t="s">
        <v>28</v>
      </c>
      <c r="J65" s="23">
        <v>43165</v>
      </c>
      <c r="K65" s="23">
        <v>43184</v>
      </c>
      <c r="L65" s="43">
        <f t="shared" si="0"/>
        <v>19</v>
      </c>
      <c r="M65" s="13" t="s">
        <v>795</v>
      </c>
      <c r="N65" s="44" t="s">
        <v>32</v>
      </c>
      <c r="O65" s="23">
        <v>43171</v>
      </c>
      <c r="P65" s="43">
        <f t="shared" si="1"/>
        <v>6</v>
      </c>
      <c r="Q65" s="13" t="s">
        <v>2966</v>
      </c>
      <c r="R65" s="45" t="s">
        <v>1843</v>
      </c>
      <c r="S65" s="13"/>
    </row>
    <row r="66" spans="1:19" ht="67.5" x14ac:dyDescent="0.2">
      <c r="A66" s="16">
        <v>64</v>
      </c>
      <c r="B66" s="23">
        <v>43165</v>
      </c>
      <c r="C66" s="42" t="s">
        <v>1459</v>
      </c>
      <c r="D66" s="13" t="s">
        <v>30</v>
      </c>
      <c r="E66" s="13" t="s">
        <v>2967</v>
      </c>
      <c r="F66" s="13" t="s">
        <v>63</v>
      </c>
      <c r="G66" s="13" t="s">
        <v>2967</v>
      </c>
      <c r="H66" s="13" t="s">
        <v>765</v>
      </c>
      <c r="I66" s="13" t="s">
        <v>28</v>
      </c>
      <c r="J66" s="23">
        <v>43165</v>
      </c>
      <c r="K66" s="23">
        <v>43184</v>
      </c>
      <c r="L66" s="43">
        <f t="shared" si="0"/>
        <v>19</v>
      </c>
      <c r="M66" s="13" t="s">
        <v>795</v>
      </c>
      <c r="N66" s="44" t="s">
        <v>32</v>
      </c>
      <c r="O66" s="23">
        <v>43173</v>
      </c>
      <c r="P66" s="43">
        <f t="shared" si="1"/>
        <v>8</v>
      </c>
      <c r="Q66" s="13" t="s">
        <v>2968</v>
      </c>
      <c r="R66" s="45" t="s">
        <v>2969</v>
      </c>
      <c r="S66" s="13"/>
    </row>
    <row r="67" spans="1:19" ht="22.5" x14ac:dyDescent="0.2">
      <c r="A67" s="16">
        <v>65</v>
      </c>
      <c r="B67" s="23">
        <v>43165</v>
      </c>
      <c r="C67" s="42" t="e">
        <v>#REF!</v>
      </c>
      <c r="D67" s="13" t="s">
        <v>30</v>
      </c>
      <c r="E67" s="13" t="s">
        <v>2970</v>
      </c>
      <c r="F67" s="13" t="s">
        <v>31</v>
      </c>
      <c r="G67" s="13" t="s">
        <v>2970</v>
      </c>
      <c r="H67" s="13" t="s">
        <v>765</v>
      </c>
      <c r="I67" s="13" t="s">
        <v>28</v>
      </c>
      <c r="J67" s="23">
        <v>43165</v>
      </c>
      <c r="K67" s="23">
        <v>43187</v>
      </c>
      <c r="L67" s="43">
        <f t="shared" si="0"/>
        <v>22</v>
      </c>
      <c r="M67" s="13" t="s">
        <v>148</v>
      </c>
      <c r="N67" s="44" t="s">
        <v>32</v>
      </c>
      <c r="O67" s="23">
        <v>43187</v>
      </c>
      <c r="P67" s="43">
        <f t="shared" si="1"/>
        <v>22</v>
      </c>
      <c r="Q67" s="13" t="s">
        <v>2971</v>
      </c>
      <c r="R67" s="45" t="s">
        <v>134</v>
      </c>
      <c r="S67" s="13"/>
    </row>
    <row r="68" spans="1:19" ht="56.25" x14ac:dyDescent="0.2">
      <c r="A68" s="16">
        <v>66</v>
      </c>
      <c r="B68" s="23">
        <v>43165</v>
      </c>
      <c r="C68" s="42" t="s">
        <v>1459</v>
      </c>
      <c r="D68" s="13" t="s">
        <v>30</v>
      </c>
      <c r="E68" s="13" t="s">
        <v>2972</v>
      </c>
      <c r="F68" s="13" t="s">
        <v>27</v>
      </c>
      <c r="G68" s="13" t="s">
        <v>2972</v>
      </c>
      <c r="H68" s="13" t="s">
        <v>765</v>
      </c>
      <c r="I68" s="13" t="s">
        <v>28</v>
      </c>
      <c r="J68" s="23">
        <v>43165</v>
      </c>
      <c r="K68" s="23">
        <v>43184</v>
      </c>
      <c r="L68" s="43">
        <f t="shared" ref="L68:L131" si="2">+K68-J68</f>
        <v>19</v>
      </c>
      <c r="M68" s="13" t="s">
        <v>795</v>
      </c>
      <c r="N68" s="44" t="s">
        <v>32</v>
      </c>
      <c r="O68" s="23">
        <v>43171</v>
      </c>
      <c r="P68" s="43">
        <f t="shared" ref="P68:P131" si="3">+O68-J68</f>
        <v>6</v>
      </c>
      <c r="Q68" s="13" t="s">
        <v>2973</v>
      </c>
      <c r="R68" s="45" t="s">
        <v>1843</v>
      </c>
      <c r="S68" s="13"/>
    </row>
    <row r="69" spans="1:19" ht="33.75" x14ac:dyDescent="0.2">
      <c r="A69" s="16">
        <v>67</v>
      </c>
      <c r="B69" s="23">
        <v>43167</v>
      </c>
      <c r="C69" s="42" t="e">
        <v>#REF!</v>
      </c>
      <c r="D69" s="13" t="s">
        <v>20</v>
      </c>
      <c r="E69" s="13" t="s">
        <v>2974</v>
      </c>
      <c r="F69" s="13" t="s">
        <v>31</v>
      </c>
      <c r="G69" s="13" t="s">
        <v>2974</v>
      </c>
      <c r="H69" s="13" t="s">
        <v>765</v>
      </c>
      <c r="I69" s="13" t="s">
        <v>28</v>
      </c>
      <c r="J69" s="23">
        <v>43171</v>
      </c>
      <c r="K69" s="23">
        <v>43184</v>
      </c>
      <c r="L69" s="43">
        <f t="shared" si="2"/>
        <v>13</v>
      </c>
      <c r="M69" s="13" t="s">
        <v>148</v>
      </c>
      <c r="N69" s="44" t="s">
        <v>32</v>
      </c>
      <c r="O69" s="23">
        <v>43181</v>
      </c>
      <c r="P69" s="43">
        <f t="shared" si="3"/>
        <v>10</v>
      </c>
      <c r="Q69" s="13" t="s">
        <v>2975</v>
      </c>
      <c r="R69" s="45" t="s">
        <v>2960</v>
      </c>
      <c r="S69" s="13"/>
    </row>
    <row r="70" spans="1:19" ht="67.5" x14ac:dyDescent="0.2">
      <c r="A70" s="16">
        <v>68</v>
      </c>
      <c r="B70" s="23">
        <v>43168</v>
      </c>
      <c r="C70" s="42" t="s">
        <v>1459</v>
      </c>
      <c r="D70" s="13" t="s">
        <v>35</v>
      </c>
      <c r="E70" s="13" t="s">
        <v>2976</v>
      </c>
      <c r="F70" s="13" t="s">
        <v>34</v>
      </c>
      <c r="G70" s="13" t="s">
        <v>2976</v>
      </c>
      <c r="H70" s="13" t="s">
        <v>765</v>
      </c>
      <c r="I70" s="13" t="s">
        <v>28</v>
      </c>
      <c r="J70" s="23">
        <v>43171</v>
      </c>
      <c r="K70" s="23">
        <v>43184</v>
      </c>
      <c r="L70" s="43">
        <f t="shared" si="2"/>
        <v>13</v>
      </c>
      <c r="M70" s="13" t="s">
        <v>148</v>
      </c>
      <c r="N70" s="44" t="s">
        <v>32</v>
      </c>
      <c r="O70" s="23">
        <v>43171</v>
      </c>
      <c r="P70" s="43">
        <f t="shared" si="3"/>
        <v>0</v>
      </c>
      <c r="Q70" s="13" t="s">
        <v>2977</v>
      </c>
      <c r="R70" s="45" t="s">
        <v>75</v>
      </c>
      <c r="S70" s="13"/>
    </row>
    <row r="71" spans="1:19" ht="45" x14ac:dyDescent="0.2">
      <c r="A71" s="16">
        <v>69</v>
      </c>
      <c r="B71" s="23">
        <v>43171</v>
      </c>
      <c r="C71" s="42" t="s">
        <v>1459</v>
      </c>
      <c r="D71" s="13" t="s">
        <v>35</v>
      </c>
      <c r="E71" s="13" t="s">
        <v>2978</v>
      </c>
      <c r="F71" s="13" t="s">
        <v>34</v>
      </c>
      <c r="G71" s="13" t="s">
        <v>2978</v>
      </c>
      <c r="H71" s="13" t="s">
        <v>765</v>
      </c>
      <c r="I71" s="13" t="s">
        <v>28</v>
      </c>
      <c r="J71" s="23">
        <v>43171</v>
      </c>
      <c r="K71" s="23">
        <v>43184</v>
      </c>
      <c r="L71" s="43">
        <f t="shared" si="2"/>
        <v>13</v>
      </c>
      <c r="M71" s="13" t="s">
        <v>148</v>
      </c>
      <c r="N71" s="44" t="s">
        <v>32</v>
      </c>
      <c r="O71" s="23">
        <v>43182</v>
      </c>
      <c r="P71" s="43">
        <f t="shared" si="3"/>
        <v>11</v>
      </c>
      <c r="Q71" s="13" t="s">
        <v>2979</v>
      </c>
      <c r="R71" s="45" t="s">
        <v>2980</v>
      </c>
      <c r="S71" s="13"/>
    </row>
    <row r="72" spans="1:19" ht="56.25" x14ac:dyDescent="0.2">
      <c r="A72" s="16">
        <v>70</v>
      </c>
      <c r="B72" s="23">
        <v>43172</v>
      </c>
      <c r="C72" s="42" t="s">
        <v>1459</v>
      </c>
      <c r="D72" s="13" t="s">
        <v>20</v>
      </c>
      <c r="E72" s="13" t="s">
        <v>2981</v>
      </c>
      <c r="F72" s="13" t="s">
        <v>27</v>
      </c>
      <c r="G72" s="13" t="s">
        <v>2981</v>
      </c>
      <c r="H72" s="13" t="s">
        <v>765</v>
      </c>
      <c r="I72" s="13" t="s">
        <v>28</v>
      </c>
      <c r="J72" s="23">
        <v>43171</v>
      </c>
      <c r="K72" s="23">
        <v>43202</v>
      </c>
      <c r="L72" s="43">
        <f t="shared" si="2"/>
        <v>31</v>
      </c>
      <c r="M72" s="13" t="s">
        <v>795</v>
      </c>
      <c r="N72" s="44" t="s">
        <v>32</v>
      </c>
      <c r="O72" s="23">
        <v>43179</v>
      </c>
      <c r="P72" s="43">
        <f t="shared" si="3"/>
        <v>8</v>
      </c>
      <c r="Q72" s="13" t="s">
        <v>4212</v>
      </c>
      <c r="R72" s="45" t="s">
        <v>2949</v>
      </c>
      <c r="S72" s="13"/>
    </row>
    <row r="73" spans="1:19" ht="33.75" x14ac:dyDescent="0.2">
      <c r="A73" s="16">
        <v>71</v>
      </c>
      <c r="B73" s="23">
        <v>43172</v>
      </c>
      <c r="C73" s="42" t="s">
        <v>1459</v>
      </c>
      <c r="D73" s="13" t="s">
        <v>20</v>
      </c>
      <c r="E73" s="13" t="s">
        <v>2982</v>
      </c>
      <c r="F73" s="13" t="s">
        <v>31</v>
      </c>
      <c r="G73" s="13" t="s">
        <v>2982</v>
      </c>
      <c r="H73" s="13" t="s">
        <v>765</v>
      </c>
      <c r="I73" s="13" t="s">
        <v>28</v>
      </c>
      <c r="J73" s="23">
        <v>43171</v>
      </c>
      <c r="K73" s="23">
        <v>43184</v>
      </c>
      <c r="L73" s="43">
        <f t="shared" si="2"/>
        <v>13</v>
      </c>
      <c r="M73" s="13" t="s">
        <v>148</v>
      </c>
      <c r="N73" s="44" t="s">
        <v>32</v>
      </c>
      <c r="O73" s="23">
        <v>43181</v>
      </c>
      <c r="P73" s="43">
        <f t="shared" si="3"/>
        <v>10</v>
      </c>
      <c r="Q73" s="13" t="s">
        <v>2975</v>
      </c>
      <c r="R73" s="45" t="s">
        <v>2983</v>
      </c>
      <c r="S73" s="13"/>
    </row>
    <row r="74" spans="1:19" ht="22.5" x14ac:dyDescent="0.2">
      <c r="A74" s="16">
        <v>72</v>
      </c>
      <c r="B74" s="23">
        <v>43172</v>
      </c>
      <c r="C74" s="42" t="s">
        <v>1459</v>
      </c>
      <c r="D74" s="13" t="s">
        <v>20</v>
      </c>
      <c r="E74" s="13" t="s">
        <v>2984</v>
      </c>
      <c r="F74" s="13" t="s">
        <v>31</v>
      </c>
      <c r="G74" s="13" t="s">
        <v>2984</v>
      </c>
      <c r="H74" s="13" t="s">
        <v>765</v>
      </c>
      <c r="I74" s="13" t="s">
        <v>28</v>
      </c>
      <c r="J74" s="23">
        <v>43171</v>
      </c>
      <c r="K74" s="23">
        <v>43187</v>
      </c>
      <c r="L74" s="43">
        <f t="shared" si="2"/>
        <v>16</v>
      </c>
      <c r="M74" s="13" t="s">
        <v>148</v>
      </c>
      <c r="N74" s="44" t="s">
        <v>32</v>
      </c>
      <c r="O74" s="23">
        <v>43187</v>
      </c>
      <c r="P74" s="43">
        <f t="shared" si="3"/>
        <v>16</v>
      </c>
      <c r="Q74" s="13">
        <v>778652018</v>
      </c>
      <c r="R74" s="45" t="s">
        <v>134</v>
      </c>
      <c r="S74" s="13"/>
    </row>
    <row r="75" spans="1:19" ht="22.5" x14ac:dyDescent="0.2">
      <c r="A75" s="16">
        <v>73</v>
      </c>
      <c r="B75" s="23">
        <v>43172</v>
      </c>
      <c r="C75" s="42" t="s">
        <v>1459</v>
      </c>
      <c r="D75" s="13" t="s">
        <v>20</v>
      </c>
      <c r="E75" s="13" t="s">
        <v>2985</v>
      </c>
      <c r="F75" s="13" t="s">
        <v>31</v>
      </c>
      <c r="G75" s="13" t="s">
        <v>2985</v>
      </c>
      <c r="H75" s="13" t="s">
        <v>765</v>
      </c>
      <c r="I75" s="13" t="s">
        <v>28</v>
      </c>
      <c r="J75" s="23">
        <v>43171</v>
      </c>
      <c r="K75" s="23">
        <v>43187</v>
      </c>
      <c r="L75" s="43">
        <f t="shared" si="2"/>
        <v>16</v>
      </c>
      <c r="M75" s="13" t="s">
        <v>148</v>
      </c>
      <c r="N75" s="44" t="s">
        <v>32</v>
      </c>
      <c r="O75" s="23">
        <v>43187</v>
      </c>
      <c r="P75" s="43">
        <f t="shared" si="3"/>
        <v>16</v>
      </c>
      <c r="Q75" s="13" t="s">
        <v>2986</v>
      </c>
      <c r="R75" s="45" t="s">
        <v>134</v>
      </c>
      <c r="S75" s="13"/>
    </row>
    <row r="76" spans="1:19" ht="33.75" x14ac:dyDescent="0.2">
      <c r="A76" s="16">
        <v>74</v>
      </c>
      <c r="B76" s="23">
        <v>43173</v>
      </c>
      <c r="C76" s="42" t="s">
        <v>1459</v>
      </c>
      <c r="D76" s="13" t="s">
        <v>214</v>
      </c>
      <c r="E76" s="13" t="s">
        <v>2987</v>
      </c>
      <c r="F76" s="13" t="s">
        <v>48</v>
      </c>
      <c r="G76" s="13" t="s">
        <v>2987</v>
      </c>
      <c r="H76" s="13" t="s">
        <v>765</v>
      </c>
      <c r="I76" s="13" t="s">
        <v>28</v>
      </c>
      <c r="J76" s="23">
        <v>43171</v>
      </c>
      <c r="K76" s="23">
        <v>43202</v>
      </c>
      <c r="L76" s="43">
        <f t="shared" si="2"/>
        <v>31</v>
      </c>
      <c r="M76" s="13" t="s">
        <v>148</v>
      </c>
      <c r="N76" s="44" t="s">
        <v>29</v>
      </c>
      <c r="O76" s="23"/>
      <c r="P76" s="43">
        <f t="shared" si="3"/>
        <v>-43171</v>
      </c>
      <c r="Q76" s="13"/>
      <c r="R76" s="45"/>
      <c r="S76" s="13"/>
    </row>
    <row r="77" spans="1:19" ht="33.75" x14ac:dyDescent="0.2">
      <c r="A77" s="16">
        <v>75</v>
      </c>
      <c r="B77" s="23">
        <v>43173</v>
      </c>
      <c r="C77" s="42" t="s">
        <v>1459</v>
      </c>
      <c r="D77" s="13" t="s">
        <v>20</v>
      </c>
      <c r="E77" s="13" t="s">
        <v>2988</v>
      </c>
      <c r="F77" s="13" t="s">
        <v>27</v>
      </c>
      <c r="G77" s="13" t="s">
        <v>2988</v>
      </c>
      <c r="H77" s="13" t="s">
        <v>765</v>
      </c>
      <c r="I77" s="13" t="s">
        <v>28</v>
      </c>
      <c r="J77" s="23">
        <v>43171</v>
      </c>
      <c r="K77" s="23">
        <v>43184</v>
      </c>
      <c r="L77" s="43">
        <f t="shared" si="2"/>
        <v>13</v>
      </c>
      <c r="M77" s="13" t="s">
        <v>795</v>
      </c>
      <c r="N77" s="44" t="s">
        <v>32</v>
      </c>
      <c r="O77" s="23">
        <v>43180</v>
      </c>
      <c r="P77" s="43">
        <f t="shared" si="3"/>
        <v>9</v>
      </c>
      <c r="Q77" s="13" t="s">
        <v>2989</v>
      </c>
      <c r="R77" s="45" t="s">
        <v>2990</v>
      </c>
      <c r="S77" s="13"/>
    </row>
    <row r="78" spans="1:19" ht="33.75" x14ac:dyDescent="0.2">
      <c r="A78" s="16">
        <v>76</v>
      </c>
      <c r="B78" s="23">
        <v>43173</v>
      </c>
      <c r="C78" s="42" t="s">
        <v>1459</v>
      </c>
      <c r="D78" s="13" t="s">
        <v>20</v>
      </c>
      <c r="E78" s="13" t="s">
        <v>2991</v>
      </c>
      <c r="F78" s="13" t="s">
        <v>31</v>
      </c>
      <c r="G78" s="13" t="s">
        <v>2991</v>
      </c>
      <c r="H78" s="13" t="s">
        <v>765</v>
      </c>
      <c r="I78" s="13" t="s">
        <v>28</v>
      </c>
      <c r="J78" s="23">
        <v>43171</v>
      </c>
      <c r="K78" s="23">
        <v>43208</v>
      </c>
      <c r="L78" s="43">
        <f t="shared" si="2"/>
        <v>37</v>
      </c>
      <c r="M78" s="13" t="s">
        <v>148</v>
      </c>
      <c r="N78" s="44" t="s">
        <v>32</v>
      </c>
      <c r="O78" s="23">
        <v>43208</v>
      </c>
      <c r="P78" s="43">
        <f t="shared" si="3"/>
        <v>37</v>
      </c>
      <c r="Q78" s="13" t="s">
        <v>4213</v>
      </c>
      <c r="R78" s="45" t="s">
        <v>4214</v>
      </c>
      <c r="S78" s="13"/>
    </row>
    <row r="79" spans="1:19" ht="45" x14ac:dyDescent="0.2">
      <c r="A79" s="16">
        <v>77</v>
      </c>
      <c r="B79" s="23">
        <v>43173</v>
      </c>
      <c r="C79" s="42" t="s">
        <v>1459</v>
      </c>
      <c r="D79" s="13" t="s">
        <v>20</v>
      </c>
      <c r="E79" s="13" t="s">
        <v>2992</v>
      </c>
      <c r="F79" s="13" t="s">
        <v>27</v>
      </c>
      <c r="G79" s="13" t="s">
        <v>2992</v>
      </c>
      <c r="H79" s="13" t="s">
        <v>765</v>
      </c>
      <c r="I79" s="13" t="s">
        <v>28</v>
      </c>
      <c r="J79" s="23">
        <v>43171</v>
      </c>
      <c r="K79" s="23">
        <v>43184</v>
      </c>
      <c r="L79" s="43">
        <f t="shared" si="2"/>
        <v>13</v>
      </c>
      <c r="M79" s="13" t="s">
        <v>795</v>
      </c>
      <c r="N79" s="44" t="s">
        <v>32</v>
      </c>
      <c r="O79" s="23">
        <v>43180</v>
      </c>
      <c r="P79" s="43">
        <f t="shared" si="3"/>
        <v>9</v>
      </c>
      <c r="Q79" s="13" t="s">
        <v>2993</v>
      </c>
      <c r="R79" s="45" t="s">
        <v>2990</v>
      </c>
      <c r="S79" s="13"/>
    </row>
    <row r="80" spans="1:19" ht="33.75" x14ac:dyDescent="0.2">
      <c r="A80" s="16">
        <v>78</v>
      </c>
      <c r="B80" s="23">
        <v>43174</v>
      </c>
      <c r="C80" s="42" t="s">
        <v>1459</v>
      </c>
      <c r="D80" s="13" t="s">
        <v>20</v>
      </c>
      <c r="E80" s="13" t="s">
        <v>2994</v>
      </c>
      <c r="F80" s="13" t="s">
        <v>31</v>
      </c>
      <c r="G80" s="13" t="s">
        <v>2994</v>
      </c>
      <c r="H80" s="13" t="s">
        <v>765</v>
      </c>
      <c r="I80" s="13" t="s">
        <v>28</v>
      </c>
      <c r="J80" s="23">
        <v>43171</v>
      </c>
      <c r="K80" s="23">
        <v>43187</v>
      </c>
      <c r="L80" s="43">
        <f t="shared" si="2"/>
        <v>16</v>
      </c>
      <c r="M80" s="13" t="s">
        <v>148</v>
      </c>
      <c r="N80" s="44" t="s">
        <v>32</v>
      </c>
      <c r="O80" s="23">
        <v>43187</v>
      </c>
      <c r="P80" s="43">
        <f t="shared" si="3"/>
        <v>16</v>
      </c>
      <c r="Q80" s="13" t="s">
        <v>2995</v>
      </c>
      <c r="R80" s="45" t="s">
        <v>134</v>
      </c>
      <c r="S80" s="13"/>
    </row>
    <row r="81" spans="1:19" ht="45" x14ac:dyDescent="0.2">
      <c r="A81" s="16">
        <v>79</v>
      </c>
      <c r="B81" s="23">
        <v>43174</v>
      </c>
      <c r="C81" s="42" t="s">
        <v>1459</v>
      </c>
      <c r="D81" s="13" t="s">
        <v>35</v>
      </c>
      <c r="E81" s="13" t="s">
        <v>2996</v>
      </c>
      <c r="F81" s="13" t="s">
        <v>27</v>
      </c>
      <c r="G81" s="13" t="s">
        <v>2996</v>
      </c>
      <c r="H81" s="13" t="s">
        <v>765</v>
      </c>
      <c r="I81" s="13" t="s">
        <v>28</v>
      </c>
      <c r="J81" s="23">
        <v>43171</v>
      </c>
      <c r="K81" s="23">
        <v>43184</v>
      </c>
      <c r="L81" s="43">
        <f t="shared" si="2"/>
        <v>13</v>
      </c>
      <c r="M81" s="13" t="s">
        <v>795</v>
      </c>
      <c r="N81" s="44" t="s">
        <v>32</v>
      </c>
      <c r="O81" s="23">
        <v>43180</v>
      </c>
      <c r="P81" s="43">
        <f t="shared" si="3"/>
        <v>9</v>
      </c>
      <c r="Q81" s="13" t="s">
        <v>2997</v>
      </c>
      <c r="R81" s="45" t="s">
        <v>161</v>
      </c>
      <c r="S81" s="13"/>
    </row>
    <row r="82" spans="1:19" ht="45" x14ac:dyDescent="0.2">
      <c r="A82" s="16">
        <v>80</v>
      </c>
      <c r="B82" s="23">
        <v>43175</v>
      </c>
      <c r="C82" s="42" t="s">
        <v>1459</v>
      </c>
      <c r="D82" s="13" t="s">
        <v>30</v>
      </c>
      <c r="E82" s="13" t="s">
        <v>2998</v>
      </c>
      <c r="F82" s="13" t="s">
        <v>27</v>
      </c>
      <c r="G82" s="13" t="s">
        <v>2998</v>
      </c>
      <c r="H82" s="13" t="s">
        <v>765</v>
      </c>
      <c r="I82" s="13" t="s">
        <v>28</v>
      </c>
      <c r="J82" s="23">
        <v>43171</v>
      </c>
      <c r="K82" s="23">
        <v>43184</v>
      </c>
      <c r="L82" s="43">
        <f t="shared" si="2"/>
        <v>13</v>
      </c>
      <c r="M82" s="13" t="s">
        <v>795</v>
      </c>
      <c r="N82" s="44" t="s">
        <v>32</v>
      </c>
      <c r="O82" s="23">
        <v>43179</v>
      </c>
      <c r="P82" s="43">
        <f t="shared" si="3"/>
        <v>8</v>
      </c>
      <c r="Q82" s="13" t="s">
        <v>2999</v>
      </c>
      <c r="R82" s="45" t="s">
        <v>2990</v>
      </c>
      <c r="S82" s="13"/>
    </row>
    <row r="83" spans="1:19" ht="56.25" x14ac:dyDescent="0.2">
      <c r="A83" s="16">
        <v>81</v>
      </c>
      <c r="B83" s="23">
        <v>43175</v>
      </c>
      <c r="C83" s="42" t="s">
        <v>1459</v>
      </c>
      <c r="D83" s="13" t="s">
        <v>26</v>
      </c>
      <c r="E83" s="13" t="s">
        <v>3000</v>
      </c>
      <c r="F83" s="13" t="s">
        <v>31</v>
      </c>
      <c r="G83" s="13" t="s">
        <v>3001</v>
      </c>
      <c r="H83" s="13" t="s">
        <v>765</v>
      </c>
      <c r="I83" s="13" t="s">
        <v>28</v>
      </c>
      <c r="J83" s="23">
        <v>43171</v>
      </c>
      <c r="K83" s="23">
        <v>43202</v>
      </c>
      <c r="L83" s="43">
        <f t="shared" si="2"/>
        <v>31</v>
      </c>
      <c r="M83" s="13" t="s">
        <v>148</v>
      </c>
      <c r="N83" s="44" t="s">
        <v>32</v>
      </c>
      <c r="O83" s="23">
        <v>43199</v>
      </c>
      <c r="P83" s="43">
        <f t="shared" si="3"/>
        <v>28</v>
      </c>
      <c r="Q83" s="13" t="s">
        <v>4215</v>
      </c>
      <c r="R83" s="45" t="s">
        <v>74</v>
      </c>
      <c r="S83" s="13"/>
    </row>
    <row r="84" spans="1:19" ht="67.5" x14ac:dyDescent="0.2">
      <c r="A84" s="16">
        <v>82</v>
      </c>
      <c r="B84" s="23">
        <v>43175</v>
      </c>
      <c r="C84" s="42" t="s">
        <v>1459</v>
      </c>
      <c r="D84" s="13" t="s">
        <v>30</v>
      </c>
      <c r="E84" s="13" t="s">
        <v>3002</v>
      </c>
      <c r="F84" s="13" t="s">
        <v>27</v>
      </c>
      <c r="G84" s="13" t="s">
        <v>3002</v>
      </c>
      <c r="H84" s="13" t="s">
        <v>765</v>
      </c>
      <c r="I84" s="13" t="s">
        <v>28</v>
      </c>
      <c r="J84" s="23">
        <v>43171</v>
      </c>
      <c r="K84" s="23">
        <v>43184</v>
      </c>
      <c r="L84" s="43">
        <f t="shared" si="2"/>
        <v>13</v>
      </c>
      <c r="M84" s="13" t="s">
        <v>795</v>
      </c>
      <c r="N84" s="44" t="s">
        <v>32</v>
      </c>
      <c r="O84" s="23">
        <v>43179</v>
      </c>
      <c r="P84" s="43">
        <f t="shared" si="3"/>
        <v>8</v>
      </c>
      <c r="Q84" s="13" t="s">
        <v>3003</v>
      </c>
      <c r="R84" s="45" t="s">
        <v>2990</v>
      </c>
      <c r="S84" s="13"/>
    </row>
    <row r="85" spans="1:19" ht="33.75" x14ac:dyDescent="0.2">
      <c r="A85" s="16">
        <v>83</v>
      </c>
      <c r="B85" s="23">
        <v>43179</v>
      </c>
      <c r="C85" s="42" t="s">
        <v>1459</v>
      </c>
      <c r="D85" s="13" t="s">
        <v>20</v>
      </c>
      <c r="E85" s="13" t="s">
        <v>3004</v>
      </c>
      <c r="F85" s="13" t="s">
        <v>31</v>
      </c>
      <c r="G85" s="13" t="s">
        <v>3004</v>
      </c>
      <c r="H85" s="13" t="s">
        <v>765</v>
      </c>
      <c r="I85" s="13" t="s">
        <v>28</v>
      </c>
      <c r="J85" s="23">
        <v>43179</v>
      </c>
      <c r="K85" s="23">
        <v>43210</v>
      </c>
      <c r="L85" s="43">
        <f t="shared" si="2"/>
        <v>31</v>
      </c>
      <c r="M85" s="13" t="s">
        <v>148</v>
      </c>
      <c r="N85" s="44" t="s">
        <v>32</v>
      </c>
      <c r="O85" s="23">
        <v>43194</v>
      </c>
      <c r="P85" s="43">
        <f t="shared" si="3"/>
        <v>15</v>
      </c>
      <c r="Q85" s="13" t="s">
        <v>4216</v>
      </c>
      <c r="R85" s="45" t="s">
        <v>4217</v>
      </c>
      <c r="S85" s="13"/>
    </row>
    <row r="86" spans="1:19" ht="45" x14ac:dyDescent="0.2">
      <c r="A86" s="16">
        <v>84</v>
      </c>
      <c r="B86" s="23">
        <v>43179</v>
      </c>
      <c r="C86" s="42" t="s">
        <v>1459</v>
      </c>
      <c r="D86" s="13" t="s">
        <v>20</v>
      </c>
      <c r="E86" s="13" t="s">
        <v>3005</v>
      </c>
      <c r="F86" s="13" t="s">
        <v>31</v>
      </c>
      <c r="G86" s="13" t="s">
        <v>3005</v>
      </c>
      <c r="H86" s="13" t="s">
        <v>765</v>
      </c>
      <c r="I86" s="13" t="s">
        <v>28</v>
      </c>
      <c r="J86" s="23">
        <v>43179</v>
      </c>
      <c r="K86" s="23">
        <v>43187</v>
      </c>
      <c r="L86" s="43">
        <f t="shared" si="2"/>
        <v>8</v>
      </c>
      <c r="M86" s="13" t="s">
        <v>148</v>
      </c>
      <c r="N86" s="44" t="s">
        <v>32</v>
      </c>
      <c r="O86" s="23">
        <v>43187</v>
      </c>
      <c r="P86" s="43">
        <f t="shared" si="3"/>
        <v>8</v>
      </c>
      <c r="Q86" s="13" t="s">
        <v>3006</v>
      </c>
      <c r="R86" s="45" t="s">
        <v>134</v>
      </c>
      <c r="S86" s="13"/>
    </row>
    <row r="87" spans="1:19" ht="45" x14ac:dyDescent="0.2">
      <c r="A87" s="16">
        <v>85</v>
      </c>
      <c r="B87" s="23">
        <v>43179</v>
      </c>
      <c r="C87" s="42" t="s">
        <v>1459</v>
      </c>
      <c r="D87" s="13" t="s">
        <v>20</v>
      </c>
      <c r="E87" s="13" t="s">
        <v>3007</v>
      </c>
      <c r="F87" s="13" t="s">
        <v>31</v>
      </c>
      <c r="G87" s="13" t="s">
        <v>3007</v>
      </c>
      <c r="H87" s="13" t="s">
        <v>765</v>
      </c>
      <c r="I87" s="13" t="s">
        <v>28</v>
      </c>
      <c r="J87" s="23">
        <v>43179</v>
      </c>
      <c r="K87" s="23">
        <v>43210</v>
      </c>
      <c r="L87" s="43">
        <f t="shared" si="2"/>
        <v>31</v>
      </c>
      <c r="M87" s="13" t="s">
        <v>148</v>
      </c>
      <c r="N87" s="44" t="s">
        <v>32</v>
      </c>
      <c r="O87" s="23">
        <v>43196</v>
      </c>
      <c r="P87" s="43">
        <f t="shared" si="3"/>
        <v>17</v>
      </c>
      <c r="Q87" s="13" t="s">
        <v>4216</v>
      </c>
      <c r="R87" s="45" t="s">
        <v>4217</v>
      </c>
      <c r="S87" s="13"/>
    </row>
    <row r="88" spans="1:19" ht="45" x14ac:dyDescent="0.2">
      <c r="A88" s="16">
        <v>86</v>
      </c>
      <c r="B88" s="23">
        <v>43180</v>
      </c>
      <c r="C88" s="42" t="s">
        <v>1459</v>
      </c>
      <c r="D88" s="13" t="s">
        <v>30</v>
      </c>
      <c r="E88" s="13" t="s">
        <v>3008</v>
      </c>
      <c r="F88" s="13" t="s">
        <v>27</v>
      </c>
      <c r="G88" s="13" t="s">
        <v>3008</v>
      </c>
      <c r="H88" s="13" t="s">
        <v>765</v>
      </c>
      <c r="I88" s="13" t="s">
        <v>28</v>
      </c>
      <c r="J88" s="23">
        <v>43180</v>
      </c>
      <c r="K88" s="23">
        <v>43210</v>
      </c>
      <c r="L88" s="43">
        <f t="shared" si="2"/>
        <v>30</v>
      </c>
      <c r="M88" s="13" t="s">
        <v>795</v>
      </c>
      <c r="N88" s="44" t="s">
        <v>32</v>
      </c>
      <c r="O88" s="23">
        <v>43185</v>
      </c>
      <c r="P88" s="43">
        <f t="shared" si="3"/>
        <v>5</v>
      </c>
      <c r="Q88" s="13" t="s">
        <v>3009</v>
      </c>
      <c r="R88" s="45" t="s">
        <v>1843</v>
      </c>
      <c r="S88" s="13"/>
    </row>
    <row r="89" spans="1:19" ht="33.75" x14ac:dyDescent="0.2">
      <c r="A89" s="16">
        <v>87</v>
      </c>
      <c r="B89" s="23">
        <v>43180</v>
      </c>
      <c r="C89" s="42" t="s">
        <v>1459</v>
      </c>
      <c r="D89" s="13" t="s">
        <v>30</v>
      </c>
      <c r="E89" s="13" t="s">
        <v>3010</v>
      </c>
      <c r="F89" s="13" t="s">
        <v>27</v>
      </c>
      <c r="G89" s="13" t="s">
        <v>3010</v>
      </c>
      <c r="H89" s="13" t="s">
        <v>765</v>
      </c>
      <c r="I89" s="13" t="s">
        <v>28</v>
      </c>
      <c r="J89" s="23">
        <v>43180</v>
      </c>
      <c r="K89" s="23">
        <v>43210</v>
      </c>
      <c r="L89" s="43">
        <f t="shared" si="2"/>
        <v>30</v>
      </c>
      <c r="M89" s="13" t="s">
        <v>795</v>
      </c>
      <c r="N89" s="44" t="s">
        <v>32</v>
      </c>
      <c r="O89" s="23">
        <v>43185</v>
      </c>
      <c r="P89" s="43">
        <f t="shared" si="3"/>
        <v>5</v>
      </c>
      <c r="Q89" s="13" t="s">
        <v>3011</v>
      </c>
      <c r="R89" s="45" t="s">
        <v>1843</v>
      </c>
      <c r="S89" s="13"/>
    </row>
    <row r="90" spans="1:19" ht="45" x14ac:dyDescent="0.2">
      <c r="A90" s="16">
        <v>88</v>
      </c>
      <c r="B90" s="23">
        <v>43180</v>
      </c>
      <c r="C90" s="42" t="s">
        <v>1459</v>
      </c>
      <c r="D90" s="13" t="s">
        <v>30</v>
      </c>
      <c r="E90" s="13" t="s">
        <v>3012</v>
      </c>
      <c r="F90" s="13" t="s">
        <v>27</v>
      </c>
      <c r="G90" s="13" t="s">
        <v>3012</v>
      </c>
      <c r="H90" s="13" t="s">
        <v>765</v>
      </c>
      <c r="I90" s="13" t="s">
        <v>28</v>
      </c>
      <c r="J90" s="23">
        <v>43180</v>
      </c>
      <c r="K90" s="23">
        <v>43210</v>
      </c>
      <c r="L90" s="43">
        <f t="shared" si="2"/>
        <v>30</v>
      </c>
      <c r="M90" s="13" t="s">
        <v>795</v>
      </c>
      <c r="N90" s="44" t="s">
        <v>32</v>
      </c>
      <c r="O90" s="23">
        <v>43185</v>
      </c>
      <c r="P90" s="43">
        <f t="shared" si="3"/>
        <v>5</v>
      </c>
      <c r="Q90" s="13" t="s">
        <v>3013</v>
      </c>
      <c r="R90" s="45" t="s">
        <v>3014</v>
      </c>
      <c r="S90" s="13"/>
    </row>
    <row r="91" spans="1:19" ht="33.75" x14ac:dyDescent="0.2">
      <c r="A91" s="16">
        <v>89</v>
      </c>
      <c r="B91" s="23">
        <v>43180</v>
      </c>
      <c r="C91" s="42" t="s">
        <v>1459</v>
      </c>
      <c r="D91" s="13" t="s">
        <v>20</v>
      </c>
      <c r="E91" s="13" t="s">
        <v>3015</v>
      </c>
      <c r="F91" s="13" t="s">
        <v>31</v>
      </c>
      <c r="G91" s="13" t="s">
        <v>3015</v>
      </c>
      <c r="H91" s="13" t="s">
        <v>765</v>
      </c>
      <c r="I91" s="13" t="s">
        <v>28</v>
      </c>
      <c r="J91" s="23">
        <v>43180</v>
      </c>
      <c r="K91" s="23">
        <v>43187</v>
      </c>
      <c r="L91" s="43">
        <f t="shared" si="2"/>
        <v>7</v>
      </c>
      <c r="M91" s="13" t="s">
        <v>148</v>
      </c>
      <c r="N91" s="44" t="s">
        <v>32</v>
      </c>
      <c r="O91" s="23">
        <v>43187</v>
      </c>
      <c r="P91" s="43">
        <f t="shared" si="3"/>
        <v>7</v>
      </c>
      <c r="Q91" s="13" t="s">
        <v>3016</v>
      </c>
      <c r="R91" s="45" t="s">
        <v>134</v>
      </c>
      <c r="S91" s="13"/>
    </row>
    <row r="92" spans="1:19" ht="33.75" x14ac:dyDescent="0.2">
      <c r="A92" s="16">
        <v>90</v>
      </c>
      <c r="B92" s="23">
        <v>43180</v>
      </c>
      <c r="C92" s="42" t="s">
        <v>1459</v>
      </c>
      <c r="D92" s="13" t="s">
        <v>20</v>
      </c>
      <c r="E92" s="13" t="s">
        <v>3017</v>
      </c>
      <c r="F92" s="13" t="s">
        <v>31</v>
      </c>
      <c r="G92" s="13" t="s">
        <v>3017</v>
      </c>
      <c r="H92" s="13" t="s">
        <v>765</v>
      </c>
      <c r="I92" s="13" t="s">
        <v>28</v>
      </c>
      <c r="J92" s="23">
        <v>43180</v>
      </c>
      <c r="K92" s="23">
        <v>43210</v>
      </c>
      <c r="L92" s="43">
        <f t="shared" si="2"/>
        <v>30</v>
      </c>
      <c r="M92" s="13" t="s">
        <v>148</v>
      </c>
      <c r="N92" s="44" t="s">
        <v>32</v>
      </c>
      <c r="O92" s="23">
        <v>43200</v>
      </c>
      <c r="P92" s="43">
        <f t="shared" si="3"/>
        <v>20</v>
      </c>
      <c r="Q92" s="13" t="s">
        <v>4216</v>
      </c>
      <c r="R92" s="45" t="s">
        <v>4217</v>
      </c>
      <c r="S92" s="13"/>
    </row>
    <row r="93" spans="1:19" ht="33.75" x14ac:dyDescent="0.2">
      <c r="A93" s="16">
        <v>91</v>
      </c>
      <c r="B93" s="23">
        <v>43181</v>
      </c>
      <c r="C93" s="42" t="s">
        <v>1459</v>
      </c>
      <c r="D93" s="13" t="s">
        <v>20</v>
      </c>
      <c r="E93" s="13" t="s">
        <v>3018</v>
      </c>
      <c r="F93" s="13" t="s">
        <v>31</v>
      </c>
      <c r="G93" s="13" t="s">
        <v>3018</v>
      </c>
      <c r="H93" s="13" t="s">
        <v>765</v>
      </c>
      <c r="I93" s="13" t="s">
        <v>28</v>
      </c>
      <c r="J93" s="23">
        <v>43181</v>
      </c>
      <c r="K93" s="23">
        <v>43218</v>
      </c>
      <c r="L93" s="43">
        <f t="shared" si="2"/>
        <v>37</v>
      </c>
      <c r="M93" s="13" t="s">
        <v>148</v>
      </c>
      <c r="N93" s="44" t="s">
        <v>32</v>
      </c>
      <c r="O93" s="23">
        <v>43187</v>
      </c>
      <c r="P93" s="43">
        <f t="shared" si="3"/>
        <v>6</v>
      </c>
      <c r="Q93" s="13" t="s">
        <v>3019</v>
      </c>
      <c r="R93" s="45" t="s">
        <v>134</v>
      </c>
      <c r="S93" s="13"/>
    </row>
    <row r="94" spans="1:19" ht="56.25" x14ac:dyDescent="0.2">
      <c r="A94" s="16">
        <v>92</v>
      </c>
      <c r="B94" s="23">
        <v>43181</v>
      </c>
      <c r="C94" s="42" t="s">
        <v>1459</v>
      </c>
      <c r="D94" s="13" t="s">
        <v>20</v>
      </c>
      <c r="E94" s="13" t="s">
        <v>3020</v>
      </c>
      <c r="F94" s="13" t="s">
        <v>31</v>
      </c>
      <c r="G94" s="13" t="s">
        <v>3020</v>
      </c>
      <c r="H94" s="13" t="s">
        <v>765</v>
      </c>
      <c r="I94" s="13" t="s">
        <v>28</v>
      </c>
      <c r="J94" s="23">
        <v>43181</v>
      </c>
      <c r="K94" s="23">
        <v>43210</v>
      </c>
      <c r="L94" s="43">
        <f t="shared" si="2"/>
        <v>29</v>
      </c>
      <c r="M94" s="13" t="s">
        <v>148</v>
      </c>
      <c r="N94" s="44" t="s">
        <v>32</v>
      </c>
      <c r="O94" s="23">
        <v>43185</v>
      </c>
      <c r="P94" s="43">
        <f t="shared" si="3"/>
        <v>4</v>
      </c>
      <c r="Q94" s="13" t="s">
        <v>3021</v>
      </c>
      <c r="R94" s="45" t="s">
        <v>75</v>
      </c>
      <c r="S94" s="13"/>
    </row>
    <row r="95" spans="1:19" ht="33.75" x14ac:dyDescent="0.2">
      <c r="A95" s="16">
        <v>93</v>
      </c>
      <c r="B95" s="23">
        <v>43182</v>
      </c>
      <c r="C95" s="42" t="s">
        <v>1459</v>
      </c>
      <c r="D95" s="13" t="s">
        <v>20</v>
      </c>
      <c r="E95" s="13" t="s">
        <v>3022</v>
      </c>
      <c r="F95" s="13" t="s">
        <v>31</v>
      </c>
      <c r="G95" s="13" t="s">
        <v>3022</v>
      </c>
      <c r="H95" s="13" t="s">
        <v>765</v>
      </c>
      <c r="I95" s="13" t="s">
        <v>28</v>
      </c>
      <c r="J95" s="23">
        <v>43182</v>
      </c>
      <c r="K95" s="23">
        <v>43218</v>
      </c>
      <c r="L95" s="43">
        <f t="shared" si="2"/>
        <v>36</v>
      </c>
      <c r="M95" s="13" t="s">
        <v>148</v>
      </c>
      <c r="N95" s="44" t="s">
        <v>32</v>
      </c>
      <c r="O95" s="23">
        <v>43187</v>
      </c>
      <c r="P95" s="43">
        <f t="shared" si="3"/>
        <v>5</v>
      </c>
      <c r="Q95" s="13" t="s">
        <v>3023</v>
      </c>
      <c r="R95" s="45" t="s">
        <v>134</v>
      </c>
      <c r="S95" s="13"/>
    </row>
    <row r="96" spans="1:19" ht="56.25" x14ac:dyDescent="0.2">
      <c r="A96" s="16">
        <v>94</v>
      </c>
      <c r="B96" s="23">
        <v>43182</v>
      </c>
      <c r="C96" s="42" t="s">
        <v>1459</v>
      </c>
      <c r="D96" s="13" t="s">
        <v>20</v>
      </c>
      <c r="E96" s="13" t="s">
        <v>3024</v>
      </c>
      <c r="F96" s="13" t="s">
        <v>27</v>
      </c>
      <c r="G96" s="13" t="s">
        <v>3024</v>
      </c>
      <c r="H96" s="13" t="s">
        <v>765</v>
      </c>
      <c r="I96" s="13" t="s">
        <v>28</v>
      </c>
      <c r="J96" s="23">
        <v>43182</v>
      </c>
      <c r="K96" s="23">
        <v>43227</v>
      </c>
      <c r="L96" s="43">
        <f t="shared" si="2"/>
        <v>45</v>
      </c>
      <c r="M96" s="13" t="s">
        <v>795</v>
      </c>
      <c r="N96" s="44" t="s">
        <v>32</v>
      </c>
      <c r="O96" s="23">
        <v>43219</v>
      </c>
      <c r="P96" s="43">
        <f t="shared" si="3"/>
        <v>37</v>
      </c>
      <c r="Q96" s="13" t="s">
        <v>4218</v>
      </c>
      <c r="R96" s="45" t="s">
        <v>2949</v>
      </c>
      <c r="S96" s="13"/>
    </row>
    <row r="97" spans="1:19" ht="33.75" x14ac:dyDescent="0.2">
      <c r="A97" s="16">
        <v>95</v>
      </c>
      <c r="B97" s="23">
        <v>43182</v>
      </c>
      <c r="C97" s="42" t="s">
        <v>1459</v>
      </c>
      <c r="D97" s="13" t="s">
        <v>20</v>
      </c>
      <c r="E97" s="13" t="s">
        <v>3025</v>
      </c>
      <c r="F97" s="13" t="s">
        <v>31</v>
      </c>
      <c r="G97" s="13" t="s">
        <v>3025</v>
      </c>
      <c r="H97" s="13" t="s">
        <v>765</v>
      </c>
      <c r="I97" s="13" t="s">
        <v>28</v>
      </c>
      <c r="J97" s="23">
        <v>43182</v>
      </c>
      <c r="K97" s="23">
        <v>43187</v>
      </c>
      <c r="L97" s="43">
        <f t="shared" si="2"/>
        <v>5</v>
      </c>
      <c r="M97" s="13" t="s">
        <v>148</v>
      </c>
      <c r="N97" s="44" t="s">
        <v>32</v>
      </c>
      <c r="O97" s="23">
        <v>43187</v>
      </c>
      <c r="P97" s="43">
        <f t="shared" si="3"/>
        <v>5</v>
      </c>
      <c r="Q97" s="13" t="s">
        <v>3026</v>
      </c>
      <c r="R97" s="45" t="s">
        <v>134</v>
      </c>
      <c r="S97" s="13"/>
    </row>
    <row r="98" spans="1:19" ht="45" x14ac:dyDescent="0.2">
      <c r="A98" s="16">
        <v>96</v>
      </c>
      <c r="B98" s="23">
        <v>43183</v>
      </c>
      <c r="C98" s="42" t="s">
        <v>1459</v>
      </c>
      <c r="D98" s="13" t="s">
        <v>20</v>
      </c>
      <c r="E98" s="13" t="s">
        <v>3027</v>
      </c>
      <c r="F98" s="13" t="s">
        <v>31</v>
      </c>
      <c r="G98" s="13" t="s">
        <v>3027</v>
      </c>
      <c r="H98" s="13" t="s">
        <v>765</v>
      </c>
      <c r="I98" s="13" t="s">
        <v>28</v>
      </c>
      <c r="J98" s="23">
        <v>43182</v>
      </c>
      <c r="K98" s="23">
        <v>43210</v>
      </c>
      <c r="L98" s="43">
        <f t="shared" si="2"/>
        <v>28</v>
      </c>
      <c r="M98" s="13" t="s">
        <v>148</v>
      </c>
      <c r="N98" s="44" t="s">
        <v>32</v>
      </c>
      <c r="O98" s="23">
        <v>43194</v>
      </c>
      <c r="P98" s="43">
        <f t="shared" si="3"/>
        <v>12</v>
      </c>
      <c r="Q98" s="13" t="s">
        <v>4219</v>
      </c>
      <c r="R98" s="45" t="s">
        <v>4217</v>
      </c>
      <c r="S98" s="13"/>
    </row>
    <row r="99" spans="1:19" ht="33.75" x14ac:dyDescent="0.2">
      <c r="A99" s="16">
        <v>97</v>
      </c>
      <c r="B99" s="23">
        <v>43193</v>
      </c>
      <c r="C99" s="42" t="s">
        <v>125</v>
      </c>
      <c r="D99" s="13" t="s">
        <v>20</v>
      </c>
      <c r="E99" s="13" t="s">
        <v>4220</v>
      </c>
      <c r="F99" s="13" t="s">
        <v>31</v>
      </c>
      <c r="G99" s="13" t="s">
        <v>4220</v>
      </c>
      <c r="H99" s="13" t="s">
        <v>765</v>
      </c>
      <c r="I99" s="13" t="s">
        <v>28</v>
      </c>
      <c r="J99" s="23">
        <v>43193</v>
      </c>
      <c r="K99" s="23">
        <v>43220</v>
      </c>
      <c r="L99" s="43">
        <f t="shared" si="2"/>
        <v>27</v>
      </c>
      <c r="M99" s="13" t="s">
        <v>148</v>
      </c>
      <c r="N99" s="44" t="s">
        <v>32</v>
      </c>
      <c r="O99" s="23">
        <v>43229</v>
      </c>
      <c r="P99" s="43">
        <f t="shared" si="3"/>
        <v>36</v>
      </c>
      <c r="Q99" s="13" t="s">
        <v>4221</v>
      </c>
      <c r="R99" s="45" t="s">
        <v>134</v>
      </c>
      <c r="S99" s="13"/>
    </row>
    <row r="100" spans="1:19" ht="33.75" x14ac:dyDescent="0.2">
      <c r="A100" s="16">
        <v>98</v>
      </c>
      <c r="B100" s="23">
        <v>43194</v>
      </c>
      <c r="C100" s="42" t="s">
        <v>125</v>
      </c>
      <c r="D100" s="13" t="s">
        <v>20</v>
      </c>
      <c r="E100" s="13" t="s">
        <v>4222</v>
      </c>
      <c r="F100" s="13" t="s">
        <v>31</v>
      </c>
      <c r="G100" s="13" t="s">
        <v>4222</v>
      </c>
      <c r="H100" s="13" t="s">
        <v>765</v>
      </c>
      <c r="I100" s="13" t="s">
        <v>28</v>
      </c>
      <c r="J100" s="23">
        <v>43194</v>
      </c>
      <c r="K100" s="23">
        <v>43220</v>
      </c>
      <c r="L100" s="43">
        <f t="shared" si="2"/>
        <v>26</v>
      </c>
      <c r="M100" s="13" t="s">
        <v>148</v>
      </c>
      <c r="N100" s="44" t="s">
        <v>29</v>
      </c>
      <c r="O100" s="23"/>
      <c r="P100" s="43">
        <f t="shared" si="3"/>
        <v>-43194</v>
      </c>
      <c r="Q100" s="13" t="s">
        <v>4223</v>
      </c>
      <c r="R100" s="45" t="s">
        <v>134</v>
      </c>
      <c r="S100" s="13"/>
    </row>
    <row r="101" spans="1:19" ht="56.25" x14ac:dyDescent="0.2">
      <c r="A101" s="16">
        <v>99</v>
      </c>
      <c r="B101" s="23">
        <v>43195</v>
      </c>
      <c r="C101" s="42" t="s">
        <v>125</v>
      </c>
      <c r="D101" s="13" t="s">
        <v>26</v>
      </c>
      <c r="E101" s="13" t="s">
        <v>4224</v>
      </c>
      <c r="F101" s="13" t="s">
        <v>61</v>
      </c>
      <c r="G101" s="13" t="s">
        <v>4224</v>
      </c>
      <c r="H101" s="13" t="s">
        <v>765</v>
      </c>
      <c r="I101" s="13" t="s">
        <v>28</v>
      </c>
      <c r="J101" s="23">
        <v>43195</v>
      </c>
      <c r="K101" s="23">
        <v>43220</v>
      </c>
      <c r="L101" s="43">
        <f t="shared" si="2"/>
        <v>25</v>
      </c>
      <c r="M101" s="13" t="s">
        <v>148</v>
      </c>
      <c r="N101" s="44" t="s">
        <v>32</v>
      </c>
      <c r="O101" s="23">
        <v>43201</v>
      </c>
      <c r="P101" s="43">
        <f t="shared" si="3"/>
        <v>6</v>
      </c>
      <c r="Q101" s="13" t="s">
        <v>4225</v>
      </c>
      <c r="R101" s="45" t="s">
        <v>74</v>
      </c>
      <c r="S101" s="13"/>
    </row>
    <row r="102" spans="1:19" ht="45" x14ac:dyDescent="0.2">
      <c r="A102" s="16">
        <v>100</v>
      </c>
      <c r="B102" s="23">
        <v>43195</v>
      </c>
      <c r="C102" s="42" t="s">
        <v>125</v>
      </c>
      <c r="D102" s="13" t="s">
        <v>26</v>
      </c>
      <c r="E102" s="13" t="s">
        <v>4226</v>
      </c>
      <c r="F102" s="13" t="s">
        <v>27</v>
      </c>
      <c r="G102" s="13" t="s">
        <v>4226</v>
      </c>
      <c r="H102" s="13" t="s">
        <v>765</v>
      </c>
      <c r="I102" s="13" t="s">
        <v>28</v>
      </c>
      <c r="J102" s="23">
        <v>43195</v>
      </c>
      <c r="K102" s="23">
        <v>43225</v>
      </c>
      <c r="L102" s="43">
        <f t="shared" si="2"/>
        <v>30</v>
      </c>
      <c r="M102" s="13" t="s">
        <v>795</v>
      </c>
      <c r="N102" s="44" t="s">
        <v>32</v>
      </c>
      <c r="O102" s="23">
        <v>43219</v>
      </c>
      <c r="P102" s="43">
        <f t="shared" si="3"/>
        <v>24</v>
      </c>
      <c r="Q102" s="13" t="s">
        <v>4227</v>
      </c>
      <c r="R102" s="45" t="s">
        <v>2949</v>
      </c>
      <c r="S102" s="13"/>
    </row>
    <row r="103" spans="1:19" ht="45" x14ac:dyDescent="0.2">
      <c r="A103" s="16">
        <v>101</v>
      </c>
      <c r="B103" s="23">
        <v>43195</v>
      </c>
      <c r="C103" s="42" t="s">
        <v>125</v>
      </c>
      <c r="D103" s="13" t="s">
        <v>20</v>
      </c>
      <c r="E103" s="13" t="s">
        <v>4228</v>
      </c>
      <c r="F103" s="13" t="s">
        <v>31</v>
      </c>
      <c r="G103" s="13" t="s">
        <v>4228</v>
      </c>
      <c r="H103" s="13" t="s">
        <v>765</v>
      </c>
      <c r="I103" s="13" t="s">
        <v>28</v>
      </c>
      <c r="J103" s="23">
        <v>43195</v>
      </c>
      <c r="K103" s="23">
        <v>43220</v>
      </c>
      <c r="L103" s="43">
        <f t="shared" si="2"/>
        <v>25</v>
      </c>
      <c r="M103" s="13" t="s">
        <v>148</v>
      </c>
      <c r="N103" s="44" t="s">
        <v>32</v>
      </c>
      <c r="O103" s="23">
        <v>43199</v>
      </c>
      <c r="P103" s="43">
        <f t="shared" si="3"/>
        <v>4</v>
      </c>
      <c r="Q103" s="13" t="s">
        <v>4229</v>
      </c>
      <c r="R103" s="45" t="s">
        <v>134</v>
      </c>
      <c r="S103" s="13"/>
    </row>
    <row r="104" spans="1:19" ht="33.75" x14ac:dyDescent="0.2">
      <c r="A104" s="16">
        <v>102</v>
      </c>
      <c r="B104" s="23">
        <v>43195</v>
      </c>
      <c r="C104" s="42" t="s">
        <v>125</v>
      </c>
      <c r="D104" s="13" t="s">
        <v>20</v>
      </c>
      <c r="E104" s="13" t="s">
        <v>4230</v>
      </c>
      <c r="F104" s="13" t="s">
        <v>31</v>
      </c>
      <c r="G104" s="13" t="s">
        <v>4230</v>
      </c>
      <c r="H104" s="13" t="s">
        <v>765</v>
      </c>
      <c r="I104" s="13" t="s">
        <v>28</v>
      </c>
      <c r="J104" s="23">
        <v>43195</v>
      </c>
      <c r="K104" s="23">
        <v>43220</v>
      </c>
      <c r="L104" s="43">
        <f t="shared" si="2"/>
        <v>25</v>
      </c>
      <c r="M104" s="13" t="s">
        <v>148</v>
      </c>
      <c r="N104" s="44" t="s">
        <v>32</v>
      </c>
      <c r="O104" s="23">
        <v>43199</v>
      </c>
      <c r="P104" s="43">
        <f t="shared" si="3"/>
        <v>4</v>
      </c>
      <c r="Q104" s="13" t="s">
        <v>4231</v>
      </c>
      <c r="R104" s="45" t="s">
        <v>134</v>
      </c>
      <c r="S104" s="13"/>
    </row>
    <row r="105" spans="1:19" ht="33.75" x14ac:dyDescent="0.2">
      <c r="A105" s="16">
        <v>103</v>
      </c>
      <c r="B105" s="23">
        <v>43196</v>
      </c>
      <c r="C105" s="42" t="s">
        <v>125</v>
      </c>
      <c r="D105" s="13" t="s">
        <v>20</v>
      </c>
      <c r="E105" s="13" t="s">
        <v>4232</v>
      </c>
      <c r="F105" s="13" t="s">
        <v>31</v>
      </c>
      <c r="G105" s="13" t="s">
        <v>4232</v>
      </c>
      <c r="H105" s="13" t="s">
        <v>765</v>
      </c>
      <c r="I105" s="13" t="s">
        <v>28</v>
      </c>
      <c r="J105" s="23">
        <v>43196</v>
      </c>
      <c r="K105" s="23">
        <v>43220</v>
      </c>
      <c r="L105" s="43">
        <f t="shared" si="2"/>
        <v>24</v>
      </c>
      <c r="M105" s="13" t="s">
        <v>148</v>
      </c>
      <c r="N105" s="44" t="s">
        <v>32</v>
      </c>
      <c r="O105" s="23">
        <v>43199</v>
      </c>
      <c r="P105" s="43">
        <f t="shared" si="3"/>
        <v>3</v>
      </c>
      <c r="Q105" s="13" t="s">
        <v>4233</v>
      </c>
      <c r="R105" s="45" t="s">
        <v>134</v>
      </c>
      <c r="S105" s="13"/>
    </row>
    <row r="106" spans="1:19" ht="56.25" x14ac:dyDescent="0.2">
      <c r="A106" s="16">
        <v>104</v>
      </c>
      <c r="B106" s="23">
        <v>43196</v>
      </c>
      <c r="C106" s="42" t="s">
        <v>125</v>
      </c>
      <c r="D106" s="13" t="s">
        <v>20</v>
      </c>
      <c r="E106" s="13" t="s">
        <v>4234</v>
      </c>
      <c r="F106" s="13" t="s">
        <v>31</v>
      </c>
      <c r="G106" s="13" t="s">
        <v>4234</v>
      </c>
      <c r="H106" s="13" t="s">
        <v>765</v>
      </c>
      <c r="I106" s="13" t="s">
        <v>28</v>
      </c>
      <c r="J106" s="23">
        <v>43196</v>
      </c>
      <c r="K106" s="23">
        <v>43220</v>
      </c>
      <c r="L106" s="43">
        <f t="shared" si="2"/>
        <v>24</v>
      </c>
      <c r="M106" s="13" t="s">
        <v>148</v>
      </c>
      <c r="N106" s="44" t="s">
        <v>32</v>
      </c>
      <c r="O106" s="23">
        <v>43206</v>
      </c>
      <c r="P106" s="43">
        <f t="shared" si="3"/>
        <v>10</v>
      </c>
      <c r="Q106" s="13" t="s">
        <v>4235</v>
      </c>
      <c r="R106" s="45" t="s">
        <v>134</v>
      </c>
      <c r="S106" s="13"/>
    </row>
    <row r="107" spans="1:19" ht="33.75" x14ac:dyDescent="0.2">
      <c r="A107" s="16">
        <v>105</v>
      </c>
      <c r="B107" s="23">
        <v>43201</v>
      </c>
      <c r="C107" s="42" t="s">
        <v>125</v>
      </c>
      <c r="D107" s="13" t="s">
        <v>20</v>
      </c>
      <c r="E107" s="13" t="s">
        <v>4236</v>
      </c>
      <c r="F107" s="13" t="s">
        <v>31</v>
      </c>
      <c r="G107" s="13" t="s">
        <v>4237</v>
      </c>
      <c r="H107" s="13" t="s">
        <v>765</v>
      </c>
      <c r="I107" s="13" t="s">
        <v>28</v>
      </c>
      <c r="J107" s="23">
        <v>43201</v>
      </c>
      <c r="K107" s="23">
        <v>43220</v>
      </c>
      <c r="L107" s="43">
        <f t="shared" si="2"/>
        <v>19</v>
      </c>
      <c r="M107" s="13" t="s">
        <v>148</v>
      </c>
      <c r="N107" s="44" t="s">
        <v>32</v>
      </c>
      <c r="O107" s="23">
        <v>43206</v>
      </c>
      <c r="P107" s="43">
        <f t="shared" si="3"/>
        <v>5</v>
      </c>
      <c r="Q107" s="13" t="s">
        <v>4238</v>
      </c>
      <c r="R107" s="45" t="s">
        <v>134</v>
      </c>
      <c r="S107" s="13"/>
    </row>
    <row r="108" spans="1:19" ht="67.5" x14ac:dyDescent="0.2">
      <c r="A108" s="16">
        <v>106</v>
      </c>
      <c r="B108" s="23">
        <v>43201</v>
      </c>
      <c r="C108" s="42" t="s">
        <v>125</v>
      </c>
      <c r="D108" s="13" t="s">
        <v>20</v>
      </c>
      <c r="E108" s="13" t="s">
        <v>4239</v>
      </c>
      <c r="F108" s="13" t="s">
        <v>27</v>
      </c>
      <c r="G108" s="13" t="s">
        <v>4239</v>
      </c>
      <c r="H108" s="13" t="s">
        <v>765</v>
      </c>
      <c r="I108" s="13" t="s">
        <v>28</v>
      </c>
      <c r="J108" s="23">
        <v>43201</v>
      </c>
      <c r="K108" s="23">
        <v>43220</v>
      </c>
      <c r="L108" s="43">
        <f t="shared" si="2"/>
        <v>19</v>
      </c>
      <c r="M108" s="13" t="s">
        <v>148</v>
      </c>
      <c r="N108" s="44" t="s">
        <v>32</v>
      </c>
      <c r="O108" s="23">
        <v>43201</v>
      </c>
      <c r="P108" s="43">
        <f t="shared" si="3"/>
        <v>0</v>
      </c>
      <c r="Q108" s="13" t="s">
        <v>4240</v>
      </c>
      <c r="R108" s="45" t="s">
        <v>4241</v>
      </c>
      <c r="S108" s="13"/>
    </row>
    <row r="109" spans="1:19" ht="45" x14ac:dyDescent="0.2">
      <c r="A109" s="16">
        <v>107</v>
      </c>
      <c r="B109" s="23">
        <v>43201</v>
      </c>
      <c r="C109" s="42" t="s">
        <v>125</v>
      </c>
      <c r="D109" s="13" t="s">
        <v>26</v>
      </c>
      <c r="E109" s="13" t="s">
        <v>4242</v>
      </c>
      <c r="F109" s="13" t="s">
        <v>31</v>
      </c>
      <c r="G109" s="13" t="s">
        <v>4242</v>
      </c>
      <c r="H109" s="13" t="s">
        <v>765</v>
      </c>
      <c r="I109" s="13" t="s">
        <v>28</v>
      </c>
      <c r="J109" s="23">
        <v>43201</v>
      </c>
      <c r="K109" s="23">
        <v>43220</v>
      </c>
      <c r="L109" s="43">
        <f t="shared" si="2"/>
        <v>19</v>
      </c>
      <c r="M109" s="13" t="s">
        <v>148</v>
      </c>
      <c r="N109" s="44" t="s">
        <v>32</v>
      </c>
      <c r="O109" s="23">
        <v>43208</v>
      </c>
      <c r="P109" s="43">
        <f t="shared" si="3"/>
        <v>7</v>
      </c>
      <c r="Q109" s="13" t="s">
        <v>4243</v>
      </c>
      <c r="R109" s="45" t="s">
        <v>4244</v>
      </c>
      <c r="S109" s="13"/>
    </row>
    <row r="110" spans="1:19" ht="45" x14ac:dyDescent="0.2">
      <c r="A110" s="16">
        <v>108</v>
      </c>
      <c r="B110" s="23">
        <v>43201</v>
      </c>
      <c r="C110" s="42" t="s">
        <v>125</v>
      </c>
      <c r="D110" s="13" t="s">
        <v>30</v>
      </c>
      <c r="E110" s="13" t="s">
        <v>4245</v>
      </c>
      <c r="F110" s="13" t="s">
        <v>27</v>
      </c>
      <c r="G110" s="13" t="s">
        <v>4245</v>
      </c>
      <c r="H110" s="13" t="s">
        <v>765</v>
      </c>
      <c r="I110" s="13" t="s">
        <v>28</v>
      </c>
      <c r="J110" s="23">
        <v>43201</v>
      </c>
      <c r="K110" s="23">
        <v>43220</v>
      </c>
      <c r="L110" s="43">
        <f t="shared" si="2"/>
        <v>19</v>
      </c>
      <c r="M110" s="13" t="s">
        <v>795</v>
      </c>
      <c r="N110" s="44" t="s">
        <v>32</v>
      </c>
      <c r="O110" s="23">
        <v>43214</v>
      </c>
      <c r="P110" s="43">
        <f t="shared" si="3"/>
        <v>13</v>
      </c>
      <c r="Q110" s="13" t="s">
        <v>4246</v>
      </c>
      <c r="R110" s="45" t="s">
        <v>4247</v>
      </c>
      <c r="S110" s="13"/>
    </row>
    <row r="111" spans="1:19" ht="45" x14ac:dyDescent="0.2">
      <c r="A111" s="16">
        <v>109</v>
      </c>
      <c r="B111" s="23">
        <v>43201</v>
      </c>
      <c r="C111" s="42" t="s">
        <v>125</v>
      </c>
      <c r="D111" s="13" t="s">
        <v>20</v>
      </c>
      <c r="E111" s="13" t="s">
        <v>4248</v>
      </c>
      <c r="F111" s="13" t="s">
        <v>31</v>
      </c>
      <c r="G111" s="13" t="s">
        <v>4248</v>
      </c>
      <c r="H111" s="13" t="s">
        <v>765</v>
      </c>
      <c r="I111" s="13" t="s">
        <v>28</v>
      </c>
      <c r="J111" s="23">
        <v>43201</v>
      </c>
      <c r="K111" s="23">
        <v>43220</v>
      </c>
      <c r="L111" s="43">
        <f t="shared" si="2"/>
        <v>19</v>
      </c>
      <c r="M111" s="13" t="s">
        <v>148</v>
      </c>
      <c r="N111" s="44" t="s">
        <v>32</v>
      </c>
      <c r="O111" s="23">
        <v>43208</v>
      </c>
      <c r="P111" s="43">
        <f t="shared" si="3"/>
        <v>7</v>
      </c>
      <c r="Q111" s="13" t="s">
        <v>4249</v>
      </c>
      <c r="R111" s="45" t="s">
        <v>4244</v>
      </c>
      <c r="S111" s="13"/>
    </row>
    <row r="112" spans="1:19" ht="45" x14ac:dyDescent="0.2">
      <c r="A112" s="16">
        <v>110</v>
      </c>
      <c r="B112" s="23">
        <v>43202</v>
      </c>
      <c r="C112" s="42" t="s">
        <v>125</v>
      </c>
      <c r="D112" s="13" t="s">
        <v>20</v>
      </c>
      <c r="E112" s="13" t="s">
        <v>4250</v>
      </c>
      <c r="F112" s="13" t="s">
        <v>31</v>
      </c>
      <c r="G112" s="13" t="s">
        <v>4250</v>
      </c>
      <c r="H112" s="13" t="s">
        <v>765</v>
      </c>
      <c r="I112" s="13" t="s">
        <v>28</v>
      </c>
      <c r="J112" s="23">
        <v>43201</v>
      </c>
      <c r="K112" s="23">
        <v>43220</v>
      </c>
      <c r="L112" s="43">
        <f t="shared" si="2"/>
        <v>19</v>
      </c>
      <c r="M112" s="13" t="s">
        <v>148</v>
      </c>
      <c r="N112" s="44" t="s">
        <v>32</v>
      </c>
      <c r="O112" s="23">
        <v>43206</v>
      </c>
      <c r="P112" s="43">
        <f t="shared" si="3"/>
        <v>5</v>
      </c>
      <c r="Q112" s="13" t="s">
        <v>4251</v>
      </c>
      <c r="R112" s="45" t="s">
        <v>134</v>
      </c>
      <c r="S112" s="13"/>
    </row>
    <row r="113" spans="1:19" ht="45" x14ac:dyDescent="0.2">
      <c r="A113" s="16">
        <v>111</v>
      </c>
      <c r="B113" s="23">
        <v>43202</v>
      </c>
      <c r="C113" s="42" t="s">
        <v>125</v>
      </c>
      <c r="D113" s="13" t="s">
        <v>20</v>
      </c>
      <c r="E113" s="13" t="s">
        <v>4252</v>
      </c>
      <c r="F113" s="13" t="s">
        <v>31</v>
      </c>
      <c r="G113" s="13" t="s">
        <v>4253</v>
      </c>
      <c r="H113" s="13" t="s">
        <v>765</v>
      </c>
      <c r="I113" s="13" t="s">
        <v>28</v>
      </c>
      <c r="J113" s="23">
        <v>43201</v>
      </c>
      <c r="K113" s="23">
        <v>43220</v>
      </c>
      <c r="L113" s="43">
        <f t="shared" si="2"/>
        <v>19</v>
      </c>
      <c r="M113" s="13" t="s">
        <v>148</v>
      </c>
      <c r="N113" s="44" t="s">
        <v>32</v>
      </c>
      <c r="O113" s="23">
        <v>43206</v>
      </c>
      <c r="P113" s="43">
        <f t="shared" si="3"/>
        <v>5</v>
      </c>
      <c r="Q113" s="13" t="s">
        <v>4254</v>
      </c>
      <c r="R113" s="45" t="s">
        <v>134</v>
      </c>
      <c r="S113" s="13"/>
    </row>
    <row r="114" spans="1:19" ht="67.5" x14ac:dyDescent="0.2">
      <c r="A114" s="16">
        <v>112</v>
      </c>
      <c r="B114" s="23">
        <v>43203</v>
      </c>
      <c r="C114" s="42" t="s">
        <v>125</v>
      </c>
      <c r="D114" s="13" t="s">
        <v>20</v>
      </c>
      <c r="E114" s="13" t="s">
        <v>4255</v>
      </c>
      <c r="F114" s="13" t="s">
        <v>31</v>
      </c>
      <c r="G114" s="13" t="s">
        <v>4255</v>
      </c>
      <c r="H114" s="13" t="s">
        <v>765</v>
      </c>
      <c r="I114" s="13" t="s">
        <v>28</v>
      </c>
      <c r="J114" s="23">
        <v>43201</v>
      </c>
      <c r="K114" s="23">
        <v>43220</v>
      </c>
      <c r="L114" s="43">
        <f t="shared" si="2"/>
        <v>19</v>
      </c>
      <c r="M114" s="13" t="s">
        <v>148</v>
      </c>
      <c r="N114" s="44" t="s">
        <v>32</v>
      </c>
      <c r="O114" s="23">
        <v>43209</v>
      </c>
      <c r="P114" s="43">
        <f t="shared" si="3"/>
        <v>8</v>
      </c>
      <c r="Q114" s="13" t="s">
        <v>4256</v>
      </c>
      <c r="R114" s="45" t="s">
        <v>4257</v>
      </c>
      <c r="S114" s="13"/>
    </row>
    <row r="115" spans="1:19" ht="67.5" x14ac:dyDescent="0.2">
      <c r="A115" s="16">
        <v>113</v>
      </c>
      <c r="B115" s="23">
        <v>43203</v>
      </c>
      <c r="C115" s="42" t="s">
        <v>125</v>
      </c>
      <c r="D115" s="13" t="s">
        <v>20</v>
      </c>
      <c r="E115" s="13" t="s">
        <v>4258</v>
      </c>
      <c r="F115" s="13" t="s">
        <v>21</v>
      </c>
      <c r="G115" s="13" t="s">
        <v>4258</v>
      </c>
      <c r="H115" s="13" t="s">
        <v>765</v>
      </c>
      <c r="I115" s="13" t="s">
        <v>28</v>
      </c>
      <c r="J115" s="23">
        <v>43201</v>
      </c>
      <c r="K115" s="23">
        <v>43220</v>
      </c>
      <c r="L115" s="43">
        <f t="shared" si="2"/>
        <v>19</v>
      </c>
      <c r="M115" s="13" t="s">
        <v>148</v>
      </c>
      <c r="N115" s="44" t="s">
        <v>32</v>
      </c>
      <c r="O115" s="23">
        <v>43206</v>
      </c>
      <c r="P115" s="43">
        <f t="shared" si="3"/>
        <v>5</v>
      </c>
      <c r="Q115" s="13" t="s">
        <v>4259</v>
      </c>
      <c r="R115" s="45" t="s">
        <v>134</v>
      </c>
      <c r="S115" s="13"/>
    </row>
    <row r="116" spans="1:19" ht="56.25" x14ac:dyDescent="0.2">
      <c r="A116" s="16">
        <v>114</v>
      </c>
      <c r="B116" s="23">
        <v>43203</v>
      </c>
      <c r="C116" s="42" t="s">
        <v>125</v>
      </c>
      <c r="D116" s="13" t="s">
        <v>20</v>
      </c>
      <c r="E116" s="13" t="s">
        <v>4260</v>
      </c>
      <c r="F116" s="13" t="s">
        <v>31</v>
      </c>
      <c r="G116" s="13" t="s">
        <v>4260</v>
      </c>
      <c r="H116" s="13" t="s">
        <v>765</v>
      </c>
      <c r="I116" s="13" t="s">
        <v>28</v>
      </c>
      <c r="J116" s="23">
        <v>43201</v>
      </c>
      <c r="K116" s="23">
        <v>43220</v>
      </c>
      <c r="L116" s="43">
        <f t="shared" si="2"/>
        <v>19</v>
      </c>
      <c r="M116" s="13" t="s">
        <v>148</v>
      </c>
      <c r="N116" s="44" t="s">
        <v>32</v>
      </c>
      <c r="O116" s="23">
        <v>43206</v>
      </c>
      <c r="P116" s="43">
        <f t="shared" si="3"/>
        <v>5</v>
      </c>
      <c r="Q116" s="13" t="s">
        <v>4261</v>
      </c>
      <c r="R116" s="45" t="s">
        <v>134</v>
      </c>
      <c r="S116" s="13"/>
    </row>
    <row r="117" spans="1:19" ht="45" x14ac:dyDescent="0.2">
      <c r="A117" s="16">
        <v>115</v>
      </c>
      <c r="B117" s="23">
        <v>43203</v>
      </c>
      <c r="C117" s="42" t="s">
        <v>125</v>
      </c>
      <c r="D117" s="13" t="s">
        <v>20</v>
      </c>
      <c r="E117" s="13" t="s">
        <v>4262</v>
      </c>
      <c r="F117" s="13" t="s">
        <v>27</v>
      </c>
      <c r="G117" s="13" t="s">
        <v>4262</v>
      </c>
      <c r="H117" s="13" t="s">
        <v>765</v>
      </c>
      <c r="I117" s="13" t="s">
        <v>28</v>
      </c>
      <c r="J117" s="23">
        <v>43201</v>
      </c>
      <c r="K117" s="23">
        <v>43220</v>
      </c>
      <c r="L117" s="43">
        <f t="shared" si="2"/>
        <v>19</v>
      </c>
      <c r="M117" s="13" t="s">
        <v>148</v>
      </c>
      <c r="N117" s="44" t="s">
        <v>32</v>
      </c>
      <c r="O117" s="23">
        <v>43214</v>
      </c>
      <c r="P117" s="43">
        <f t="shared" si="3"/>
        <v>13</v>
      </c>
      <c r="Q117" s="13" t="s">
        <v>4263</v>
      </c>
      <c r="R117" s="45" t="s">
        <v>4257</v>
      </c>
      <c r="S117" s="13"/>
    </row>
    <row r="118" spans="1:19" ht="45" x14ac:dyDescent="0.2">
      <c r="A118" s="16">
        <v>116</v>
      </c>
      <c r="B118" s="23">
        <v>43203</v>
      </c>
      <c r="C118" s="42" t="s">
        <v>125</v>
      </c>
      <c r="D118" s="13" t="s">
        <v>20</v>
      </c>
      <c r="E118" s="13" t="s">
        <v>4264</v>
      </c>
      <c r="F118" s="13" t="s">
        <v>31</v>
      </c>
      <c r="G118" s="13" t="s">
        <v>4264</v>
      </c>
      <c r="H118" s="13" t="s">
        <v>765</v>
      </c>
      <c r="I118" s="13" t="s">
        <v>28</v>
      </c>
      <c r="J118" s="23">
        <v>43201</v>
      </c>
      <c r="K118" s="23">
        <v>43220</v>
      </c>
      <c r="L118" s="43">
        <f t="shared" si="2"/>
        <v>19</v>
      </c>
      <c r="M118" s="13" t="s">
        <v>148</v>
      </c>
      <c r="N118" s="44" t="s">
        <v>32</v>
      </c>
      <c r="O118" s="23">
        <v>43216</v>
      </c>
      <c r="P118" s="43">
        <f t="shared" si="3"/>
        <v>15</v>
      </c>
      <c r="Q118" s="13" t="s">
        <v>4265</v>
      </c>
      <c r="R118" s="45" t="s">
        <v>4244</v>
      </c>
      <c r="S118" s="13"/>
    </row>
    <row r="119" spans="1:19" ht="67.5" x14ac:dyDescent="0.2">
      <c r="A119" s="16">
        <v>117</v>
      </c>
      <c r="B119" s="23">
        <v>43203</v>
      </c>
      <c r="C119" s="42" t="s">
        <v>125</v>
      </c>
      <c r="D119" s="13" t="s">
        <v>20</v>
      </c>
      <c r="E119" s="13" t="s">
        <v>4266</v>
      </c>
      <c r="F119" s="13" t="s">
        <v>31</v>
      </c>
      <c r="G119" s="13" t="s">
        <v>4266</v>
      </c>
      <c r="H119" s="13" t="s">
        <v>765</v>
      </c>
      <c r="I119" s="13" t="s">
        <v>28</v>
      </c>
      <c r="J119" s="23">
        <v>43201</v>
      </c>
      <c r="K119" s="23">
        <v>43220</v>
      </c>
      <c r="L119" s="43">
        <f t="shared" si="2"/>
        <v>19</v>
      </c>
      <c r="M119" s="13" t="s">
        <v>148</v>
      </c>
      <c r="N119" s="44" t="s">
        <v>32</v>
      </c>
      <c r="O119" s="23">
        <v>43209</v>
      </c>
      <c r="P119" s="43">
        <f t="shared" si="3"/>
        <v>8</v>
      </c>
      <c r="Q119" s="13" t="s">
        <v>4267</v>
      </c>
      <c r="R119" s="45" t="s">
        <v>4244</v>
      </c>
      <c r="S119" s="13"/>
    </row>
    <row r="120" spans="1:19" ht="33.75" x14ac:dyDescent="0.2">
      <c r="A120" s="16">
        <v>118</v>
      </c>
      <c r="B120" s="23">
        <v>43205</v>
      </c>
      <c r="C120" s="42" t="s">
        <v>125</v>
      </c>
      <c r="D120" s="13" t="s">
        <v>20</v>
      </c>
      <c r="E120" s="13" t="s">
        <v>4268</v>
      </c>
      <c r="F120" s="13" t="s">
        <v>31</v>
      </c>
      <c r="G120" s="13" t="s">
        <v>4268</v>
      </c>
      <c r="H120" s="13" t="s">
        <v>765</v>
      </c>
      <c r="I120" s="13" t="s">
        <v>28</v>
      </c>
      <c r="J120" s="23">
        <v>43201</v>
      </c>
      <c r="K120" s="23">
        <v>43220</v>
      </c>
      <c r="L120" s="43">
        <f t="shared" si="2"/>
        <v>19</v>
      </c>
      <c r="M120" s="13" t="s">
        <v>148</v>
      </c>
      <c r="N120" s="44" t="s">
        <v>32</v>
      </c>
      <c r="O120" s="23">
        <v>43210</v>
      </c>
      <c r="P120" s="43">
        <f t="shared" si="3"/>
        <v>9</v>
      </c>
      <c r="Q120" s="13" t="s">
        <v>4269</v>
      </c>
      <c r="R120" s="45" t="s">
        <v>4244</v>
      </c>
      <c r="S120" s="13"/>
    </row>
    <row r="121" spans="1:19" ht="56.25" x14ac:dyDescent="0.2">
      <c r="A121" s="16">
        <v>119</v>
      </c>
      <c r="B121" s="23">
        <v>43207</v>
      </c>
      <c r="C121" s="42" t="s">
        <v>125</v>
      </c>
      <c r="D121" s="13" t="s">
        <v>20</v>
      </c>
      <c r="E121" s="13" t="s">
        <v>4270</v>
      </c>
      <c r="F121" s="13" t="s">
        <v>31</v>
      </c>
      <c r="G121" s="13" t="s">
        <v>4270</v>
      </c>
      <c r="H121" s="13" t="s">
        <v>765</v>
      </c>
      <c r="I121" s="13" t="s">
        <v>28</v>
      </c>
      <c r="J121" s="23">
        <v>43207</v>
      </c>
      <c r="K121" s="23">
        <v>43237</v>
      </c>
      <c r="L121" s="43">
        <f t="shared" si="2"/>
        <v>30</v>
      </c>
      <c r="M121" s="13" t="s">
        <v>148</v>
      </c>
      <c r="N121" s="44" t="s">
        <v>32</v>
      </c>
      <c r="O121" s="23">
        <v>43216</v>
      </c>
      <c r="P121" s="43">
        <f t="shared" si="3"/>
        <v>9</v>
      </c>
      <c r="Q121" s="13" t="s">
        <v>4271</v>
      </c>
      <c r="R121" s="45" t="s">
        <v>4244</v>
      </c>
      <c r="S121" s="13"/>
    </row>
    <row r="122" spans="1:19" ht="45" x14ac:dyDescent="0.2">
      <c r="A122" s="16">
        <v>120</v>
      </c>
      <c r="B122" s="23">
        <v>43209</v>
      </c>
      <c r="C122" s="42" t="s">
        <v>125</v>
      </c>
      <c r="D122" s="13" t="s">
        <v>26</v>
      </c>
      <c r="E122" s="13" t="s">
        <v>4272</v>
      </c>
      <c r="F122" s="13" t="s">
        <v>31</v>
      </c>
      <c r="G122" s="13" t="s">
        <v>4272</v>
      </c>
      <c r="H122" s="13" t="s">
        <v>765</v>
      </c>
      <c r="I122" s="13" t="s">
        <v>28</v>
      </c>
      <c r="J122" s="23">
        <v>43209</v>
      </c>
      <c r="K122" s="23">
        <v>43239</v>
      </c>
      <c r="L122" s="43">
        <f t="shared" si="2"/>
        <v>30</v>
      </c>
      <c r="M122" s="13" t="s">
        <v>148</v>
      </c>
      <c r="N122" s="44" t="s">
        <v>32</v>
      </c>
      <c r="O122" s="23">
        <v>43220</v>
      </c>
      <c r="P122" s="43">
        <f t="shared" si="3"/>
        <v>11</v>
      </c>
      <c r="Q122" s="13" t="s">
        <v>4273</v>
      </c>
      <c r="R122" s="45" t="s">
        <v>134</v>
      </c>
      <c r="S122" s="13"/>
    </row>
    <row r="123" spans="1:19" ht="45" x14ac:dyDescent="0.2">
      <c r="A123" s="16">
        <v>121</v>
      </c>
      <c r="B123" s="23">
        <v>43209</v>
      </c>
      <c r="C123" s="42" t="s">
        <v>125</v>
      </c>
      <c r="D123" s="13" t="s">
        <v>30</v>
      </c>
      <c r="E123" s="13" t="s">
        <v>4274</v>
      </c>
      <c r="F123" s="13" t="s">
        <v>31</v>
      </c>
      <c r="G123" s="13" t="s">
        <v>4274</v>
      </c>
      <c r="H123" s="13" t="s">
        <v>765</v>
      </c>
      <c r="I123" s="13" t="s">
        <v>28</v>
      </c>
      <c r="J123" s="23">
        <v>43209</v>
      </c>
      <c r="K123" s="23">
        <v>43239</v>
      </c>
      <c r="L123" s="43">
        <f t="shared" si="2"/>
        <v>30</v>
      </c>
      <c r="M123" s="13" t="s">
        <v>148</v>
      </c>
      <c r="N123" s="44" t="s">
        <v>32</v>
      </c>
      <c r="O123" s="23">
        <v>43215</v>
      </c>
      <c r="P123" s="43">
        <f t="shared" si="3"/>
        <v>6</v>
      </c>
      <c r="Q123" s="13" t="s">
        <v>4275</v>
      </c>
      <c r="R123" s="45" t="s">
        <v>74</v>
      </c>
      <c r="S123" s="13"/>
    </row>
    <row r="124" spans="1:19" ht="56.25" x14ac:dyDescent="0.2">
      <c r="A124" s="16">
        <v>122</v>
      </c>
      <c r="B124" s="23">
        <v>43209</v>
      </c>
      <c r="C124" s="42" t="s">
        <v>125</v>
      </c>
      <c r="D124" s="13" t="s">
        <v>20</v>
      </c>
      <c r="E124" s="13" t="s">
        <v>4276</v>
      </c>
      <c r="F124" s="13" t="s">
        <v>48</v>
      </c>
      <c r="G124" s="13" t="s">
        <v>4276</v>
      </c>
      <c r="H124" s="13" t="s">
        <v>765</v>
      </c>
      <c r="I124" s="13" t="s">
        <v>28</v>
      </c>
      <c r="J124" s="23">
        <v>43209</v>
      </c>
      <c r="K124" s="23">
        <v>43239</v>
      </c>
      <c r="L124" s="43">
        <f t="shared" si="2"/>
        <v>30</v>
      </c>
      <c r="M124" s="13" t="s">
        <v>148</v>
      </c>
      <c r="N124" s="44" t="s">
        <v>32</v>
      </c>
      <c r="O124" s="23">
        <v>43213</v>
      </c>
      <c r="P124" s="43">
        <f t="shared" si="3"/>
        <v>4</v>
      </c>
      <c r="Q124" s="13" t="s">
        <v>4277</v>
      </c>
      <c r="R124" s="45" t="s">
        <v>4278</v>
      </c>
      <c r="S124" s="13"/>
    </row>
    <row r="125" spans="1:19" ht="67.5" x14ac:dyDescent="0.2">
      <c r="A125" s="16">
        <v>123</v>
      </c>
      <c r="B125" s="23">
        <v>43209</v>
      </c>
      <c r="C125" s="42" t="s">
        <v>125</v>
      </c>
      <c r="D125" s="13" t="s">
        <v>30</v>
      </c>
      <c r="E125" s="13" t="s">
        <v>4279</v>
      </c>
      <c r="F125" s="13" t="s">
        <v>27</v>
      </c>
      <c r="G125" s="13" t="s">
        <v>4279</v>
      </c>
      <c r="H125" s="13" t="s">
        <v>765</v>
      </c>
      <c r="I125" s="13" t="s">
        <v>28</v>
      </c>
      <c r="J125" s="23">
        <v>43209</v>
      </c>
      <c r="K125" s="23">
        <v>43239</v>
      </c>
      <c r="L125" s="43">
        <f t="shared" si="2"/>
        <v>30</v>
      </c>
      <c r="M125" s="13" t="s">
        <v>795</v>
      </c>
      <c r="N125" s="44" t="s">
        <v>32</v>
      </c>
      <c r="O125" s="23">
        <v>43214</v>
      </c>
      <c r="P125" s="43">
        <f t="shared" si="3"/>
        <v>5</v>
      </c>
      <c r="Q125" s="13" t="s">
        <v>4280</v>
      </c>
      <c r="R125" s="45" t="s">
        <v>4247</v>
      </c>
      <c r="S125" s="13"/>
    </row>
    <row r="126" spans="1:19" ht="56.25" x14ac:dyDescent="0.2">
      <c r="A126" s="16">
        <v>124</v>
      </c>
      <c r="B126" s="23">
        <v>43209</v>
      </c>
      <c r="C126" s="42" t="s">
        <v>125</v>
      </c>
      <c r="D126" s="13" t="s">
        <v>30</v>
      </c>
      <c r="E126" s="13" t="s">
        <v>4281</v>
      </c>
      <c r="F126" s="13" t="s">
        <v>27</v>
      </c>
      <c r="G126" s="13" t="s">
        <v>4281</v>
      </c>
      <c r="H126" s="13" t="s">
        <v>765</v>
      </c>
      <c r="I126" s="13" t="s">
        <v>28</v>
      </c>
      <c r="J126" s="23">
        <v>43209</v>
      </c>
      <c r="K126" s="23">
        <v>43239</v>
      </c>
      <c r="L126" s="43">
        <f t="shared" si="2"/>
        <v>30</v>
      </c>
      <c r="M126" s="13" t="s">
        <v>795</v>
      </c>
      <c r="N126" s="44" t="s">
        <v>32</v>
      </c>
      <c r="O126" s="23">
        <v>43214</v>
      </c>
      <c r="P126" s="43">
        <f t="shared" si="3"/>
        <v>5</v>
      </c>
      <c r="Q126" s="13" t="s">
        <v>4282</v>
      </c>
      <c r="R126" s="45" t="s">
        <v>4247</v>
      </c>
      <c r="S126" s="13"/>
    </row>
    <row r="127" spans="1:19" ht="67.5" x14ac:dyDescent="0.2">
      <c r="A127" s="16">
        <v>125</v>
      </c>
      <c r="B127" s="23">
        <v>43209</v>
      </c>
      <c r="C127" s="42" t="s">
        <v>125</v>
      </c>
      <c r="D127" s="13" t="s">
        <v>30</v>
      </c>
      <c r="E127" s="13" t="s">
        <v>4283</v>
      </c>
      <c r="F127" s="13" t="s">
        <v>27</v>
      </c>
      <c r="G127" s="13" t="s">
        <v>4283</v>
      </c>
      <c r="H127" s="13" t="s">
        <v>765</v>
      </c>
      <c r="I127" s="13" t="s">
        <v>28</v>
      </c>
      <c r="J127" s="23">
        <v>43209</v>
      </c>
      <c r="K127" s="23">
        <v>43239</v>
      </c>
      <c r="L127" s="43">
        <f t="shared" si="2"/>
        <v>30</v>
      </c>
      <c r="M127" s="13" t="s">
        <v>795</v>
      </c>
      <c r="N127" s="44" t="s">
        <v>32</v>
      </c>
      <c r="O127" s="23">
        <v>43214</v>
      </c>
      <c r="P127" s="43">
        <f t="shared" si="3"/>
        <v>5</v>
      </c>
      <c r="Q127" s="13" t="s">
        <v>4284</v>
      </c>
      <c r="R127" s="45" t="s">
        <v>4247</v>
      </c>
      <c r="S127" s="13"/>
    </row>
    <row r="128" spans="1:19" ht="67.5" x14ac:dyDescent="0.2">
      <c r="A128" s="16">
        <v>126</v>
      </c>
      <c r="B128" s="23">
        <v>43209</v>
      </c>
      <c r="C128" s="42" t="s">
        <v>125</v>
      </c>
      <c r="D128" s="13" t="s">
        <v>30</v>
      </c>
      <c r="E128" s="13" t="s">
        <v>4285</v>
      </c>
      <c r="F128" s="13" t="s">
        <v>27</v>
      </c>
      <c r="G128" s="13" t="s">
        <v>4285</v>
      </c>
      <c r="H128" s="13" t="s">
        <v>765</v>
      </c>
      <c r="I128" s="13" t="s">
        <v>28</v>
      </c>
      <c r="J128" s="23">
        <v>43209</v>
      </c>
      <c r="K128" s="23">
        <v>43239</v>
      </c>
      <c r="L128" s="43">
        <f t="shared" si="2"/>
        <v>30</v>
      </c>
      <c r="M128" s="13" t="s">
        <v>795</v>
      </c>
      <c r="N128" s="44" t="s">
        <v>32</v>
      </c>
      <c r="O128" s="23">
        <v>43214</v>
      </c>
      <c r="P128" s="43">
        <f t="shared" si="3"/>
        <v>5</v>
      </c>
      <c r="Q128" s="13" t="s">
        <v>4286</v>
      </c>
      <c r="R128" s="45" t="s">
        <v>4247</v>
      </c>
      <c r="S128" s="13"/>
    </row>
    <row r="129" spans="1:19" ht="67.5" x14ac:dyDescent="0.2">
      <c r="A129" s="16">
        <v>127</v>
      </c>
      <c r="B129" s="23">
        <v>43209</v>
      </c>
      <c r="C129" s="42" t="s">
        <v>125</v>
      </c>
      <c r="D129" s="13" t="s">
        <v>30</v>
      </c>
      <c r="E129" s="13" t="s">
        <v>4287</v>
      </c>
      <c r="F129" s="13" t="s">
        <v>27</v>
      </c>
      <c r="G129" s="13" t="s">
        <v>4287</v>
      </c>
      <c r="H129" s="13" t="s">
        <v>765</v>
      </c>
      <c r="I129" s="13" t="s">
        <v>28</v>
      </c>
      <c r="J129" s="23">
        <v>43209</v>
      </c>
      <c r="K129" s="23">
        <v>43239</v>
      </c>
      <c r="L129" s="43">
        <f t="shared" si="2"/>
        <v>30</v>
      </c>
      <c r="M129" s="13" t="s">
        <v>795</v>
      </c>
      <c r="N129" s="44" t="s">
        <v>32</v>
      </c>
      <c r="O129" s="23">
        <v>43213</v>
      </c>
      <c r="P129" s="43">
        <f t="shared" si="3"/>
        <v>4</v>
      </c>
      <c r="Q129" s="13" t="s">
        <v>4288</v>
      </c>
      <c r="R129" s="45" t="s">
        <v>1843</v>
      </c>
      <c r="S129" s="13"/>
    </row>
    <row r="130" spans="1:19" ht="78.75" x14ac:dyDescent="0.2">
      <c r="A130" s="16">
        <v>128</v>
      </c>
      <c r="B130" s="23">
        <v>43214</v>
      </c>
      <c r="C130" s="42" t="s">
        <v>125</v>
      </c>
      <c r="D130" s="13" t="s">
        <v>30</v>
      </c>
      <c r="E130" s="13" t="s">
        <v>4289</v>
      </c>
      <c r="F130" s="13" t="s">
        <v>27</v>
      </c>
      <c r="G130" s="13" t="s">
        <v>4289</v>
      </c>
      <c r="H130" s="13" t="s">
        <v>765</v>
      </c>
      <c r="I130" s="13" t="s">
        <v>28</v>
      </c>
      <c r="J130" s="23">
        <v>43214</v>
      </c>
      <c r="K130" s="23">
        <v>43244</v>
      </c>
      <c r="L130" s="43">
        <f t="shared" si="2"/>
        <v>30</v>
      </c>
      <c r="M130" s="13" t="s">
        <v>795</v>
      </c>
      <c r="N130" s="44" t="s">
        <v>29</v>
      </c>
      <c r="O130" s="23"/>
      <c r="P130" s="43">
        <f t="shared" si="3"/>
        <v>-43214</v>
      </c>
      <c r="Q130" s="13"/>
      <c r="R130" s="45"/>
      <c r="S130" s="13"/>
    </row>
    <row r="131" spans="1:19" ht="56.25" x14ac:dyDescent="0.2">
      <c r="A131" s="16">
        <v>129</v>
      </c>
      <c r="B131" s="23">
        <v>43214</v>
      </c>
      <c r="C131" s="42" t="s">
        <v>125</v>
      </c>
      <c r="D131" s="13" t="s">
        <v>20</v>
      </c>
      <c r="E131" s="13" t="s">
        <v>4290</v>
      </c>
      <c r="F131" s="13" t="s">
        <v>31</v>
      </c>
      <c r="G131" s="13" t="s">
        <v>4290</v>
      </c>
      <c r="H131" s="13" t="s">
        <v>765</v>
      </c>
      <c r="I131" s="13" t="s">
        <v>28</v>
      </c>
      <c r="J131" s="23">
        <v>43214</v>
      </c>
      <c r="K131" s="23">
        <v>43244</v>
      </c>
      <c r="L131" s="43">
        <f t="shared" si="2"/>
        <v>30</v>
      </c>
      <c r="M131" s="13" t="s">
        <v>148</v>
      </c>
      <c r="N131" s="44" t="s">
        <v>32</v>
      </c>
      <c r="O131" s="23">
        <v>43217</v>
      </c>
      <c r="P131" s="43">
        <f t="shared" si="3"/>
        <v>3</v>
      </c>
      <c r="Q131" s="13" t="s">
        <v>4291</v>
      </c>
      <c r="R131" s="45" t="s">
        <v>4292</v>
      </c>
      <c r="S131" s="13"/>
    </row>
    <row r="132" spans="1:19" ht="56.25" x14ac:dyDescent="0.2">
      <c r="A132" s="16">
        <v>130</v>
      </c>
      <c r="B132" s="23">
        <v>43214</v>
      </c>
      <c r="C132" s="42" t="s">
        <v>125</v>
      </c>
      <c r="D132" s="13" t="s">
        <v>20</v>
      </c>
      <c r="E132" s="13" t="s">
        <v>4293</v>
      </c>
      <c r="F132" s="13" t="s">
        <v>31</v>
      </c>
      <c r="G132" s="13" t="s">
        <v>4293</v>
      </c>
      <c r="H132" s="13" t="s">
        <v>765</v>
      </c>
      <c r="I132" s="13" t="s">
        <v>28</v>
      </c>
      <c r="J132" s="23">
        <v>43214</v>
      </c>
      <c r="K132" s="23">
        <v>43244</v>
      </c>
      <c r="L132" s="43">
        <f t="shared" ref="L132:L135" si="4">+K132-J132</f>
        <v>30</v>
      </c>
      <c r="M132" s="13" t="s">
        <v>148</v>
      </c>
      <c r="N132" s="44" t="s">
        <v>29</v>
      </c>
      <c r="O132" s="23"/>
      <c r="P132" s="43">
        <f t="shared" ref="P132:P135" si="5">+O132-J132</f>
        <v>-43214</v>
      </c>
      <c r="Q132" s="13"/>
      <c r="R132" s="45"/>
      <c r="S132" s="13"/>
    </row>
    <row r="133" spans="1:19" ht="45" x14ac:dyDescent="0.2">
      <c r="A133" s="16">
        <v>131</v>
      </c>
      <c r="B133" s="23">
        <v>43215</v>
      </c>
      <c r="C133" s="42" t="s">
        <v>125</v>
      </c>
      <c r="D133" s="13" t="s">
        <v>20</v>
      </c>
      <c r="E133" s="13" t="s">
        <v>4294</v>
      </c>
      <c r="F133" s="13" t="s">
        <v>27</v>
      </c>
      <c r="G133" s="13" t="s">
        <v>4294</v>
      </c>
      <c r="H133" s="13" t="s">
        <v>765</v>
      </c>
      <c r="I133" s="13" t="s">
        <v>28</v>
      </c>
      <c r="J133" s="23">
        <v>43215</v>
      </c>
      <c r="K133" s="23">
        <v>43245</v>
      </c>
      <c r="L133" s="43">
        <f t="shared" si="4"/>
        <v>30</v>
      </c>
      <c r="M133" s="13" t="s">
        <v>795</v>
      </c>
      <c r="N133" s="44" t="s">
        <v>29</v>
      </c>
      <c r="O133" s="23"/>
      <c r="P133" s="43">
        <f t="shared" si="5"/>
        <v>-43215</v>
      </c>
      <c r="Q133" s="13"/>
      <c r="R133" s="45"/>
      <c r="S133" s="13"/>
    </row>
    <row r="134" spans="1:19" ht="90" x14ac:dyDescent="0.2">
      <c r="A134" s="16">
        <v>132</v>
      </c>
      <c r="B134" s="23">
        <v>43216</v>
      </c>
      <c r="C134" s="42" t="s">
        <v>125</v>
      </c>
      <c r="D134" s="13" t="s">
        <v>30</v>
      </c>
      <c r="E134" s="13" t="s">
        <v>4295</v>
      </c>
      <c r="F134" s="13" t="s">
        <v>27</v>
      </c>
      <c r="G134" s="13" t="s">
        <v>4295</v>
      </c>
      <c r="H134" s="13" t="s">
        <v>765</v>
      </c>
      <c r="I134" s="13" t="s">
        <v>28</v>
      </c>
      <c r="J134" s="23">
        <v>43215</v>
      </c>
      <c r="K134" s="23">
        <v>43245</v>
      </c>
      <c r="L134" s="43">
        <f t="shared" si="4"/>
        <v>30</v>
      </c>
      <c r="M134" s="13" t="s">
        <v>795</v>
      </c>
      <c r="N134" s="44" t="s">
        <v>32</v>
      </c>
      <c r="O134" s="23">
        <v>43215</v>
      </c>
      <c r="P134" s="43">
        <f t="shared" si="5"/>
        <v>0</v>
      </c>
      <c r="Q134" s="13" t="s">
        <v>4296</v>
      </c>
      <c r="R134" s="45" t="s">
        <v>1843</v>
      </c>
      <c r="S134" s="13"/>
    </row>
    <row r="135" spans="1:19" ht="56.25" x14ac:dyDescent="0.2">
      <c r="A135" s="16">
        <v>133</v>
      </c>
      <c r="B135" s="23">
        <v>43216</v>
      </c>
      <c r="C135" s="42" t="s">
        <v>125</v>
      </c>
      <c r="D135" s="13" t="s">
        <v>30</v>
      </c>
      <c r="E135" s="13" t="s">
        <v>4297</v>
      </c>
      <c r="F135" s="13" t="s">
        <v>27</v>
      </c>
      <c r="G135" s="13" t="s">
        <v>4297</v>
      </c>
      <c r="H135" s="13" t="s">
        <v>765</v>
      </c>
      <c r="I135" s="13" t="s">
        <v>21</v>
      </c>
      <c r="J135" s="23">
        <v>43216</v>
      </c>
      <c r="K135" s="23">
        <v>43246</v>
      </c>
      <c r="L135" s="43">
        <f t="shared" si="4"/>
        <v>30</v>
      </c>
      <c r="M135" s="13" t="s">
        <v>795</v>
      </c>
      <c r="N135" s="44" t="s">
        <v>29</v>
      </c>
      <c r="O135" s="23"/>
      <c r="P135" s="43">
        <f t="shared" si="5"/>
        <v>-43216</v>
      </c>
      <c r="Q135" s="13"/>
      <c r="R135" s="45"/>
      <c r="S135" s="13"/>
    </row>
  </sheetData>
  <mergeCells count="2">
    <mergeCell ref="A1:B1"/>
    <mergeCell ref="C1:R1"/>
  </mergeCells>
  <conditionalFormatting sqref="P3:P135">
    <cfRule type="cellIs" dxfId="61" priority="53" stopIfTrue="1" operator="greaterThan">
      <formula>L3</formula>
    </cfRule>
    <cfRule type="cellIs" dxfId="60" priority="54" stopIfTrue="1" operator="lessThanOrEqual">
      <formula>L3</formula>
    </cfRule>
  </conditionalFormatting>
  <conditionalFormatting sqref="N3:N98 N100">
    <cfRule type="cellIs" dxfId="59" priority="16" stopIfTrue="1" operator="equal">
      <formula>$AH$6</formula>
    </cfRule>
    <cfRule type="cellIs" dxfId="58" priority="17" stopIfTrue="1" operator="equal">
      <formula>$AH$5</formula>
    </cfRule>
    <cfRule type="cellIs" dxfId="57" priority="18" stopIfTrue="1" operator="equal">
      <formula>$AH$4</formula>
    </cfRule>
  </conditionalFormatting>
  <conditionalFormatting sqref="N99 N101:N134">
    <cfRule type="cellIs" dxfId="56" priority="9" stopIfTrue="1" operator="equal">
      <formula>$AH$6</formula>
    </cfRule>
    <cfRule type="cellIs" dxfId="55" priority="10" stopIfTrue="1" operator="equal">
      <formula>$AH$5</formula>
    </cfRule>
    <cfRule type="cellIs" dxfId="54" priority="11" stopIfTrue="1" operator="equal">
      <formula>$AH$4</formula>
    </cfRule>
  </conditionalFormatting>
  <conditionalFormatting sqref="N135">
    <cfRule type="cellIs" dxfId="53" priority="4" stopIfTrue="1" operator="equal">
      <formula>$AH$6</formula>
    </cfRule>
    <cfRule type="cellIs" dxfId="52" priority="5" stopIfTrue="1" operator="equal">
      <formula>$AH$5</formula>
    </cfRule>
    <cfRule type="cellIs" dxfId="51" priority="6" stopIfTrue="1" operator="equal">
      <formula>$AH$4</formula>
    </cfRule>
  </conditionalFormatting>
  <dataValidations count="5">
    <dataValidation type="list" allowBlank="1" showInputMessage="1" showErrorMessage="1" sqref="I63919:I63979 JE63919:JE63979 TA63919:TA63979 ACW63919:ACW63979 AMS63919:AMS63979 AWO63919:AWO63979 BGK63919:BGK63979 BQG63919:BQG63979 CAC63919:CAC63979 CJY63919:CJY63979 CTU63919:CTU63979 DDQ63919:DDQ63979 DNM63919:DNM63979 DXI63919:DXI63979 EHE63919:EHE63979 ERA63919:ERA63979 FAW63919:FAW63979 FKS63919:FKS63979 FUO63919:FUO63979 GEK63919:GEK63979 GOG63919:GOG63979 GYC63919:GYC63979 HHY63919:HHY63979 HRU63919:HRU63979 IBQ63919:IBQ63979 ILM63919:ILM63979 IVI63919:IVI63979 JFE63919:JFE63979 JPA63919:JPA63979 JYW63919:JYW63979 KIS63919:KIS63979 KSO63919:KSO63979 LCK63919:LCK63979 LMG63919:LMG63979 LWC63919:LWC63979 MFY63919:MFY63979 MPU63919:MPU63979 MZQ63919:MZQ63979 NJM63919:NJM63979 NTI63919:NTI63979 ODE63919:ODE63979 ONA63919:ONA63979 OWW63919:OWW63979 PGS63919:PGS63979 PQO63919:PQO63979 QAK63919:QAK63979 QKG63919:QKG63979 QUC63919:QUC63979 RDY63919:RDY63979 RNU63919:RNU63979 RXQ63919:RXQ63979 SHM63919:SHM63979 SRI63919:SRI63979 TBE63919:TBE63979 TLA63919:TLA63979 TUW63919:TUW63979 UES63919:UES63979 UOO63919:UOO63979 UYK63919:UYK63979 VIG63919:VIG63979 VSC63919:VSC63979 WBY63919:WBY63979 WLU63919:WLU63979 WVQ63919:WVQ63979 I129455:I129515 JE129455:JE129515 TA129455:TA129515 ACW129455:ACW129515 AMS129455:AMS129515 AWO129455:AWO129515 BGK129455:BGK129515 BQG129455:BQG129515 CAC129455:CAC129515 CJY129455:CJY129515 CTU129455:CTU129515 DDQ129455:DDQ129515 DNM129455:DNM129515 DXI129455:DXI129515 EHE129455:EHE129515 ERA129455:ERA129515 FAW129455:FAW129515 FKS129455:FKS129515 FUO129455:FUO129515 GEK129455:GEK129515 GOG129455:GOG129515 GYC129455:GYC129515 HHY129455:HHY129515 HRU129455:HRU129515 IBQ129455:IBQ129515 ILM129455:ILM129515 IVI129455:IVI129515 JFE129455:JFE129515 JPA129455:JPA129515 JYW129455:JYW129515 KIS129455:KIS129515 KSO129455:KSO129515 LCK129455:LCK129515 LMG129455:LMG129515 LWC129455:LWC129515 MFY129455:MFY129515 MPU129455:MPU129515 MZQ129455:MZQ129515 NJM129455:NJM129515 NTI129455:NTI129515 ODE129455:ODE129515 ONA129455:ONA129515 OWW129455:OWW129515 PGS129455:PGS129515 PQO129455:PQO129515 QAK129455:QAK129515 QKG129455:QKG129515 QUC129455:QUC129515 RDY129455:RDY129515 RNU129455:RNU129515 RXQ129455:RXQ129515 SHM129455:SHM129515 SRI129455:SRI129515 TBE129455:TBE129515 TLA129455:TLA129515 TUW129455:TUW129515 UES129455:UES129515 UOO129455:UOO129515 UYK129455:UYK129515 VIG129455:VIG129515 VSC129455:VSC129515 WBY129455:WBY129515 WLU129455:WLU129515 WVQ129455:WVQ129515 I194991:I195051 JE194991:JE195051 TA194991:TA195051 ACW194991:ACW195051 AMS194991:AMS195051 AWO194991:AWO195051 BGK194991:BGK195051 BQG194991:BQG195051 CAC194991:CAC195051 CJY194991:CJY195051 CTU194991:CTU195051 DDQ194991:DDQ195051 DNM194991:DNM195051 DXI194991:DXI195051 EHE194991:EHE195051 ERA194991:ERA195051 FAW194991:FAW195051 FKS194991:FKS195051 FUO194991:FUO195051 GEK194991:GEK195051 GOG194991:GOG195051 GYC194991:GYC195051 HHY194991:HHY195051 HRU194991:HRU195051 IBQ194991:IBQ195051 ILM194991:ILM195051 IVI194991:IVI195051 JFE194991:JFE195051 JPA194991:JPA195051 JYW194991:JYW195051 KIS194991:KIS195051 KSO194991:KSO195051 LCK194991:LCK195051 LMG194991:LMG195051 LWC194991:LWC195051 MFY194991:MFY195051 MPU194991:MPU195051 MZQ194991:MZQ195051 NJM194991:NJM195051 NTI194991:NTI195051 ODE194991:ODE195051 ONA194991:ONA195051 OWW194991:OWW195051 PGS194991:PGS195051 PQO194991:PQO195051 QAK194991:QAK195051 QKG194991:QKG195051 QUC194991:QUC195051 RDY194991:RDY195051 RNU194991:RNU195051 RXQ194991:RXQ195051 SHM194991:SHM195051 SRI194991:SRI195051 TBE194991:TBE195051 TLA194991:TLA195051 TUW194991:TUW195051 UES194991:UES195051 UOO194991:UOO195051 UYK194991:UYK195051 VIG194991:VIG195051 VSC194991:VSC195051 WBY194991:WBY195051 WLU194991:WLU195051 WVQ194991:WVQ195051 I260527:I260587 JE260527:JE260587 TA260527:TA260587 ACW260527:ACW260587 AMS260527:AMS260587 AWO260527:AWO260587 BGK260527:BGK260587 BQG260527:BQG260587 CAC260527:CAC260587 CJY260527:CJY260587 CTU260527:CTU260587 DDQ260527:DDQ260587 DNM260527:DNM260587 DXI260527:DXI260587 EHE260527:EHE260587 ERA260527:ERA260587 FAW260527:FAW260587 FKS260527:FKS260587 FUO260527:FUO260587 GEK260527:GEK260587 GOG260527:GOG260587 GYC260527:GYC260587 HHY260527:HHY260587 HRU260527:HRU260587 IBQ260527:IBQ260587 ILM260527:ILM260587 IVI260527:IVI260587 JFE260527:JFE260587 JPA260527:JPA260587 JYW260527:JYW260587 KIS260527:KIS260587 KSO260527:KSO260587 LCK260527:LCK260587 LMG260527:LMG260587 LWC260527:LWC260587 MFY260527:MFY260587 MPU260527:MPU260587 MZQ260527:MZQ260587 NJM260527:NJM260587 NTI260527:NTI260587 ODE260527:ODE260587 ONA260527:ONA260587 OWW260527:OWW260587 PGS260527:PGS260587 PQO260527:PQO260587 QAK260527:QAK260587 QKG260527:QKG260587 QUC260527:QUC260587 RDY260527:RDY260587 RNU260527:RNU260587 RXQ260527:RXQ260587 SHM260527:SHM260587 SRI260527:SRI260587 TBE260527:TBE260587 TLA260527:TLA260587 TUW260527:TUW260587 UES260527:UES260587 UOO260527:UOO260587 UYK260527:UYK260587 VIG260527:VIG260587 VSC260527:VSC260587 WBY260527:WBY260587 WLU260527:WLU260587 WVQ260527:WVQ260587 I326063:I326123 JE326063:JE326123 TA326063:TA326123 ACW326063:ACW326123 AMS326063:AMS326123 AWO326063:AWO326123 BGK326063:BGK326123 BQG326063:BQG326123 CAC326063:CAC326123 CJY326063:CJY326123 CTU326063:CTU326123 DDQ326063:DDQ326123 DNM326063:DNM326123 DXI326063:DXI326123 EHE326063:EHE326123 ERA326063:ERA326123 FAW326063:FAW326123 FKS326063:FKS326123 FUO326063:FUO326123 GEK326063:GEK326123 GOG326063:GOG326123 GYC326063:GYC326123 HHY326063:HHY326123 HRU326063:HRU326123 IBQ326063:IBQ326123 ILM326063:ILM326123 IVI326063:IVI326123 JFE326063:JFE326123 JPA326063:JPA326123 JYW326063:JYW326123 KIS326063:KIS326123 KSO326063:KSO326123 LCK326063:LCK326123 LMG326063:LMG326123 LWC326063:LWC326123 MFY326063:MFY326123 MPU326063:MPU326123 MZQ326063:MZQ326123 NJM326063:NJM326123 NTI326063:NTI326123 ODE326063:ODE326123 ONA326063:ONA326123 OWW326063:OWW326123 PGS326063:PGS326123 PQO326063:PQO326123 QAK326063:QAK326123 QKG326063:QKG326123 QUC326063:QUC326123 RDY326063:RDY326123 RNU326063:RNU326123 RXQ326063:RXQ326123 SHM326063:SHM326123 SRI326063:SRI326123 TBE326063:TBE326123 TLA326063:TLA326123 TUW326063:TUW326123 UES326063:UES326123 UOO326063:UOO326123 UYK326063:UYK326123 VIG326063:VIG326123 VSC326063:VSC326123 WBY326063:WBY326123 WLU326063:WLU326123 WVQ326063:WVQ326123 I391599:I391659 JE391599:JE391659 TA391599:TA391659 ACW391599:ACW391659 AMS391599:AMS391659 AWO391599:AWO391659 BGK391599:BGK391659 BQG391599:BQG391659 CAC391599:CAC391659 CJY391599:CJY391659 CTU391599:CTU391659 DDQ391599:DDQ391659 DNM391599:DNM391659 DXI391599:DXI391659 EHE391599:EHE391659 ERA391599:ERA391659 FAW391599:FAW391659 FKS391599:FKS391659 FUO391599:FUO391659 GEK391599:GEK391659 GOG391599:GOG391659 GYC391599:GYC391659 HHY391599:HHY391659 HRU391599:HRU391659 IBQ391599:IBQ391659 ILM391599:ILM391659 IVI391599:IVI391659 JFE391599:JFE391659 JPA391599:JPA391659 JYW391599:JYW391659 KIS391599:KIS391659 KSO391599:KSO391659 LCK391599:LCK391659 LMG391599:LMG391659 LWC391599:LWC391659 MFY391599:MFY391659 MPU391599:MPU391659 MZQ391599:MZQ391659 NJM391599:NJM391659 NTI391599:NTI391659 ODE391599:ODE391659 ONA391599:ONA391659 OWW391599:OWW391659 PGS391599:PGS391659 PQO391599:PQO391659 QAK391599:QAK391659 QKG391599:QKG391659 QUC391599:QUC391659 RDY391599:RDY391659 RNU391599:RNU391659 RXQ391599:RXQ391659 SHM391599:SHM391659 SRI391599:SRI391659 TBE391599:TBE391659 TLA391599:TLA391659 TUW391599:TUW391659 UES391599:UES391659 UOO391599:UOO391659 UYK391599:UYK391659 VIG391599:VIG391659 VSC391599:VSC391659 WBY391599:WBY391659 WLU391599:WLU391659 WVQ391599:WVQ391659 I457135:I457195 JE457135:JE457195 TA457135:TA457195 ACW457135:ACW457195 AMS457135:AMS457195 AWO457135:AWO457195 BGK457135:BGK457195 BQG457135:BQG457195 CAC457135:CAC457195 CJY457135:CJY457195 CTU457135:CTU457195 DDQ457135:DDQ457195 DNM457135:DNM457195 DXI457135:DXI457195 EHE457135:EHE457195 ERA457135:ERA457195 FAW457135:FAW457195 FKS457135:FKS457195 FUO457135:FUO457195 GEK457135:GEK457195 GOG457135:GOG457195 GYC457135:GYC457195 HHY457135:HHY457195 HRU457135:HRU457195 IBQ457135:IBQ457195 ILM457135:ILM457195 IVI457135:IVI457195 JFE457135:JFE457195 JPA457135:JPA457195 JYW457135:JYW457195 KIS457135:KIS457195 KSO457135:KSO457195 LCK457135:LCK457195 LMG457135:LMG457195 LWC457135:LWC457195 MFY457135:MFY457195 MPU457135:MPU457195 MZQ457135:MZQ457195 NJM457135:NJM457195 NTI457135:NTI457195 ODE457135:ODE457195 ONA457135:ONA457195 OWW457135:OWW457195 PGS457135:PGS457195 PQO457135:PQO457195 QAK457135:QAK457195 QKG457135:QKG457195 QUC457135:QUC457195 RDY457135:RDY457195 RNU457135:RNU457195 RXQ457135:RXQ457195 SHM457135:SHM457195 SRI457135:SRI457195 TBE457135:TBE457195 TLA457135:TLA457195 TUW457135:TUW457195 UES457135:UES457195 UOO457135:UOO457195 UYK457135:UYK457195 VIG457135:VIG457195 VSC457135:VSC457195 WBY457135:WBY457195 WLU457135:WLU457195 WVQ457135:WVQ457195 I522671:I522731 JE522671:JE522731 TA522671:TA522731 ACW522671:ACW522731 AMS522671:AMS522731 AWO522671:AWO522731 BGK522671:BGK522731 BQG522671:BQG522731 CAC522671:CAC522731 CJY522671:CJY522731 CTU522671:CTU522731 DDQ522671:DDQ522731 DNM522671:DNM522731 DXI522671:DXI522731 EHE522671:EHE522731 ERA522671:ERA522731 FAW522671:FAW522731 FKS522671:FKS522731 FUO522671:FUO522731 GEK522671:GEK522731 GOG522671:GOG522731 GYC522671:GYC522731 HHY522671:HHY522731 HRU522671:HRU522731 IBQ522671:IBQ522731 ILM522671:ILM522731 IVI522671:IVI522731 JFE522671:JFE522731 JPA522671:JPA522731 JYW522671:JYW522731 KIS522671:KIS522731 KSO522671:KSO522731 LCK522671:LCK522731 LMG522671:LMG522731 LWC522671:LWC522731 MFY522671:MFY522731 MPU522671:MPU522731 MZQ522671:MZQ522731 NJM522671:NJM522731 NTI522671:NTI522731 ODE522671:ODE522731 ONA522671:ONA522731 OWW522671:OWW522731 PGS522671:PGS522731 PQO522671:PQO522731 QAK522671:QAK522731 QKG522671:QKG522731 QUC522671:QUC522731 RDY522671:RDY522731 RNU522671:RNU522731 RXQ522671:RXQ522731 SHM522671:SHM522731 SRI522671:SRI522731 TBE522671:TBE522731 TLA522671:TLA522731 TUW522671:TUW522731 UES522671:UES522731 UOO522671:UOO522731 UYK522671:UYK522731 VIG522671:VIG522731 VSC522671:VSC522731 WBY522671:WBY522731 WLU522671:WLU522731 WVQ522671:WVQ522731 I588207:I588267 JE588207:JE588267 TA588207:TA588267 ACW588207:ACW588267 AMS588207:AMS588267 AWO588207:AWO588267 BGK588207:BGK588267 BQG588207:BQG588267 CAC588207:CAC588267 CJY588207:CJY588267 CTU588207:CTU588267 DDQ588207:DDQ588267 DNM588207:DNM588267 DXI588207:DXI588267 EHE588207:EHE588267 ERA588207:ERA588267 FAW588207:FAW588267 FKS588207:FKS588267 FUO588207:FUO588267 GEK588207:GEK588267 GOG588207:GOG588267 GYC588207:GYC588267 HHY588207:HHY588267 HRU588207:HRU588267 IBQ588207:IBQ588267 ILM588207:ILM588267 IVI588207:IVI588267 JFE588207:JFE588267 JPA588207:JPA588267 JYW588207:JYW588267 KIS588207:KIS588267 KSO588207:KSO588267 LCK588207:LCK588267 LMG588207:LMG588267 LWC588207:LWC588267 MFY588207:MFY588267 MPU588207:MPU588267 MZQ588207:MZQ588267 NJM588207:NJM588267 NTI588207:NTI588267 ODE588207:ODE588267 ONA588207:ONA588267 OWW588207:OWW588267 PGS588207:PGS588267 PQO588207:PQO588267 QAK588207:QAK588267 QKG588207:QKG588267 QUC588207:QUC588267 RDY588207:RDY588267 RNU588207:RNU588267 RXQ588207:RXQ588267 SHM588207:SHM588267 SRI588207:SRI588267 TBE588207:TBE588267 TLA588207:TLA588267 TUW588207:TUW588267 UES588207:UES588267 UOO588207:UOO588267 UYK588207:UYK588267 VIG588207:VIG588267 VSC588207:VSC588267 WBY588207:WBY588267 WLU588207:WLU588267 WVQ588207:WVQ588267 I653743:I653803 JE653743:JE653803 TA653743:TA653803 ACW653743:ACW653803 AMS653743:AMS653803 AWO653743:AWO653803 BGK653743:BGK653803 BQG653743:BQG653803 CAC653743:CAC653803 CJY653743:CJY653803 CTU653743:CTU653803 DDQ653743:DDQ653803 DNM653743:DNM653803 DXI653743:DXI653803 EHE653743:EHE653803 ERA653743:ERA653803 FAW653743:FAW653803 FKS653743:FKS653803 FUO653743:FUO653803 GEK653743:GEK653803 GOG653743:GOG653803 GYC653743:GYC653803 HHY653743:HHY653803 HRU653743:HRU653803 IBQ653743:IBQ653803 ILM653743:ILM653803 IVI653743:IVI653803 JFE653743:JFE653803 JPA653743:JPA653803 JYW653743:JYW653803 KIS653743:KIS653803 KSO653743:KSO653803 LCK653743:LCK653803 LMG653743:LMG653803 LWC653743:LWC653803 MFY653743:MFY653803 MPU653743:MPU653803 MZQ653743:MZQ653803 NJM653743:NJM653803 NTI653743:NTI653803 ODE653743:ODE653803 ONA653743:ONA653803 OWW653743:OWW653803 PGS653743:PGS653803 PQO653743:PQO653803 QAK653743:QAK653803 QKG653743:QKG653803 QUC653743:QUC653803 RDY653743:RDY653803 RNU653743:RNU653803 RXQ653743:RXQ653803 SHM653743:SHM653803 SRI653743:SRI653803 TBE653743:TBE653803 TLA653743:TLA653803 TUW653743:TUW653803 UES653743:UES653803 UOO653743:UOO653803 UYK653743:UYK653803 VIG653743:VIG653803 VSC653743:VSC653803 WBY653743:WBY653803 WLU653743:WLU653803 WVQ653743:WVQ653803 I719279:I719339 JE719279:JE719339 TA719279:TA719339 ACW719279:ACW719339 AMS719279:AMS719339 AWO719279:AWO719339 BGK719279:BGK719339 BQG719279:BQG719339 CAC719279:CAC719339 CJY719279:CJY719339 CTU719279:CTU719339 DDQ719279:DDQ719339 DNM719279:DNM719339 DXI719279:DXI719339 EHE719279:EHE719339 ERA719279:ERA719339 FAW719279:FAW719339 FKS719279:FKS719339 FUO719279:FUO719339 GEK719279:GEK719339 GOG719279:GOG719339 GYC719279:GYC719339 HHY719279:HHY719339 HRU719279:HRU719339 IBQ719279:IBQ719339 ILM719279:ILM719339 IVI719279:IVI719339 JFE719279:JFE719339 JPA719279:JPA719339 JYW719279:JYW719339 KIS719279:KIS719339 KSO719279:KSO719339 LCK719279:LCK719339 LMG719279:LMG719339 LWC719279:LWC719339 MFY719279:MFY719339 MPU719279:MPU719339 MZQ719279:MZQ719339 NJM719279:NJM719339 NTI719279:NTI719339 ODE719279:ODE719339 ONA719279:ONA719339 OWW719279:OWW719339 PGS719279:PGS719339 PQO719279:PQO719339 QAK719279:QAK719339 QKG719279:QKG719339 QUC719279:QUC719339 RDY719279:RDY719339 RNU719279:RNU719339 RXQ719279:RXQ719339 SHM719279:SHM719339 SRI719279:SRI719339 TBE719279:TBE719339 TLA719279:TLA719339 TUW719279:TUW719339 UES719279:UES719339 UOO719279:UOO719339 UYK719279:UYK719339 VIG719279:VIG719339 VSC719279:VSC719339 WBY719279:WBY719339 WLU719279:WLU719339 WVQ719279:WVQ719339 I784815:I784875 JE784815:JE784875 TA784815:TA784875 ACW784815:ACW784875 AMS784815:AMS784875 AWO784815:AWO784875 BGK784815:BGK784875 BQG784815:BQG784875 CAC784815:CAC784875 CJY784815:CJY784875 CTU784815:CTU784875 DDQ784815:DDQ784875 DNM784815:DNM784875 DXI784815:DXI784875 EHE784815:EHE784875 ERA784815:ERA784875 FAW784815:FAW784875 FKS784815:FKS784875 FUO784815:FUO784875 GEK784815:GEK784875 GOG784815:GOG784875 GYC784815:GYC784875 HHY784815:HHY784875 HRU784815:HRU784875 IBQ784815:IBQ784875 ILM784815:ILM784875 IVI784815:IVI784875 JFE784815:JFE784875 JPA784815:JPA784875 JYW784815:JYW784875 KIS784815:KIS784875 KSO784815:KSO784875 LCK784815:LCK784875 LMG784815:LMG784875 LWC784815:LWC784875 MFY784815:MFY784875 MPU784815:MPU784875 MZQ784815:MZQ784875 NJM784815:NJM784875 NTI784815:NTI784875 ODE784815:ODE784875 ONA784815:ONA784875 OWW784815:OWW784875 PGS784815:PGS784875 PQO784815:PQO784875 QAK784815:QAK784875 QKG784815:QKG784875 QUC784815:QUC784875 RDY784815:RDY784875 RNU784815:RNU784875 RXQ784815:RXQ784875 SHM784815:SHM784875 SRI784815:SRI784875 TBE784815:TBE784875 TLA784815:TLA784875 TUW784815:TUW784875 UES784815:UES784875 UOO784815:UOO784875 UYK784815:UYK784875 VIG784815:VIG784875 VSC784815:VSC784875 WBY784815:WBY784875 WLU784815:WLU784875 WVQ784815:WVQ784875 I850351:I850411 JE850351:JE850411 TA850351:TA850411 ACW850351:ACW850411 AMS850351:AMS850411 AWO850351:AWO850411 BGK850351:BGK850411 BQG850351:BQG850411 CAC850351:CAC850411 CJY850351:CJY850411 CTU850351:CTU850411 DDQ850351:DDQ850411 DNM850351:DNM850411 DXI850351:DXI850411 EHE850351:EHE850411 ERA850351:ERA850411 FAW850351:FAW850411 FKS850351:FKS850411 FUO850351:FUO850411 GEK850351:GEK850411 GOG850351:GOG850411 GYC850351:GYC850411 HHY850351:HHY850411 HRU850351:HRU850411 IBQ850351:IBQ850411 ILM850351:ILM850411 IVI850351:IVI850411 JFE850351:JFE850411 JPA850351:JPA850411 JYW850351:JYW850411 KIS850351:KIS850411 KSO850351:KSO850411 LCK850351:LCK850411 LMG850351:LMG850411 LWC850351:LWC850411 MFY850351:MFY850411 MPU850351:MPU850411 MZQ850351:MZQ850411 NJM850351:NJM850411 NTI850351:NTI850411 ODE850351:ODE850411 ONA850351:ONA850411 OWW850351:OWW850411 PGS850351:PGS850411 PQO850351:PQO850411 QAK850351:QAK850411 QKG850351:QKG850411 QUC850351:QUC850411 RDY850351:RDY850411 RNU850351:RNU850411 RXQ850351:RXQ850411 SHM850351:SHM850411 SRI850351:SRI850411 TBE850351:TBE850411 TLA850351:TLA850411 TUW850351:TUW850411 UES850351:UES850411 UOO850351:UOO850411 UYK850351:UYK850411 VIG850351:VIG850411 VSC850351:VSC850411 WBY850351:WBY850411 WLU850351:WLU850411 WVQ850351:WVQ850411 I915887:I915947 JE915887:JE915947 TA915887:TA915947 ACW915887:ACW915947 AMS915887:AMS915947 AWO915887:AWO915947 BGK915887:BGK915947 BQG915887:BQG915947 CAC915887:CAC915947 CJY915887:CJY915947 CTU915887:CTU915947 DDQ915887:DDQ915947 DNM915887:DNM915947 DXI915887:DXI915947 EHE915887:EHE915947 ERA915887:ERA915947 FAW915887:FAW915947 FKS915887:FKS915947 FUO915887:FUO915947 GEK915887:GEK915947 GOG915887:GOG915947 GYC915887:GYC915947 HHY915887:HHY915947 HRU915887:HRU915947 IBQ915887:IBQ915947 ILM915887:ILM915947 IVI915887:IVI915947 JFE915887:JFE915947 JPA915887:JPA915947 JYW915887:JYW915947 KIS915887:KIS915947 KSO915887:KSO915947 LCK915887:LCK915947 LMG915887:LMG915947 LWC915887:LWC915947 MFY915887:MFY915947 MPU915887:MPU915947 MZQ915887:MZQ915947 NJM915887:NJM915947 NTI915887:NTI915947 ODE915887:ODE915947 ONA915887:ONA915947 OWW915887:OWW915947 PGS915887:PGS915947 PQO915887:PQO915947 QAK915887:QAK915947 QKG915887:QKG915947 QUC915887:QUC915947 RDY915887:RDY915947 RNU915887:RNU915947 RXQ915887:RXQ915947 SHM915887:SHM915947 SRI915887:SRI915947 TBE915887:TBE915947 TLA915887:TLA915947 TUW915887:TUW915947 UES915887:UES915947 UOO915887:UOO915947 UYK915887:UYK915947 VIG915887:VIG915947 VSC915887:VSC915947 WBY915887:WBY915947 WLU915887:WLU915947 WVQ915887:WVQ915947 I981423:I981483 JE981423:JE981483 TA981423:TA981483 ACW981423:ACW981483 AMS981423:AMS981483 AWO981423:AWO981483 BGK981423:BGK981483 BQG981423:BQG981483 CAC981423:CAC981483 CJY981423:CJY981483 CTU981423:CTU981483 DDQ981423:DDQ981483 DNM981423:DNM981483 DXI981423:DXI981483 EHE981423:EHE981483 ERA981423:ERA981483 FAW981423:FAW981483 FKS981423:FKS981483 FUO981423:FUO981483 GEK981423:GEK981483 GOG981423:GOG981483 GYC981423:GYC981483 HHY981423:HHY981483 HRU981423:HRU981483 IBQ981423:IBQ981483 ILM981423:ILM981483 IVI981423:IVI981483 JFE981423:JFE981483 JPA981423:JPA981483 JYW981423:JYW981483 KIS981423:KIS981483 KSO981423:KSO981483 LCK981423:LCK981483 LMG981423:LMG981483 LWC981423:LWC981483 MFY981423:MFY981483 MPU981423:MPU981483 MZQ981423:MZQ981483 NJM981423:NJM981483 NTI981423:NTI981483 ODE981423:ODE981483 ONA981423:ONA981483 OWW981423:OWW981483 PGS981423:PGS981483 PQO981423:PQO981483 QAK981423:QAK981483 QKG981423:QKG981483 QUC981423:QUC981483 RDY981423:RDY981483 RNU981423:RNU981483 RXQ981423:RXQ981483 SHM981423:SHM981483 SRI981423:SRI981483 TBE981423:TBE981483 TLA981423:TLA981483 TUW981423:TUW981483 UES981423:UES981483 UOO981423:UOO981483 UYK981423:UYK981483 VIG981423:VIG981483 VSC981423:VSC981483 WBY981423:WBY981483 WLU981423:WLU981483 WVQ981423:WVQ981483 WVQ3:WVQ54 JE3:JE54 TA3:TA54 ACW3:ACW54 AMS3:AMS54 AWO3:AWO54 BGK3:BGK54 BQG3:BQG54 CAC3:CAC54 CJY3:CJY54 CTU3:CTU54 DDQ3:DDQ54 DNM3:DNM54 DXI3:DXI54 EHE3:EHE54 ERA3:ERA54 FAW3:FAW54 FKS3:FKS54 FUO3:FUO54 GEK3:GEK54 GOG3:GOG54 GYC3:GYC54 HHY3:HHY54 HRU3:HRU54 IBQ3:IBQ54 ILM3:ILM54 IVI3:IVI54 JFE3:JFE54 JPA3:JPA54 JYW3:JYW54 KIS3:KIS54 KSO3:KSO54 LCK3:LCK54 LMG3:LMG54 LWC3:LWC54 MFY3:MFY54 MPU3:MPU54 MZQ3:MZQ54 NJM3:NJM54 NTI3:NTI54 ODE3:ODE54 ONA3:ONA54 OWW3:OWW54 PGS3:PGS54 PQO3:PQO54 QAK3:QAK54 QKG3:QKG54 QUC3:QUC54 RDY3:RDY54 RNU3:RNU54 RXQ3:RXQ54 SHM3:SHM54 SRI3:SRI54 TBE3:TBE54 TLA3:TLA54 TUW3:TUW54 UES3:UES54 UOO3:UOO54 UYK3:UYK54 VIG3:VIG54 VSC3:VSC54 WBY3:WBY54 WLU3:WLU54 I3:I73">
      <formula1>$AI$3:$AI$13</formula1>
    </dataValidation>
    <dataValidation type="list" allowBlank="1" showInputMessage="1" showErrorMessage="1" sqref="N63919:N63979 JJ63919:JJ63979 TF63919:TF63979 ADB63919:ADB63979 AMX63919:AMX63979 AWT63919:AWT63979 BGP63919:BGP63979 BQL63919:BQL63979 CAH63919:CAH63979 CKD63919:CKD63979 CTZ63919:CTZ63979 DDV63919:DDV63979 DNR63919:DNR63979 DXN63919:DXN63979 EHJ63919:EHJ63979 ERF63919:ERF63979 FBB63919:FBB63979 FKX63919:FKX63979 FUT63919:FUT63979 GEP63919:GEP63979 GOL63919:GOL63979 GYH63919:GYH63979 HID63919:HID63979 HRZ63919:HRZ63979 IBV63919:IBV63979 ILR63919:ILR63979 IVN63919:IVN63979 JFJ63919:JFJ63979 JPF63919:JPF63979 JZB63919:JZB63979 KIX63919:KIX63979 KST63919:KST63979 LCP63919:LCP63979 LML63919:LML63979 LWH63919:LWH63979 MGD63919:MGD63979 MPZ63919:MPZ63979 MZV63919:MZV63979 NJR63919:NJR63979 NTN63919:NTN63979 ODJ63919:ODJ63979 ONF63919:ONF63979 OXB63919:OXB63979 PGX63919:PGX63979 PQT63919:PQT63979 QAP63919:QAP63979 QKL63919:QKL63979 QUH63919:QUH63979 RED63919:RED63979 RNZ63919:RNZ63979 RXV63919:RXV63979 SHR63919:SHR63979 SRN63919:SRN63979 TBJ63919:TBJ63979 TLF63919:TLF63979 TVB63919:TVB63979 UEX63919:UEX63979 UOT63919:UOT63979 UYP63919:UYP63979 VIL63919:VIL63979 VSH63919:VSH63979 WCD63919:WCD63979 WLZ63919:WLZ63979 WVV63919:WVV63979 N129455:N129515 JJ129455:JJ129515 TF129455:TF129515 ADB129455:ADB129515 AMX129455:AMX129515 AWT129455:AWT129515 BGP129455:BGP129515 BQL129455:BQL129515 CAH129455:CAH129515 CKD129455:CKD129515 CTZ129455:CTZ129515 DDV129455:DDV129515 DNR129455:DNR129515 DXN129455:DXN129515 EHJ129455:EHJ129515 ERF129455:ERF129515 FBB129455:FBB129515 FKX129455:FKX129515 FUT129455:FUT129515 GEP129455:GEP129515 GOL129455:GOL129515 GYH129455:GYH129515 HID129455:HID129515 HRZ129455:HRZ129515 IBV129455:IBV129515 ILR129455:ILR129515 IVN129455:IVN129515 JFJ129455:JFJ129515 JPF129455:JPF129515 JZB129455:JZB129515 KIX129455:KIX129515 KST129455:KST129515 LCP129455:LCP129515 LML129455:LML129515 LWH129455:LWH129515 MGD129455:MGD129515 MPZ129455:MPZ129515 MZV129455:MZV129515 NJR129455:NJR129515 NTN129455:NTN129515 ODJ129455:ODJ129515 ONF129455:ONF129515 OXB129455:OXB129515 PGX129455:PGX129515 PQT129455:PQT129515 QAP129455:QAP129515 QKL129455:QKL129515 QUH129455:QUH129515 RED129455:RED129515 RNZ129455:RNZ129515 RXV129455:RXV129515 SHR129455:SHR129515 SRN129455:SRN129515 TBJ129455:TBJ129515 TLF129455:TLF129515 TVB129455:TVB129515 UEX129455:UEX129515 UOT129455:UOT129515 UYP129455:UYP129515 VIL129455:VIL129515 VSH129455:VSH129515 WCD129455:WCD129515 WLZ129455:WLZ129515 WVV129455:WVV129515 N194991:N195051 JJ194991:JJ195051 TF194991:TF195051 ADB194991:ADB195051 AMX194991:AMX195051 AWT194991:AWT195051 BGP194991:BGP195051 BQL194991:BQL195051 CAH194991:CAH195051 CKD194991:CKD195051 CTZ194991:CTZ195051 DDV194991:DDV195051 DNR194991:DNR195051 DXN194991:DXN195051 EHJ194991:EHJ195051 ERF194991:ERF195051 FBB194991:FBB195051 FKX194991:FKX195051 FUT194991:FUT195051 GEP194991:GEP195051 GOL194991:GOL195051 GYH194991:GYH195051 HID194991:HID195051 HRZ194991:HRZ195051 IBV194991:IBV195051 ILR194991:ILR195051 IVN194991:IVN195051 JFJ194991:JFJ195051 JPF194991:JPF195051 JZB194991:JZB195051 KIX194991:KIX195051 KST194991:KST195051 LCP194991:LCP195051 LML194991:LML195051 LWH194991:LWH195051 MGD194991:MGD195051 MPZ194991:MPZ195051 MZV194991:MZV195051 NJR194991:NJR195051 NTN194991:NTN195051 ODJ194991:ODJ195051 ONF194991:ONF195051 OXB194991:OXB195051 PGX194991:PGX195051 PQT194991:PQT195051 QAP194991:QAP195051 QKL194991:QKL195051 QUH194991:QUH195051 RED194991:RED195051 RNZ194991:RNZ195051 RXV194991:RXV195051 SHR194991:SHR195051 SRN194991:SRN195051 TBJ194991:TBJ195051 TLF194991:TLF195051 TVB194991:TVB195051 UEX194991:UEX195051 UOT194991:UOT195051 UYP194991:UYP195051 VIL194991:VIL195051 VSH194991:VSH195051 WCD194991:WCD195051 WLZ194991:WLZ195051 WVV194991:WVV195051 N260527:N260587 JJ260527:JJ260587 TF260527:TF260587 ADB260527:ADB260587 AMX260527:AMX260587 AWT260527:AWT260587 BGP260527:BGP260587 BQL260527:BQL260587 CAH260527:CAH260587 CKD260527:CKD260587 CTZ260527:CTZ260587 DDV260527:DDV260587 DNR260527:DNR260587 DXN260527:DXN260587 EHJ260527:EHJ260587 ERF260527:ERF260587 FBB260527:FBB260587 FKX260527:FKX260587 FUT260527:FUT260587 GEP260527:GEP260587 GOL260527:GOL260587 GYH260527:GYH260587 HID260527:HID260587 HRZ260527:HRZ260587 IBV260527:IBV260587 ILR260527:ILR260587 IVN260527:IVN260587 JFJ260527:JFJ260587 JPF260527:JPF260587 JZB260527:JZB260587 KIX260527:KIX260587 KST260527:KST260587 LCP260527:LCP260587 LML260527:LML260587 LWH260527:LWH260587 MGD260527:MGD260587 MPZ260527:MPZ260587 MZV260527:MZV260587 NJR260527:NJR260587 NTN260527:NTN260587 ODJ260527:ODJ260587 ONF260527:ONF260587 OXB260527:OXB260587 PGX260527:PGX260587 PQT260527:PQT260587 QAP260527:QAP260587 QKL260527:QKL260587 QUH260527:QUH260587 RED260527:RED260587 RNZ260527:RNZ260587 RXV260527:RXV260587 SHR260527:SHR260587 SRN260527:SRN260587 TBJ260527:TBJ260587 TLF260527:TLF260587 TVB260527:TVB260587 UEX260527:UEX260587 UOT260527:UOT260587 UYP260527:UYP260587 VIL260527:VIL260587 VSH260527:VSH260587 WCD260527:WCD260587 WLZ260527:WLZ260587 WVV260527:WVV260587 N326063:N326123 JJ326063:JJ326123 TF326063:TF326123 ADB326063:ADB326123 AMX326063:AMX326123 AWT326063:AWT326123 BGP326063:BGP326123 BQL326063:BQL326123 CAH326063:CAH326123 CKD326063:CKD326123 CTZ326063:CTZ326123 DDV326063:DDV326123 DNR326063:DNR326123 DXN326063:DXN326123 EHJ326063:EHJ326123 ERF326063:ERF326123 FBB326063:FBB326123 FKX326063:FKX326123 FUT326063:FUT326123 GEP326063:GEP326123 GOL326063:GOL326123 GYH326063:GYH326123 HID326063:HID326123 HRZ326063:HRZ326123 IBV326063:IBV326123 ILR326063:ILR326123 IVN326063:IVN326123 JFJ326063:JFJ326123 JPF326063:JPF326123 JZB326063:JZB326123 KIX326063:KIX326123 KST326063:KST326123 LCP326063:LCP326123 LML326063:LML326123 LWH326063:LWH326123 MGD326063:MGD326123 MPZ326063:MPZ326123 MZV326063:MZV326123 NJR326063:NJR326123 NTN326063:NTN326123 ODJ326063:ODJ326123 ONF326063:ONF326123 OXB326063:OXB326123 PGX326063:PGX326123 PQT326063:PQT326123 QAP326063:QAP326123 QKL326063:QKL326123 QUH326063:QUH326123 RED326063:RED326123 RNZ326063:RNZ326123 RXV326063:RXV326123 SHR326063:SHR326123 SRN326063:SRN326123 TBJ326063:TBJ326123 TLF326063:TLF326123 TVB326063:TVB326123 UEX326063:UEX326123 UOT326063:UOT326123 UYP326063:UYP326123 VIL326063:VIL326123 VSH326063:VSH326123 WCD326063:WCD326123 WLZ326063:WLZ326123 WVV326063:WVV326123 N391599:N391659 JJ391599:JJ391659 TF391599:TF391659 ADB391599:ADB391659 AMX391599:AMX391659 AWT391599:AWT391659 BGP391599:BGP391659 BQL391599:BQL391659 CAH391599:CAH391659 CKD391599:CKD391659 CTZ391599:CTZ391659 DDV391599:DDV391659 DNR391599:DNR391659 DXN391599:DXN391659 EHJ391599:EHJ391659 ERF391599:ERF391659 FBB391599:FBB391659 FKX391599:FKX391659 FUT391599:FUT391659 GEP391599:GEP391659 GOL391599:GOL391659 GYH391599:GYH391659 HID391599:HID391659 HRZ391599:HRZ391659 IBV391599:IBV391659 ILR391599:ILR391659 IVN391599:IVN391659 JFJ391599:JFJ391659 JPF391599:JPF391659 JZB391599:JZB391659 KIX391599:KIX391659 KST391599:KST391659 LCP391599:LCP391659 LML391599:LML391659 LWH391599:LWH391659 MGD391599:MGD391659 MPZ391599:MPZ391659 MZV391599:MZV391659 NJR391599:NJR391659 NTN391599:NTN391659 ODJ391599:ODJ391659 ONF391599:ONF391659 OXB391599:OXB391659 PGX391599:PGX391659 PQT391599:PQT391659 QAP391599:QAP391659 QKL391599:QKL391659 QUH391599:QUH391659 RED391599:RED391659 RNZ391599:RNZ391659 RXV391599:RXV391659 SHR391599:SHR391659 SRN391599:SRN391659 TBJ391599:TBJ391659 TLF391599:TLF391659 TVB391599:TVB391659 UEX391599:UEX391659 UOT391599:UOT391659 UYP391599:UYP391659 VIL391599:VIL391659 VSH391599:VSH391659 WCD391599:WCD391659 WLZ391599:WLZ391659 WVV391599:WVV391659 N457135:N457195 JJ457135:JJ457195 TF457135:TF457195 ADB457135:ADB457195 AMX457135:AMX457195 AWT457135:AWT457195 BGP457135:BGP457195 BQL457135:BQL457195 CAH457135:CAH457195 CKD457135:CKD457195 CTZ457135:CTZ457195 DDV457135:DDV457195 DNR457135:DNR457195 DXN457135:DXN457195 EHJ457135:EHJ457195 ERF457135:ERF457195 FBB457135:FBB457195 FKX457135:FKX457195 FUT457135:FUT457195 GEP457135:GEP457195 GOL457135:GOL457195 GYH457135:GYH457195 HID457135:HID457195 HRZ457135:HRZ457195 IBV457135:IBV457195 ILR457135:ILR457195 IVN457135:IVN457195 JFJ457135:JFJ457195 JPF457135:JPF457195 JZB457135:JZB457195 KIX457135:KIX457195 KST457135:KST457195 LCP457135:LCP457195 LML457135:LML457195 LWH457135:LWH457195 MGD457135:MGD457195 MPZ457135:MPZ457195 MZV457135:MZV457195 NJR457135:NJR457195 NTN457135:NTN457195 ODJ457135:ODJ457195 ONF457135:ONF457195 OXB457135:OXB457195 PGX457135:PGX457195 PQT457135:PQT457195 QAP457135:QAP457195 QKL457135:QKL457195 QUH457135:QUH457195 RED457135:RED457195 RNZ457135:RNZ457195 RXV457135:RXV457195 SHR457135:SHR457195 SRN457135:SRN457195 TBJ457135:TBJ457195 TLF457135:TLF457195 TVB457135:TVB457195 UEX457135:UEX457195 UOT457135:UOT457195 UYP457135:UYP457195 VIL457135:VIL457195 VSH457135:VSH457195 WCD457135:WCD457195 WLZ457135:WLZ457195 WVV457135:WVV457195 N522671:N522731 JJ522671:JJ522731 TF522671:TF522731 ADB522671:ADB522731 AMX522671:AMX522731 AWT522671:AWT522731 BGP522671:BGP522731 BQL522671:BQL522731 CAH522671:CAH522731 CKD522671:CKD522731 CTZ522671:CTZ522731 DDV522671:DDV522731 DNR522671:DNR522731 DXN522671:DXN522731 EHJ522671:EHJ522731 ERF522671:ERF522731 FBB522671:FBB522731 FKX522671:FKX522731 FUT522671:FUT522731 GEP522671:GEP522731 GOL522671:GOL522731 GYH522671:GYH522731 HID522671:HID522731 HRZ522671:HRZ522731 IBV522671:IBV522731 ILR522671:ILR522731 IVN522671:IVN522731 JFJ522671:JFJ522731 JPF522671:JPF522731 JZB522671:JZB522731 KIX522671:KIX522731 KST522671:KST522731 LCP522671:LCP522731 LML522671:LML522731 LWH522671:LWH522731 MGD522671:MGD522731 MPZ522671:MPZ522731 MZV522671:MZV522731 NJR522671:NJR522731 NTN522671:NTN522731 ODJ522671:ODJ522731 ONF522671:ONF522731 OXB522671:OXB522731 PGX522671:PGX522731 PQT522671:PQT522731 QAP522671:QAP522731 QKL522671:QKL522731 QUH522671:QUH522731 RED522671:RED522731 RNZ522671:RNZ522731 RXV522671:RXV522731 SHR522671:SHR522731 SRN522671:SRN522731 TBJ522671:TBJ522731 TLF522671:TLF522731 TVB522671:TVB522731 UEX522671:UEX522731 UOT522671:UOT522731 UYP522671:UYP522731 VIL522671:VIL522731 VSH522671:VSH522731 WCD522671:WCD522731 WLZ522671:WLZ522731 WVV522671:WVV522731 N588207:N588267 JJ588207:JJ588267 TF588207:TF588267 ADB588207:ADB588267 AMX588207:AMX588267 AWT588207:AWT588267 BGP588207:BGP588267 BQL588207:BQL588267 CAH588207:CAH588267 CKD588207:CKD588267 CTZ588207:CTZ588267 DDV588207:DDV588267 DNR588207:DNR588267 DXN588207:DXN588267 EHJ588207:EHJ588267 ERF588207:ERF588267 FBB588207:FBB588267 FKX588207:FKX588267 FUT588207:FUT588267 GEP588207:GEP588267 GOL588207:GOL588267 GYH588207:GYH588267 HID588207:HID588267 HRZ588207:HRZ588267 IBV588207:IBV588267 ILR588207:ILR588267 IVN588207:IVN588267 JFJ588207:JFJ588267 JPF588207:JPF588267 JZB588207:JZB588267 KIX588207:KIX588267 KST588207:KST588267 LCP588207:LCP588267 LML588207:LML588267 LWH588207:LWH588267 MGD588207:MGD588267 MPZ588207:MPZ588267 MZV588207:MZV588267 NJR588207:NJR588267 NTN588207:NTN588267 ODJ588207:ODJ588267 ONF588207:ONF588267 OXB588207:OXB588267 PGX588207:PGX588267 PQT588207:PQT588267 QAP588207:QAP588267 QKL588207:QKL588267 QUH588207:QUH588267 RED588207:RED588267 RNZ588207:RNZ588267 RXV588207:RXV588267 SHR588207:SHR588267 SRN588207:SRN588267 TBJ588207:TBJ588267 TLF588207:TLF588267 TVB588207:TVB588267 UEX588207:UEX588267 UOT588207:UOT588267 UYP588207:UYP588267 VIL588207:VIL588267 VSH588207:VSH588267 WCD588207:WCD588267 WLZ588207:WLZ588267 WVV588207:WVV588267 N653743:N653803 JJ653743:JJ653803 TF653743:TF653803 ADB653743:ADB653803 AMX653743:AMX653803 AWT653743:AWT653803 BGP653743:BGP653803 BQL653743:BQL653803 CAH653743:CAH653803 CKD653743:CKD653803 CTZ653743:CTZ653803 DDV653743:DDV653803 DNR653743:DNR653803 DXN653743:DXN653803 EHJ653743:EHJ653803 ERF653743:ERF653803 FBB653743:FBB653803 FKX653743:FKX653803 FUT653743:FUT653803 GEP653743:GEP653803 GOL653743:GOL653803 GYH653743:GYH653803 HID653743:HID653803 HRZ653743:HRZ653803 IBV653743:IBV653803 ILR653743:ILR653803 IVN653743:IVN653803 JFJ653743:JFJ653803 JPF653743:JPF653803 JZB653743:JZB653803 KIX653743:KIX653803 KST653743:KST653803 LCP653743:LCP653803 LML653743:LML653803 LWH653743:LWH653803 MGD653743:MGD653803 MPZ653743:MPZ653803 MZV653743:MZV653803 NJR653743:NJR653803 NTN653743:NTN653803 ODJ653743:ODJ653803 ONF653743:ONF653803 OXB653743:OXB653803 PGX653743:PGX653803 PQT653743:PQT653803 QAP653743:QAP653803 QKL653743:QKL653803 QUH653743:QUH653803 RED653743:RED653803 RNZ653743:RNZ653803 RXV653743:RXV653803 SHR653743:SHR653803 SRN653743:SRN653803 TBJ653743:TBJ653803 TLF653743:TLF653803 TVB653743:TVB653803 UEX653743:UEX653803 UOT653743:UOT653803 UYP653743:UYP653803 VIL653743:VIL653803 VSH653743:VSH653803 WCD653743:WCD653803 WLZ653743:WLZ653803 WVV653743:WVV653803 N719279:N719339 JJ719279:JJ719339 TF719279:TF719339 ADB719279:ADB719339 AMX719279:AMX719339 AWT719279:AWT719339 BGP719279:BGP719339 BQL719279:BQL719339 CAH719279:CAH719339 CKD719279:CKD719339 CTZ719279:CTZ719339 DDV719279:DDV719339 DNR719279:DNR719339 DXN719279:DXN719339 EHJ719279:EHJ719339 ERF719279:ERF719339 FBB719279:FBB719339 FKX719279:FKX719339 FUT719279:FUT719339 GEP719279:GEP719339 GOL719279:GOL719339 GYH719279:GYH719339 HID719279:HID719339 HRZ719279:HRZ719339 IBV719279:IBV719339 ILR719279:ILR719339 IVN719279:IVN719339 JFJ719279:JFJ719339 JPF719279:JPF719339 JZB719279:JZB719339 KIX719279:KIX719339 KST719279:KST719339 LCP719279:LCP719339 LML719279:LML719339 LWH719279:LWH719339 MGD719279:MGD719339 MPZ719279:MPZ719339 MZV719279:MZV719339 NJR719279:NJR719339 NTN719279:NTN719339 ODJ719279:ODJ719339 ONF719279:ONF719339 OXB719279:OXB719339 PGX719279:PGX719339 PQT719279:PQT719339 QAP719279:QAP719339 QKL719279:QKL719339 QUH719279:QUH719339 RED719279:RED719339 RNZ719279:RNZ719339 RXV719279:RXV719339 SHR719279:SHR719339 SRN719279:SRN719339 TBJ719279:TBJ719339 TLF719279:TLF719339 TVB719279:TVB719339 UEX719279:UEX719339 UOT719279:UOT719339 UYP719279:UYP719339 VIL719279:VIL719339 VSH719279:VSH719339 WCD719279:WCD719339 WLZ719279:WLZ719339 WVV719279:WVV719339 N784815:N784875 JJ784815:JJ784875 TF784815:TF784875 ADB784815:ADB784875 AMX784815:AMX784875 AWT784815:AWT784875 BGP784815:BGP784875 BQL784815:BQL784875 CAH784815:CAH784875 CKD784815:CKD784875 CTZ784815:CTZ784875 DDV784815:DDV784875 DNR784815:DNR784875 DXN784815:DXN784875 EHJ784815:EHJ784875 ERF784815:ERF784875 FBB784815:FBB784875 FKX784815:FKX784875 FUT784815:FUT784875 GEP784815:GEP784875 GOL784815:GOL784875 GYH784815:GYH784875 HID784815:HID784875 HRZ784815:HRZ784875 IBV784815:IBV784875 ILR784815:ILR784875 IVN784815:IVN784875 JFJ784815:JFJ784875 JPF784815:JPF784875 JZB784815:JZB784875 KIX784815:KIX784875 KST784815:KST784875 LCP784815:LCP784875 LML784815:LML784875 LWH784815:LWH784875 MGD784815:MGD784875 MPZ784815:MPZ784875 MZV784815:MZV784875 NJR784815:NJR784875 NTN784815:NTN784875 ODJ784815:ODJ784875 ONF784815:ONF784875 OXB784815:OXB784875 PGX784815:PGX784875 PQT784815:PQT784875 QAP784815:QAP784875 QKL784815:QKL784875 QUH784815:QUH784875 RED784815:RED784875 RNZ784815:RNZ784875 RXV784815:RXV784875 SHR784815:SHR784875 SRN784815:SRN784875 TBJ784815:TBJ784875 TLF784815:TLF784875 TVB784815:TVB784875 UEX784815:UEX784875 UOT784815:UOT784875 UYP784815:UYP784875 VIL784815:VIL784875 VSH784815:VSH784875 WCD784815:WCD784875 WLZ784815:WLZ784875 WVV784815:WVV784875 N850351:N850411 JJ850351:JJ850411 TF850351:TF850411 ADB850351:ADB850411 AMX850351:AMX850411 AWT850351:AWT850411 BGP850351:BGP850411 BQL850351:BQL850411 CAH850351:CAH850411 CKD850351:CKD850411 CTZ850351:CTZ850411 DDV850351:DDV850411 DNR850351:DNR850411 DXN850351:DXN850411 EHJ850351:EHJ850411 ERF850351:ERF850411 FBB850351:FBB850411 FKX850351:FKX850411 FUT850351:FUT850411 GEP850351:GEP850411 GOL850351:GOL850411 GYH850351:GYH850411 HID850351:HID850411 HRZ850351:HRZ850411 IBV850351:IBV850411 ILR850351:ILR850411 IVN850351:IVN850411 JFJ850351:JFJ850411 JPF850351:JPF850411 JZB850351:JZB850411 KIX850351:KIX850411 KST850351:KST850411 LCP850351:LCP850411 LML850351:LML850411 LWH850351:LWH850411 MGD850351:MGD850411 MPZ850351:MPZ850411 MZV850351:MZV850411 NJR850351:NJR850411 NTN850351:NTN850411 ODJ850351:ODJ850411 ONF850351:ONF850411 OXB850351:OXB850411 PGX850351:PGX850411 PQT850351:PQT850411 QAP850351:QAP850411 QKL850351:QKL850411 QUH850351:QUH850411 RED850351:RED850411 RNZ850351:RNZ850411 RXV850351:RXV850411 SHR850351:SHR850411 SRN850351:SRN850411 TBJ850351:TBJ850411 TLF850351:TLF850411 TVB850351:TVB850411 UEX850351:UEX850411 UOT850351:UOT850411 UYP850351:UYP850411 VIL850351:VIL850411 VSH850351:VSH850411 WCD850351:WCD850411 WLZ850351:WLZ850411 WVV850351:WVV850411 N915887:N915947 JJ915887:JJ915947 TF915887:TF915947 ADB915887:ADB915947 AMX915887:AMX915947 AWT915887:AWT915947 BGP915887:BGP915947 BQL915887:BQL915947 CAH915887:CAH915947 CKD915887:CKD915947 CTZ915887:CTZ915947 DDV915887:DDV915947 DNR915887:DNR915947 DXN915887:DXN915947 EHJ915887:EHJ915947 ERF915887:ERF915947 FBB915887:FBB915947 FKX915887:FKX915947 FUT915887:FUT915947 GEP915887:GEP915947 GOL915887:GOL915947 GYH915887:GYH915947 HID915887:HID915947 HRZ915887:HRZ915947 IBV915887:IBV915947 ILR915887:ILR915947 IVN915887:IVN915947 JFJ915887:JFJ915947 JPF915887:JPF915947 JZB915887:JZB915947 KIX915887:KIX915947 KST915887:KST915947 LCP915887:LCP915947 LML915887:LML915947 LWH915887:LWH915947 MGD915887:MGD915947 MPZ915887:MPZ915947 MZV915887:MZV915947 NJR915887:NJR915947 NTN915887:NTN915947 ODJ915887:ODJ915947 ONF915887:ONF915947 OXB915887:OXB915947 PGX915887:PGX915947 PQT915887:PQT915947 QAP915887:QAP915947 QKL915887:QKL915947 QUH915887:QUH915947 RED915887:RED915947 RNZ915887:RNZ915947 RXV915887:RXV915947 SHR915887:SHR915947 SRN915887:SRN915947 TBJ915887:TBJ915947 TLF915887:TLF915947 TVB915887:TVB915947 UEX915887:UEX915947 UOT915887:UOT915947 UYP915887:UYP915947 VIL915887:VIL915947 VSH915887:VSH915947 WCD915887:WCD915947 WLZ915887:WLZ915947 WVV915887:WVV915947 N981423:N981483 JJ981423:JJ981483 TF981423:TF981483 ADB981423:ADB981483 AMX981423:AMX981483 AWT981423:AWT981483 BGP981423:BGP981483 BQL981423:BQL981483 CAH981423:CAH981483 CKD981423:CKD981483 CTZ981423:CTZ981483 DDV981423:DDV981483 DNR981423:DNR981483 DXN981423:DXN981483 EHJ981423:EHJ981483 ERF981423:ERF981483 FBB981423:FBB981483 FKX981423:FKX981483 FUT981423:FUT981483 GEP981423:GEP981483 GOL981423:GOL981483 GYH981423:GYH981483 HID981423:HID981483 HRZ981423:HRZ981483 IBV981423:IBV981483 ILR981423:ILR981483 IVN981423:IVN981483 JFJ981423:JFJ981483 JPF981423:JPF981483 JZB981423:JZB981483 KIX981423:KIX981483 KST981423:KST981483 LCP981423:LCP981483 LML981423:LML981483 LWH981423:LWH981483 MGD981423:MGD981483 MPZ981423:MPZ981483 MZV981423:MZV981483 NJR981423:NJR981483 NTN981423:NTN981483 ODJ981423:ODJ981483 ONF981423:ONF981483 OXB981423:OXB981483 PGX981423:PGX981483 PQT981423:PQT981483 QAP981423:QAP981483 QKL981423:QKL981483 QUH981423:QUH981483 RED981423:RED981483 RNZ981423:RNZ981483 RXV981423:RXV981483 SHR981423:SHR981483 SRN981423:SRN981483 TBJ981423:TBJ981483 TLF981423:TLF981483 TVB981423:TVB981483 UEX981423:UEX981483 UOT981423:UOT981483 UYP981423:UYP981483 VIL981423:VIL981483 VSH981423:VSH981483 WCD981423:WCD981483 WLZ981423:WLZ981483 WVV981423:WVV981483 WVV3:WVV54 JJ3:JJ54 TF3:TF54 ADB3:ADB54 AMX3:AMX54 AWT3:AWT54 BGP3:BGP54 BQL3:BQL54 CAH3:CAH54 CKD3:CKD54 CTZ3:CTZ54 DDV3:DDV54 DNR3:DNR54 DXN3:DXN54 EHJ3:EHJ54 ERF3:ERF54 FBB3:FBB54 FKX3:FKX54 FUT3:FUT54 GEP3:GEP54 GOL3:GOL54 GYH3:GYH54 HID3:HID54 HRZ3:HRZ54 IBV3:IBV54 ILR3:ILR54 IVN3:IVN54 JFJ3:JFJ54 JPF3:JPF54 JZB3:JZB54 KIX3:KIX54 KST3:KST54 LCP3:LCP54 LML3:LML54 LWH3:LWH54 MGD3:MGD54 MPZ3:MPZ54 MZV3:MZV54 NJR3:NJR54 NTN3:NTN54 ODJ3:ODJ54 ONF3:ONF54 OXB3:OXB54 PGX3:PGX54 PQT3:PQT54 QAP3:QAP54 QKL3:QKL54 QUH3:QUH54 RED3:RED54 RNZ3:RNZ54 RXV3:RXV54 SHR3:SHR54 SRN3:SRN54 TBJ3:TBJ54 TLF3:TLF54 TVB3:TVB54 UEX3:UEX54 UOT3:UOT54 UYP3:UYP54 VIL3:VIL54 VSH3:VSH54 WCD3:WCD54 WLZ3:WLZ54 N3:N98 N100">
      <formula1>$AH$3:$AH$6</formula1>
    </dataValidation>
    <dataValidation type="list" allowBlank="1" showInputMessage="1" showErrorMessage="1" sqref="D63919:D63979 IZ63919:IZ63979 SV63919:SV63979 ACR63919:ACR63979 AMN63919:AMN63979 AWJ63919:AWJ63979 BGF63919:BGF63979 BQB63919:BQB63979 BZX63919:BZX63979 CJT63919:CJT63979 CTP63919:CTP63979 DDL63919:DDL63979 DNH63919:DNH63979 DXD63919:DXD63979 EGZ63919:EGZ63979 EQV63919:EQV63979 FAR63919:FAR63979 FKN63919:FKN63979 FUJ63919:FUJ63979 GEF63919:GEF63979 GOB63919:GOB63979 GXX63919:GXX63979 HHT63919:HHT63979 HRP63919:HRP63979 IBL63919:IBL63979 ILH63919:ILH63979 IVD63919:IVD63979 JEZ63919:JEZ63979 JOV63919:JOV63979 JYR63919:JYR63979 KIN63919:KIN63979 KSJ63919:KSJ63979 LCF63919:LCF63979 LMB63919:LMB63979 LVX63919:LVX63979 MFT63919:MFT63979 MPP63919:MPP63979 MZL63919:MZL63979 NJH63919:NJH63979 NTD63919:NTD63979 OCZ63919:OCZ63979 OMV63919:OMV63979 OWR63919:OWR63979 PGN63919:PGN63979 PQJ63919:PQJ63979 QAF63919:QAF63979 QKB63919:QKB63979 QTX63919:QTX63979 RDT63919:RDT63979 RNP63919:RNP63979 RXL63919:RXL63979 SHH63919:SHH63979 SRD63919:SRD63979 TAZ63919:TAZ63979 TKV63919:TKV63979 TUR63919:TUR63979 UEN63919:UEN63979 UOJ63919:UOJ63979 UYF63919:UYF63979 VIB63919:VIB63979 VRX63919:VRX63979 WBT63919:WBT63979 WLP63919:WLP63979 WVL63919:WVL63979 D129455:D129515 IZ129455:IZ129515 SV129455:SV129515 ACR129455:ACR129515 AMN129455:AMN129515 AWJ129455:AWJ129515 BGF129455:BGF129515 BQB129455:BQB129515 BZX129455:BZX129515 CJT129455:CJT129515 CTP129455:CTP129515 DDL129455:DDL129515 DNH129455:DNH129515 DXD129455:DXD129515 EGZ129455:EGZ129515 EQV129455:EQV129515 FAR129455:FAR129515 FKN129455:FKN129515 FUJ129455:FUJ129515 GEF129455:GEF129515 GOB129455:GOB129515 GXX129455:GXX129515 HHT129455:HHT129515 HRP129455:HRP129515 IBL129455:IBL129515 ILH129455:ILH129515 IVD129455:IVD129515 JEZ129455:JEZ129515 JOV129455:JOV129515 JYR129455:JYR129515 KIN129455:KIN129515 KSJ129455:KSJ129515 LCF129455:LCF129515 LMB129455:LMB129515 LVX129455:LVX129515 MFT129455:MFT129515 MPP129455:MPP129515 MZL129455:MZL129515 NJH129455:NJH129515 NTD129455:NTD129515 OCZ129455:OCZ129515 OMV129455:OMV129515 OWR129455:OWR129515 PGN129455:PGN129515 PQJ129455:PQJ129515 QAF129455:QAF129515 QKB129455:QKB129515 QTX129455:QTX129515 RDT129455:RDT129515 RNP129455:RNP129515 RXL129455:RXL129515 SHH129455:SHH129515 SRD129455:SRD129515 TAZ129455:TAZ129515 TKV129455:TKV129515 TUR129455:TUR129515 UEN129455:UEN129515 UOJ129455:UOJ129515 UYF129455:UYF129515 VIB129455:VIB129515 VRX129455:VRX129515 WBT129455:WBT129515 WLP129455:WLP129515 WVL129455:WVL129515 D194991:D195051 IZ194991:IZ195051 SV194991:SV195051 ACR194991:ACR195051 AMN194991:AMN195051 AWJ194991:AWJ195051 BGF194991:BGF195051 BQB194991:BQB195051 BZX194991:BZX195051 CJT194991:CJT195051 CTP194991:CTP195051 DDL194991:DDL195051 DNH194991:DNH195051 DXD194991:DXD195051 EGZ194991:EGZ195051 EQV194991:EQV195051 FAR194991:FAR195051 FKN194991:FKN195051 FUJ194991:FUJ195051 GEF194991:GEF195051 GOB194991:GOB195051 GXX194991:GXX195051 HHT194991:HHT195051 HRP194991:HRP195051 IBL194991:IBL195051 ILH194991:ILH195051 IVD194991:IVD195051 JEZ194991:JEZ195051 JOV194991:JOV195051 JYR194991:JYR195051 KIN194991:KIN195051 KSJ194991:KSJ195051 LCF194991:LCF195051 LMB194991:LMB195051 LVX194991:LVX195051 MFT194991:MFT195051 MPP194991:MPP195051 MZL194991:MZL195051 NJH194991:NJH195051 NTD194991:NTD195051 OCZ194991:OCZ195051 OMV194991:OMV195051 OWR194991:OWR195051 PGN194991:PGN195051 PQJ194991:PQJ195051 QAF194991:QAF195051 QKB194991:QKB195051 QTX194991:QTX195051 RDT194991:RDT195051 RNP194991:RNP195051 RXL194991:RXL195051 SHH194991:SHH195051 SRD194991:SRD195051 TAZ194991:TAZ195051 TKV194991:TKV195051 TUR194991:TUR195051 UEN194991:UEN195051 UOJ194991:UOJ195051 UYF194991:UYF195051 VIB194991:VIB195051 VRX194991:VRX195051 WBT194991:WBT195051 WLP194991:WLP195051 WVL194991:WVL195051 D260527:D260587 IZ260527:IZ260587 SV260527:SV260587 ACR260527:ACR260587 AMN260527:AMN260587 AWJ260527:AWJ260587 BGF260527:BGF260587 BQB260527:BQB260587 BZX260527:BZX260587 CJT260527:CJT260587 CTP260527:CTP260587 DDL260527:DDL260587 DNH260527:DNH260587 DXD260527:DXD260587 EGZ260527:EGZ260587 EQV260527:EQV260587 FAR260527:FAR260587 FKN260527:FKN260587 FUJ260527:FUJ260587 GEF260527:GEF260587 GOB260527:GOB260587 GXX260527:GXX260587 HHT260527:HHT260587 HRP260527:HRP260587 IBL260527:IBL260587 ILH260527:ILH260587 IVD260527:IVD260587 JEZ260527:JEZ260587 JOV260527:JOV260587 JYR260527:JYR260587 KIN260527:KIN260587 KSJ260527:KSJ260587 LCF260527:LCF260587 LMB260527:LMB260587 LVX260527:LVX260587 MFT260527:MFT260587 MPP260527:MPP260587 MZL260527:MZL260587 NJH260527:NJH260587 NTD260527:NTD260587 OCZ260527:OCZ260587 OMV260527:OMV260587 OWR260527:OWR260587 PGN260527:PGN260587 PQJ260527:PQJ260587 QAF260527:QAF260587 QKB260527:QKB260587 QTX260527:QTX260587 RDT260527:RDT260587 RNP260527:RNP260587 RXL260527:RXL260587 SHH260527:SHH260587 SRD260527:SRD260587 TAZ260527:TAZ260587 TKV260527:TKV260587 TUR260527:TUR260587 UEN260527:UEN260587 UOJ260527:UOJ260587 UYF260527:UYF260587 VIB260527:VIB260587 VRX260527:VRX260587 WBT260527:WBT260587 WLP260527:WLP260587 WVL260527:WVL260587 D326063:D326123 IZ326063:IZ326123 SV326063:SV326123 ACR326063:ACR326123 AMN326063:AMN326123 AWJ326063:AWJ326123 BGF326063:BGF326123 BQB326063:BQB326123 BZX326063:BZX326123 CJT326063:CJT326123 CTP326063:CTP326123 DDL326063:DDL326123 DNH326063:DNH326123 DXD326063:DXD326123 EGZ326063:EGZ326123 EQV326063:EQV326123 FAR326063:FAR326123 FKN326063:FKN326123 FUJ326063:FUJ326123 GEF326063:GEF326123 GOB326063:GOB326123 GXX326063:GXX326123 HHT326063:HHT326123 HRP326063:HRP326123 IBL326063:IBL326123 ILH326063:ILH326123 IVD326063:IVD326123 JEZ326063:JEZ326123 JOV326063:JOV326123 JYR326063:JYR326123 KIN326063:KIN326123 KSJ326063:KSJ326123 LCF326063:LCF326123 LMB326063:LMB326123 LVX326063:LVX326123 MFT326063:MFT326123 MPP326063:MPP326123 MZL326063:MZL326123 NJH326063:NJH326123 NTD326063:NTD326123 OCZ326063:OCZ326123 OMV326063:OMV326123 OWR326063:OWR326123 PGN326063:PGN326123 PQJ326063:PQJ326123 QAF326063:QAF326123 QKB326063:QKB326123 QTX326063:QTX326123 RDT326063:RDT326123 RNP326063:RNP326123 RXL326063:RXL326123 SHH326063:SHH326123 SRD326063:SRD326123 TAZ326063:TAZ326123 TKV326063:TKV326123 TUR326063:TUR326123 UEN326063:UEN326123 UOJ326063:UOJ326123 UYF326063:UYF326123 VIB326063:VIB326123 VRX326063:VRX326123 WBT326063:WBT326123 WLP326063:WLP326123 WVL326063:WVL326123 D391599:D391659 IZ391599:IZ391659 SV391599:SV391659 ACR391599:ACR391659 AMN391599:AMN391659 AWJ391599:AWJ391659 BGF391599:BGF391659 BQB391599:BQB391659 BZX391599:BZX391659 CJT391599:CJT391659 CTP391599:CTP391659 DDL391599:DDL391659 DNH391599:DNH391659 DXD391599:DXD391659 EGZ391599:EGZ391659 EQV391599:EQV391659 FAR391599:FAR391659 FKN391599:FKN391659 FUJ391599:FUJ391659 GEF391599:GEF391659 GOB391599:GOB391659 GXX391599:GXX391659 HHT391599:HHT391659 HRP391599:HRP391659 IBL391599:IBL391659 ILH391599:ILH391659 IVD391599:IVD391659 JEZ391599:JEZ391659 JOV391599:JOV391659 JYR391599:JYR391659 KIN391599:KIN391659 KSJ391599:KSJ391659 LCF391599:LCF391659 LMB391599:LMB391659 LVX391599:LVX391659 MFT391599:MFT391659 MPP391599:MPP391659 MZL391599:MZL391659 NJH391599:NJH391659 NTD391599:NTD391659 OCZ391599:OCZ391659 OMV391599:OMV391659 OWR391599:OWR391659 PGN391599:PGN391659 PQJ391599:PQJ391659 QAF391599:QAF391659 QKB391599:QKB391659 QTX391599:QTX391659 RDT391599:RDT391659 RNP391599:RNP391659 RXL391599:RXL391659 SHH391599:SHH391659 SRD391599:SRD391659 TAZ391599:TAZ391659 TKV391599:TKV391659 TUR391599:TUR391659 UEN391599:UEN391659 UOJ391599:UOJ391659 UYF391599:UYF391659 VIB391599:VIB391659 VRX391599:VRX391659 WBT391599:WBT391659 WLP391599:WLP391659 WVL391599:WVL391659 D457135:D457195 IZ457135:IZ457195 SV457135:SV457195 ACR457135:ACR457195 AMN457135:AMN457195 AWJ457135:AWJ457195 BGF457135:BGF457195 BQB457135:BQB457195 BZX457135:BZX457195 CJT457135:CJT457195 CTP457135:CTP457195 DDL457135:DDL457195 DNH457135:DNH457195 DXD457135:DXD457195 EGZ457135:EGZ457195 EQV457135:EQV457195 FAR457135:FAR457195 FKN457135:FKN457195 FUJ457135:FUJ457195 GEF457135:GEF457195 GOB457135:GOB457195 GXX457135:GXX457195 HHT457135:HHT457195 HRP457135:HRP457195 IBL457135:IBL457195 ILH457135:ILH457195 IVD457135:IVD457195 JEZ457135:JEZ457195 JOV457135:JOV457195 JYR457135:JYR457195 KIN457135:KIN457195 KSJ457135:KSJ457195 LCF457135:LCF457195 LMB457135:LMB457195 LVX457135:LVX457195 MFT457135:MFT457195 MPP457135:MPP457195 MZL457135:MZL457195 NJH457135:NJH457195 NTD457135:NTD457195 OCZ457135:OCZ457195 OMV457135:OMV457195 OWR457135:OWR457195 PGN457135:PGN457195 PQJ457135:PQJ457195 QAF457135:QAF457195 QKB457135:QKB457195 QTX457135:QTX457195 RDT457135:RDT457195 RNP457135:RNP457195 RXL457135:RXL457195 SHH457135:SHH457195 SRD457135:SRD457195 TAZ457135:TAZ457195 TKV457135:TKV457195 TUR457135:TUR457195 UEN457135:UEN457195 UOJ457135:UOJ457195 UYF457135:UYF457195 VIB457135:VIB457195 VRX457135:VRX457195 WBT457135:WBT457195 WLP457135:WLP457195 WVL457135:WVL457195 D522671:D522731 IZ522671:IZ522731 SV522671:SV522731 ACR522671:ACR522731 AMN522671:AMN522731 AWJ522671:AWJ522731 BGF522671:BGF522731 BQB522671:BQB522731 BZX522671:BZX522731 CJT522671:CJT522731 CTP522671:CTP522731 DDL522671:DDL522731 DNH522671:DNH522731 DXD522671:DXD522731 EGZ522671:EGZ522731 EQV522671:EQV522731 FAR522671:FAR522731 FKN522671:FKN522731 FUJ522671:FUJ522731 GEF522671:GEF522731 GOB522671:GOB522731 GXX522671:GXX522731 HHT522671:HHT522731 HRP522671:HRP522731 IBL522671:IBL522731 ILH522671:ILH522731 IVD522671:IVD522731 JEZ522671:JEZ522731 JOV522671:JOV522731 JYR522671:JYR522731 KIN522671:KIN522731 KSJ522671:KSJ522731 LCF522671:LCF522731 LMB522671:LMB522731 LVX522671:LVX522731 MFT522671:MFT522731 MPP522671:MPP522731 MZL522671:MZL522731 NJH522671:NJH522731 NTD522671:NTD522731 OCZ522671:OCZ522731 OMV522671:OMV522731 OWR522671:OWR522731 PGN522671:PGN522731 PQJ522671:PQJ522731 QAF522671:QAF522731 QKB522671:QKB522731 QTX522671:QTX522731 RDT522671:RDT522731 RNP522671:RNP522731 RXL522671:RXL522731 SHH522671:SHH522731 SRD522671:SRD522731 TAZ522671:TAZ522731 TKV522671:TKV522731 TUR522671:TUR522731 UEN522671:UEN522731 UOJ522671:UOJ522731 UYF522671:UYF522731 VIB522671:VIB522731 VRX522671:VRX522731 WBT522671:WBT522731 WLP522671:WLP522731 WVL522671:WVL522731 D588207:D588267 IZ588207:IZ588267 SV588207:SV588267 ACR588207:ACR588267 AMN588207:AMN588267 AWJ588207:AWJ588267 BGF588207:BGF588267 BQB588207:BQB588267 BZX588207:BZX588267 CJT588207:CJT588267 CTP588207:CTP588267 DDL588207:DDL588267 DNH588207:DNH588267 DXD588207:DXD588267 EGZ588207:EGZ588267 EQV588207:EQV588267 FAR588207:FAR588267 FKN588207:FKN588267 FUJ588207:FUJ588267 GEF588207:GEF588267 GOB588207:GOB588267 GXX588207:GXX588267 HHT588207:HHT588267 HRP588207:HRP588267 IBL588207:IBL588267 ILH588207:ILH588267 IVD588207:IVD588267 JEZ588207:JEZ588267 JOV588207:JOV588267 JYR588207:JYR588267 KIN588207:KIN588267 KSJ588207:KSJ588267 LCF588207:LCF588267 LMB588207:LMB588267 LVX588207:LVX588267 MFT588207:MFT588267 MPP588207:MPP588267 MZL588207:MZL588267 NJH588207:NJH588267 NTD588207:NTD588267 OCZ588207:OCZ588267 OMV588207:OMV588267 OWR588207:OWR588267 PGN588207:PGN588267 PQJ588207:PQJ588267 QAF588207:QAF588267 QKB588207:QKB588267 QTX588207:QTX588267 RDT588207:RDT588267 RNP588207:RNP588267 RXL588207:RXL588267 SHH588207:SHH588267 SRD588207:SRD588267 TAZ588207:TAZ588267 TKV588207:TKV588267 TUR588207:TUR588267 UEN588207:UEN588267 UOJ588207:UOJ588267 UYF588207:UYF588267 VIB588207:VIB588267 VRX588207:VRX588267 WBT588207:WBT588267 WLP588207:WLP588267 WVL588207:WVL588267 D653743:D653803 IZ653743:IZ653803 SV653743:SV653803 ACR653743:ACR653803 AMN653743:AMN653803 AWJ653743:AWJ653803 BGF653743:BGF653803 BQB653743:BQB653803 BZX653743:BZX653803 CJT653743:CJT653803 CTP653743:CTP653803 DDL653743:DDL653803 DNH653743:DNH653803 DXD653743:DXD653803 EGZ653743:EGZ653803 EQV653743:EQV653803 FAR653743:FAR653803 FKN653743:FKN653803 FUJ653743:FUJ653803 GEF653743:GEF653803 GOB653743:GOB653803 GXX653743:GXX653803 HHT653743:HHT653803 HRP653743:HRP653803 IBL653743:IBL653803 ILH653743:ILH653803 IVD653743:IVD653803 JEZ653743:JEZ653803 JOV653743:JOV653803 JYR653743:JYR653803 KIN653743:KIN653803 KSJ653743:KSJ653803 LCF653743:LCF653803 LMB653743:LMB653803 LVX653743:LVX653803 MFT653743:MFT653803 MPP653743:MPP653803 MZL653743:MZL653803 NJH653743:NJH653803 NTD653743:NTD653803 OCZ653743:OCZ653803 OMV653743:OMV653803 OWR653743:OWR653803 PGN653743:PGN653803 PQJ653743:PQJ653803 QAF653743:QAF653803 QKB653743:QKB653803 QTX653743:QTX653803 RDT653743:RDT653803 RNP653743:RNP653803 RXL653743:RXL653803 SHH653743:SHH653803 SRD653743:SRD653803 TAZ653743:TAZ653803 TKV653743:TKV653803 TUR653743:TUR653803 UEN653743:UEN653803 UOJ653743:UOJ653803 UYF653743:UYF653803 VIB653743:VIB653803 VRX653743:VRX653803 WBT653743:WBT653803 WLP653743:WLP653803 WVL653743:WVL653803 D719279:D719339 IZ719279:IZ719339 SV719279:SV719339 ACR719279:ACR719339 AMN719279:AMN719339 AWJ719279:AWJ719339 BGF719279:BGF719339 BQB719279:BQB719339 BZX719279:BZX719339 CJT719279:CJT719339 CTP719279:CTP719339 DDL719279:DDL719339 DNH719279:DNH719339 DXD719279:DXD719339 EGZ719279:EGZ719339 EQV719279:EQV719339 FAR719279:FAR719339 FKN719279:FKN719339 FUJ719279:FUJ719339 GEF719279:GEF719339 GOB719279:GOB719339 GXX719279:GXX719339 HHT719279:HHT719339 HRP719279:HRP719339 IBL719279:IBL719339 ILH719279:ILH719339 IVD719279:IVD719339 JEZ719279:JEZ719339 JOV719279:JOV719339 JYR719279:JYR719339 KIN719279:KIN719339 KSJ719279:KSJ719339 LCF719279:LCF719339 LMB719279:LMB719339 LVX719279:LVX719339 MFT719279:MFT719339 MPP719279:MPP719339 MZL719279:MZL719339 NJH719279:NJH719339 NTD719279:NTD719339 OCZ719279:OCZ719339 OMV719279:OMV719339 OWR719279:OWR719339 PGN719279:PGN719339 PQJ719279:PQJ719339 QAF719279:QAF719339 QKB719279:QKB719339 QTX719279:QTX719339 RDT719279:RDT719339 RNP719279:RNP719339 RXL719279:RXL719339 SHH719279:SHH719339 SRD719279:SRD719339 TAZ719279:TAZ719339 TKV719279:TKV719339 TUR719279:TUR719339 UEN719279:UEN719339 UOJ719279:UOJ719339 UYF719279:UYF719339 VIB719279:VIB719339 VRX719279:VRX719339 WBT719279:WBT719339 WLP719279:WLP719339 WVL719279:WVL719339 D784815:D784875 IZ784815:IZ784875 SV784815:SV784875 ACR784815:ACR784875 AMN784815:AMN784875 AWJ784815:AWJ784875 BGF784815:BGF784875 BQB784815:BQB784875 BZX784815:BZX784875 CJT784815:CJT784875 CTP784815:CTP784875 DDL784815:DDL784875 DNH784815:DNH784875 DXD784815:DXD784875 EGZ784815:EGZ784875 EQV784815:EQV784875 FAR784815:FAR784875 FKN784815:FKN784875 FUJ784815:FUJ784875 GEF784815:GEF784875 GOB784815:GOB784875 GXX784815:GXX784875 HHT784815:HHT784875 HRP784815:HRP784875 IBL784815:IBL784875 ILH784815:ILH784875 IVD784815:IVD784875 JEZ784815:JEZ784875 JOV784815:JOV784875 JYR784815:JYR784875 KIN784815:KIN784875 KSJ784815:KSJ784875 LCF784815:LCF784875 LMB784815:LMB784875 LVX784815:LVX784875 MFT784815:MFT784875 MPP784815:MPP784875 MZL784815:MZL784875 NJH784815:NJH784875 NTD784815:NTD784875 OCZ784815:OCZ784875 OMV784815:OMV784875 OWR784815:OWR784875 PGN784815:PGN784875 PQJ784815:PQJ784875 QAF784815:QAF784875 QKB784815:QKB784875 QTX784815:QTX784875 RDT784815:RDT784875 RNP784815:RNP784875 RXL784815:RXL784875 SHH784815:SHH784875 SRD784815:SRD784875 TAZ784815:TAZ784875 TKV784815:TKV784875 TUR784815:TUR784875 UEN784815:UEN784875 UOJ784815:UOJ784875 UYF784815:UYF784875 VIB784815:VIB784875 VRX784815:VRX784875 WBT784815:WBT784875 WLP784815:WLP784875 WVL784815:WVL784875 D850351:D850411 IZ850351:IZ850411 SV850351:SV850411 ACR850351:ACR850411 AMN850351:AMN850411 AWJ850351:AWJ850411 BGF850351:BGF850411 BQB850351:BQB850411 BZX850351:BZX850411 CJT850351:CJT850411 CTP850351:CTP850411 DDL850351:DDL850411 DNH850351:DNH850411 DXD850351:DXD850411 EGZ850351:EGZ850411 EQV850351:EQV850411 FAR850351:FAR850411 FKN850351:FKN850411 FUJ850351:FUJ850411 GEF850351:GEF850411 GOB850351:GOB850411 GXX850351:GXX850411 HHT850351:HHT850411 HRP850351:HRP850411 IBL850351:IBL850411 ILH850351:ILH850411 IVD850351:IVD850411 JEZ850351:JEZ850411 JOV850351:JOV850411 JYR850351:JYR850411 KIN850351:KIN850411 KSJ850351:KSJ850411 LCF850351:LCF850411 LMB850351:LMB850411 LVX850351:LVX850411 MFT850351:MFT850411 MPP850351:MPP850411 MZL850351:MZL850411 NJH850351:NJH850411 NTD850351:NTD850411 OCZ850351:OCZ850411 OMV850351:OMV850411 OWR850351:OWR850411 PGN850351:PGN850411 PQJ850351:PQJ850411 QAF850351:QAF850411 QKB850351:QKB850411 QTX850351:QTX850411 RDT850351:RDT850411 RNP850351:RNP850411 RXL850351:RXL850411 SHH850351:SHH850411 SRD850351:SRD850411 TAZ850351:TAZ850411 TKV850351:TKV850411 TUR850351:TUR850411 UEN850351:UEN850411 UOJ850351:UOJ850411 UYF850351:UYF850411 VIB850351:VIB850411 VRX850351:VRX850411 WBT850351:WBT850411 WLP850351:WLP850411 WVL850351:WVL850411 D915887:D915947 IZ915887:IZ915947 SV915887:SV915947 ACR915887:ACR915947 AMN915887:AMN915947 AWJ915887:AWJ915947 BGF915887:BGF915947 BQB915887:BQB915947 BZX915887:BZX915947 CJT915887:CJT915947 CTP915887:CTP915947 DDL915887:DDL915947 DNH915887:DNH915947 DXD915887:DXD915947 EGZ915887:EGZ915947 EQV915887:EQV915947 FAR915887:FAR915947 FKN915887:FKN915947 FUJ915887:FUJ915947 GEF915887:GEF915947 GOB915887:GOB915947 GXX915887:GXX915947 HHT915887:HHT915947 HRP915887:HRP915947 IBL915887:IBL915947 ILH915887:ILH915947 IVD915887:IVD915947 JEZ915887:JEZ915947 JOV915887:JOV915947 JYR915887:JYR915947 KIN915887:KIN915947 KSJ915887:KSJ915947 LCF915887:LCF915947 LMB915887:LMB915947 LVX915887:LVX915947 MFT915887:MFT915947 MPP915887:MPP915947 MZL915887:MZL915947 NJH915887:NJH915947 NTD915887:NTD915947 OCZ915887:OCZ915947 OMV915887:OMV915947 OWR915887:OWR915947 PGN915887:PGN915947 PQJ915887:PQJ915947 QAF915887:QAF915947 QKB915887:QKB915947 QTX915887:QTX915947 RDT915887:RDT915947 RNP915887:RNP915947 RXL915887:RXL915947 SHH915887:SHH915947 SRD915887:SRD915947 TAZ915887:TAZ915947 TKV915887:TKV915947 TUR915887:TUR915947 UEN915887:UEN915947 UOJ915887:UOJ915947 UYF915887:UYF915947 VIB915887:VIB915947 VRX915887:VRX915947 WBT915887:WBT915947 WLP915887:WLP915947 WVL915887:WVL915947 D981423:D981483 IZ981423:IZ981483 SV981423:SV981483 ACR981423:ACR981483 AMN981423:AMN981483 AWJ981423:AWJ981483 BGF981423:BGF981483 BQB981423:BQB981483 BZX981423:BZX981483 CJT981423:CJT981483 CTP981423:CTP981483 DDL981423:DDL981483 DNH981423:DNH981483 DXD981423:DXD981483 EGZ981423:EGZ981483 EQV981423:EQV981483 FAR981423:FAR981483 FKN981423:FKN981483 FUJ981423:FUJ981483 GEF981423:GEF981483 GOB981423:GOB981483 GXX981423:GXX981483 HHT981423:HHT981483 HRP981423:HRP981483 IBL981423:IBL981483 ILH981423:ILH981483 IVD981423:IVD981483 JEZ981423:JEZ981483 JOV981423:JOV981483 JYR981423:JYR981483 KIN981423:KIN981483 KSJ981423:KSJ981483 LCF981423:LCF981483 LMB981423:LMB981483 LVX981423:LVX981483 MFT981423:MFT981483 MPP981423:MPP981483 MZL981423:MZL981483 NJH981423:NJH981483 NTD981423:NTD981483 OCZ981423:OCZ981483 OMV981423:OMV981483 OWR981423:OWR981483 PGN981423:PGN981483 PQJ981423:PQJ981483 QAF981423:QAF981483 QKB981423:QKB981483 QTX981423:QTX981483 RDT981423:RDT981483 RNP981423:RNP981483 RXL981423:RXL981483 SHH981423:SHH981483 SRD981423:SRD981483 TAZ981423:TAZ981483 TKV981423:TKV981483 TUR981423:TUR981483 UEN981423:UEN981483 UOJ981423:UOJ981483 UYF981423:UYF981483 VIB981423:VIB981483 VRX981423:VRX981483 WBT981423:WBT981483 WLP981423:WLP981483 WVL981423:WVL981483 WVL3:WVL54 IZ3:IZ54 SV3:SV54 ACR3:ACR54 AMN3:AMN54 AWJ3:AWJ54 BGF3:BGF54 BQB3:BQB54 BZX3:BZX54 CJT3:CJT54 CTP3:CTP54 DDL3:DDL54 DNH3:DNH54 DXD3:DXD54 EGZ3:EGZ54 EQV3:EQV54 FAR3:FAR54 FKN3:FKN54 FUJ3:FUJ54 GEF3:GEF54 GOB3:GOB54 GXX3:GXX54 HHT3:HHT54 HRP3:HRP54 IBL3:IBL54 ILH3:ILH54 IVD3:IVD54 JEZ3:JEZ54 JOV3:JOV54 JYR3:JYR54 KIN3:KIN54 KSJ3:KSJ54 LCF3:LCF54 LMB3:LMB54 LVX3:LVX54 MFT3:MFT54 MPP3:MPP54 MZL3:MZL54 NJH3:NJH54 NTD3:NTD54 OCZ3:OCZ54 OMV3:OMV54 OWR3:OWR54 PGN3:PGN54 PQJ3:PQJ54 QAF3:QAF54 QKB3:QKB54 QTX3:QTX54 RDT3:RDT54 RNP3:RNP54 RXL3:RXL54 SHH3:SHH54 SRD3:SRD54 TAZ3:TAZ54 TKV3:TKV54 TUR3:TUR54 UEN3:UEN54 UOJ3:UOJ54 UYF3:UYF54 VIB3:VIB54 VRX3:VRX54 WBT3:WBT54 WLP3:WLP54 D3:D73">
      <formula1>$AJ$3:$AJ$20</formula1>
    </dataValidation>
    <dataValidation type="list" allowBlank="1" showInputMessage="1" showErrorMessage="1" sqref="F63919:F63979 JB63919:JB63979 SX63919:SX63979 ACT63919:ACT63979 AMP63919:AMP63979 AWL63919:AWL63979 BGH63919:BGH63979 BQD63919:BQD63979 BZZ63919:BZZ63979 CJV63919:CJV63979 CTR63919:CTR63979 DDN63919:DDN63979 DNJ63919:DNJ63979 DXF63919:DXF63979 EHB63919:EHB63979 EQX63919:EQX63979 FAT63919:FAT63979 FKP63919:FKP63979 FUL63919:FUL63979 GEH63919:GEH63979 GOD63919:GOD63979 GXZ63919:GXZ63979 HHV63919:HHV63979 HRR63919:HRR63979 IBN63919:IBN63979 ILJ63919:ILJ63979 IVF63919:IVF63979 JFB63919:JFB63979 JOX63919:JOX63979 JYT63919:JYT63979 KIP63919:KIP63979 KSL63919:KSL63979 LCH63919:LCH63979 LMD63919:LMD63979 LVZ63919:LVZ63979 MFV63919:MFV63979 MPR63919:MPR63979 MZN63919:MZN63979 NJJ63919:NJJ63979 NTF63919:NTF63979 ODB63919:ODB63979 OMX63919:OMX63979 OWT63919:OWT63979 PGP63919:PGP63979 PQL63919:PQL63979 QAH63919:QAH63979 QKD63919:QKD63979 QTZ63919:QTZ63979 RDV63919:RDV63979 RNR63919:RNR63979 RXN63919:RXN63979 SHJ63919:SHJ63979 SRF63919:SRF63979 TBB63919:TBB63979 TKX63919:TKX63979 TUT63919:TUT63979 UEP63919:UEP63979 UOL63919:UOL63979 UYH63919:UYH63979 VID63919:VID63979 VRZ63919:VRZ63979 WBV63919:WBV63979 WLR63919:WLR63979 WVN63919:WVN63979 F129455:F129515 JB129455:JB129515 SX129455:SX129515 ACT129455:ACT129515 AMP129455:AMP129515 AWL129455:AWL129515 BGH129455:BGH129515 BQD129455:BQD129515 BZZ129455:BZZ129515 CJV129455:CJV129515 CTR129455:CTR129515 DDN129455:DDN129515 DNJ129455:DNJ129515 DXF129455:DXF129515 EHB129455:EHB129515 EQX129455:EQX129515 FAT129455:FAT129515 FKP129455:FKP129515 FUL129455:FUL129515 GEH129455:GEH129515 GOD129455:GOD129515 GXZ129455:GXZ129515 HHV129455:HHV129515 HRR129455:HRR129515 IBN129455:IBN129515 ILJ129455:ILJ129515 IVF129455:IVF129515 JFB129455:JFB129515 JOX129455:JOX129515 JYT129455:JYT129515 KIP129455:KIP129515 KSL129455:KSL129515 LCH129455:LCH129515 LMD129455:LMD129515 LVZ129455:LVZ129515 MFV129455:MFV129515 MPR129455:MPR129515 MZN129455:MZN129515 NJJ129455:NJJ129515 NTF129455:NTF129515 ODB129455:ODB129515 OMX129455:OMX129515 OWT129455:OWT129515 PGP129455:PGP129515 PQL129455:PQL129515 QAH129455:QAH129515 QKD129455:QKD129515 QTZ129455:QTZ129515 RDV129455:RDV129515 RNR129455:RNR129515 RXN129455:RXN129515 SHJ129455:SHJ129515 SRF129455:SRF129515 TBB129455:TBB129515 TKX129455:TKX129515 TUT129455:TUT129515 UEP129455:UEP129515 UOL129455:UOL129515 UYH129455:UYH129515 VID129455:VID129515 VRZ129455:VRZ129515 WBV129455:WBV129515 WLR129455:WLR129515 WVN129455:WVN129515 F194991:F195051 JB194991:JB195051 SX194991:SX195051 ACT194991:ACT195051 AMP194991:AMP195051 AWL194991:AWL195051 BGH194991:BGH195051 BQD194991:BQD195051 BZZ194991:BZZ195051 CJV194991:CJV195051 CTR194991:CTR195051 DDN194991:DDN195051 DNJ194991:DNJ195051 DXF194991:DXF195051 EHB194991:EHB195051 EQX194991:EQX195051 FAT194991:FAT195051 FKP194991:FKP195051 FUL194991:FUL195051 GEH194991:GEH195051 GOD194991:GOD195051 GXZ194991:GXZ195051 HHV194991:HHV195051 HRR194991:HRR195051 IBN194991:IBN195051 ILJ194991:ILJ195051 IVF194991:IVF195051 JFB194991:JFB195051 JOX194991:JOX195051 JYT194991:JYT195051 KIP194991:KIP195051 KSL194991:KSL195051 LCH194991:LCH195051 LMD194991:LMD195051 LVZ194991:LVZ195051 MFV194991:MFV195051 MPR194991:MPR195051 MZN194991:MZN195051 NJJ194991:NJJ195051 NTF194991:NTF195051 ODB194991:ODB195051 OMX194991:OMX195051 OWT194991:OWT195051 PGP194991:PGP195051 PQL194991:PQL195051 QAH194991:QAH195051 QKD194991:QKD195051 QTZ194991:QTZ195051 RDV194991:RDV195051 RNR194991:RNR195051 RXN194991:RXN195051 SHJ194991:SHJ195051 SRF194991:SRF195051 TBB194991:TBB195051 TKX194991:TKX195051 TUT194991:TUT195051 UEP194991:UEP195051 UOL194991:UOL195051 UYH194991:UYH195051 VID194991:VID195051 VRZ194991:VRZ195051 WBV194991:WBV195051 WLR194991:WLR195051 WVN194991:WVN195051 F260527:F260587 JB260527:JB260587 SX260527:SX260587 ACT260527:ACT260587 AMP260527:AMP260587 AWL260527:AWL260587 BGH260527:BGH260587 BQD260527:BQD260587 BZZ260527:BZZ260587 CJV260527:CJV260587 CTR260527:CTR260587 DDN260527:DDN260587 DNJ260527:DNJ260587 DXF260527:DXF260587 EHB260527:EHB260587 EQX260527:EQX260587 FAT260527:FAT260587 FKP260527:FKP260587 FUL260527:FUL260587 GEH260527:GEH260587 GOD260527:GOD260587 GXZ260527:GXZ260587 HHV260527:HHV260587 HRR260527:HRR260587 IBN260527:IBN260587 ILJ260527:ILJ260587 IVF260527:IVF260587 JFB260527:JFB260587 JOX260527:JOX260587 JYT260527:JYT260587 KIP260527:KIP260587 KSL260527:KSL260587 LCH260527:LCH260587 LMD260527:LMD260587 LVZ260527:LVZ260587 MFV260527:MFV260587 MPR260527:MPR260587 MZN260527:MZN260587 NJJ260527:NJJ260587 NTF260527:NTF260587 ODB260527:ODB260587 OMX260527:OMX260587 OWT260527:OWT260587 PGP260527:PGP260587 PQL260527:PQL260587 QAH260527:QAH260587 QKD260527:QKD260587 QTZ260527:QTZ260587 RDV260527:RDV260587 RNR260527:RNR260587 RXN260527:RXN260587 SHJ260527:SHJ260587 SRF260527:SRF260587 TBB260527:TBB260587 TKX260527:TKX260587 TUT260527:TUT260587 UEP260527:UEP260587 UOL260527:UOL260587 UYH260527:UYH260587 VID260527:VID260587 VRZ260527:VRZ260587 WBV260527:WBV260587 WLR260527:WLR260587 WVN260527:WVN260587 F326063:F326123 JB326063:JB326123 SX326063:SX326123 ACT326063:ACT326123 AMP326063:AMP326123 AWL326063:AWL326123 BGH326063:BGH326123 BQD326063:BQD326123 BZZ326063:BZZ326123 CJV326063:CJV326123 CTR326063:CTR326123 DDN326063:DDN326123 DNJ326063:DNJ326123 DXF326063:DXF326123 EHB326063:EHB326123 EQX326063:EQX326123 FAT326063:FAT326123 FKP326063:FKP326123 FUL326063:FUL326123 GEH326063:GEH326123 GOD326063:GOD326123 GXZ326063:GXZ326123 HHV326063:HHV326123 HRR326063:HRR326123 IBN326063:IBN326123 ILJ326063:ILJ326123 IVF326063:IVF326123 JFB326063:JFB326123 JOX326063:JOX326123 JYT326063:JYT326123 KIP326063:KIP326123 KSL326063:KSL326123 LCH326063:LCH326123 LMD326063:LMD326123 LVZ326063:LVZ326123 MFV326063:MFV326123 MPR326063:MPR326123 MZN326063:MZN326123 NJJ326063:NJJ326123 NTF326063:NTF326123 ODB326063:ODB326123 OMX326063:OMX326123 OWT326063:OWT326123 PGP326063:PGP326123 PQL326063:PQL326123 QAH326063:QAH326123 QKD326063:QKD326123 QTZ326063:QTZ326123 RDV326063:RDV326123 RNR326063:RNR326123 RXN326063:RXN326123 SHJ326063:SHJ326123 SRF326063:SRF326123 TBB326063:TBB326123 TKX326063:TKX326123 TUT326063:TUT326123 UEP326063:UEP326123 UOL326063:UOL326123 UYH326063:UYH326123 VID326063:VID326123 VRZ326063:VRZ326123 WBV326063:WBV326123 WLR326063:WLR326123 WVN326063:WVN326123 F391599:F391659 JB391599:JB391659 SX391599:SX391659 ACT391599:ACT391659 AMP391599:AMP391659 AWL391599:AWL391659 BGH391599:BGH391659 BQD391599:BQD391659 BZZ391599:BZZ391659 CJV391599:CJV391659 CTR391599:CTR391659 DDN391599:DDN391659 DNJ391599:DNJ391659 DXF391599:DXF391659 EHB391599:EHB391659 EQX391599:EQX391659 FAT391599:FAT391659 FKP391599:FKP391659 FUL391599:FUL391659 GEH391599:GEH391659 GOD391599:GOD391659 GXZ391599:GXZ391659 HHV391599:HHV391659 HRR391599:HRR391659 IBN391599:IBN391659 ILJ391599:ILJ391659 IVF391599:IVF391659 JFB391599:JFB391659 JOX391599:JOX391659 JYT391599:JYT391659 KIP391599:KIP391659 KSL391599:KSL391659 LCH391599:LCH391659 LMD391599:LMD391659 LVZ391599:LVZ391659 MFV391599:MFV391659 MPR391599:MPR391659 MZN391599:MZN391659 NJJ391599:NJJ391659 NTF391599:NTF391659 ODB391599:ODB391659 OMX391599:OMX391659 OWT391599:OWT391659 PGP391599:PGP391659 PQL391599:PQL391659 QAH391599:QAH391659 QKD391599:QKD391659 QTZ391599:QTZ391659 RDV391599:RDV391659 RNR391599:RNR391659 RXN391599:RXN391659 SHJ391599:SHJ391659 SRF391599:SRF391659 TBB391599:TBB391659 TKX391599:TKX391659 TUT391599:TUT391659 UEP391599:UEP391659 UOL391599:UOL391659 UYH391599:UYH391659 VID391599:VID391659 VRZ391599:VRZ391659 WBV391599:WBV391659 WLR391599:WLR391659 WVN391599:WVN391659 F457135:F457195 JB457135:JB457195 SX457135:SX457195 ACT457135:ACT457195 AMP457135:AMP457195 AWL457135:AWL457195 BGH457135:BGH457195 BQD457135:BQD457195 BZZ457135:BZZ457195 CJV457135:CJV457195 CTR457135:CTR457195 DDN457135:DDN457195 DNJ457135:DNJ457195 DXF457135:DXF457195 EHB457135:EHB457195 EQX457135:EQX457195 FAT457135:FAT457195 FKP457135:FKP457195 FUL457135:FUL457195 GEH457135:GEH457195 GOD457135:GOD457195 GXZ457135:GXZ457195 HHV457135:HHV457195 HRR457135:HRR457195 IBN457135:IBN457195 ILJ457135:ILJ457195 IVF457135:IVF457195 JFB457135:JFB457195 JOX457135:JOX457195 JYT457135:JYT457195 KIP457135:KIP457195 KSL457135:KSL457195 LCH457135:LCH457195 LMD457135:LMD457195 LVZ457135:LVZ457195 MFV457135:MFV457195 MPR457135:MPR457195 MZN457135:MZN457195 NJJ457135:NJJ457195 NTF457135:NTF457195 ODB457135:ODB457195 OMX457135:OMX457195 OWT457135:OWT457195 PGP457135:PGP457195 PQL457135:PQL457195 QAH457135:QAH457195 QKD457135:QKD457195 QTZ457135:QTZ457195 RDV457135:RDV457195 RNR457135:RNR457195 RXN457135:RXN457195 SHJ457135:SHJ457195 SRF457135:SRF457195 TBB457135:TBB457195 TKX457135:TKX457195 TUT457135:TUT457195 UEP457135:UEP457195 UOL457135:UOL457195 UYH457135:UYH457195 VID457135:VID457195 VRZ457135:VRZ457195 WBV457135:WBV457195 WLR457135:WLR457195 WVN457135:WVN457195 F522671:F522731 JB522671:JB522731 SX522671:SX522731 ACT522671:ACT522731 AMP522671:AMP522731 AWL522671:AWL522731 BGH522671:BGH522731 BQD522671:BQD522731 BZZ522671:BZZ522731 CJV522671:CJV522731 CTR522671:CTR522731 DDN522671:DDN522731 DNJ522671:DNJ522731 DXF522671:DXF522731 EHB522671:EHB522731 EQX522671:EQX522731 FAT522671:FAT522731 FKP522671:FKP522731 FUL522671:FUL522731 GEH522671:GEH522731 GOD522671:GOD522731 GXZ522671:GXZ522731 HHV522671:HHV522731 HRR522671:HRR522731 IBN522671:IBN522731 ILJ522671:ILJ522731 IVF522671:IVF522731 JFB522671:JFB522731 JOX522671:JOX522731 JYT522671:JYT522731 KIP522671:KIP522731 KSL522671:KSL522731 LCH522671:LCH522731 LMD522671:LMD522731 LVZ522671:LVZ522731 MFV522671:MFV522731 MPR522671:MPR522731 MZN522671:MZN522731 NJJ522671:NJJ522731 NTF522671:NTF522731 ODB522671:ODB522731 OMX522671:OMX522731 OWT522671:OWT522731 PGP522671:PGP522731 PQL522671:PQL522731 QAH522671:QAH522731 QKD522671:QKD522731 QTZ522671:QTZ522731 RDV522671:RDV522731 RNR522671:RNR522731 RXN522671:RXN522731 SHJ522671:SHJ522731 SRF522671:SRF522731 TBB522671:TBB522731 TKX522671:TKX522731 TUT522671:TUT522731 UEP522671:UEP522731 UOL522671:UOL522731 UYH522671:UYH522731 VID522671:VID522731 VRZ522671:VRZ522731 WBV522671:WBV522731 WLR522671:WLR522731 WVN522671:WVN522731 F588207:F588267 JB588207:JB588267 SX588207:SX588267 ACT588207:ACT588267 AMP588207:AMP588267 AWL588207:AWL588267 BGH588207:BGH588267 BQD588207:BQD588267 BZZ588207:BZZ588267 CJV588207:CJV588267 CTR588207:CTR588267 DDN588207:DDN588267 DNJ588207:DNJ588267 DXF588207:DXF588267 EHB588207:EHB588267 EQX588207:EQX588267 FAT588207:FAT588267 FKP588207:FKP588267 FUL588207:FUL588267 GEH588207:GEH588267 GOD588207:GOD588267 GXZ588207:GXZ588267 HHV588207:HHV588267 HRR588207:HRR588267 IBN588207:IBN588267 ILJ588207:ILJ588267 IVF588207:IVF588267 JFB588207:JFB588267 JOX588207:JOX588267 JYT588207:JYT588267 KIP588207:KIP588267 KSL588207:KSL588267 LCH588207:LCH588267 LMD588207:LMD588267 LVZ588207:LVZ588267 MFV588207:MFV588267 MPR588207:MPR588267 MZN588207:MZN588267 NJJ588207:NJJ588267 NTF588207:NTF588267 ODB588207:ODB588267 OMX588207:OMX588267 OWT588207:OWT588267 PGP588207:PGP588267 PQL588207:PQL588267 QAH588207:QAH588267 QKD588207:QKD588267 QTZ588207:QTZ588267 RDV588207:RDV588267 RNR588207:RNR588267 RXN588207:RXN588267 SHJ588207:SHJ588267 SRF588207:SRF588267 TBB588207:TBB588267 TKX588207:TKX588267 TUT588207:TUT588267 UEP588207:UEP588267 UOL588207:UOL588267 UYH588207:UYH588267 VID588207:VID588267 VRZ588207:VRZ588267 WBV588207:WBV588267 WLR588207:WLR588267 WVN588207:WVN588267 F653743:F653803 JB653743:JB653803 SX653743:SX653803 ACT653743:ACT653803 AMP653743:AMP653803 AWL653743:AWL653803 BGH653743:BGH653803 BQD653743:BQD653803 BZZ653743:BZZ653803 CJV653743:CJV653803 CTR653743:CTR653803 DDN653743:DDN653803 DNJ653743:DNJ653803 DXF653743:DXF653803 EHB653743:EHB653803 EQX653743:EQX653803 FAT653743:FAT653803 FKP653743:FKP653803 FUL653743:FUL653803 GEH653743:GEH653803 GOD653743:GOD653803 GXZ653743:GXZ653803 HHV653743:HHV653803 HRR653743:HRR653803 IBN653743:IBN653803 ILJ653743:ILJ653803 IVF653743:IVF653803 JFB653743:JFB653803 JOX653743:JOX653803 JYT653743:JYT653803 KIP653743:KIP653803 KSL653743:KSL653803 LCH653743:LCH653803 LMD653743:LMD653803 LVZ653743:LVZ653803 MFV653743:MFV653803 MPR653743:MPR653803 MZN653743:MZN653803 NJJ653743:NJJ653803 NTF653743:NTF653803 ODB653743:ODB653803 OMX653743:OMX653803 OWT653743:OWT653803 PGP653743:PGP653803 PQL653743:PQL653803 QAH653743:QAH653803 QKD653743:QKD653803 QTZ653743:QTZ653803 RDV653743:RDV653803 RNR653743:RNR653803 RXN653743:RXN653803 SHJ653743:SHJ653803 SRF653743:SRF653803 TBB653743:TBB653803 TKX653743:TKX653803 TUT653743:TUT653803 UEP653743:UEP653803 UOL653743:UOL653803 UYH653743:UYH653803 VID653743:VID653803 VRZ653743:VRZ653803 WBV653743:WBV653803 WLR653743:WLR653803 WVN653743:WVN653803 F719279:F719339 JB719279:JB719339 SX719279:SX719339 ACT719279:ACT719339 AMP719279:AMP719339 AWL719279:AWL719339 BGH719279:BGH719339 BQD719279:BQD719339 BZZ719279:BZZ719339 CJV719279:CJV719339 CTR719279:CTR719339 DDN719279:DDN719339 DNJ719279:DNJ719339 DXF719279:DXF719339 EHB719279:EHB719339 EQX719279:EQX719339 FAT719279:FAT719339 FKP719279:FKP719339 FUL719279:FUL719339 GEH719279:GEH719339 GOD719279:GOD719339 GXZ719279:GXZ719339 HHV719279:HHV719339 HRR719279:HRR719339 IBN719279:IBN719339 ILJ719279:ILJ719339 IVF719279:IVF719339 JFB719279:JFB719339 JOX719279:JOX719339 JYT719279:JYT719339 KIP719279:KIP719339 KSL719279:KSL719339 LCH719279:LCH719339 LMD719279:LMD719339 LVZ719279:LVZ719339 MFV719279:MFV719339 MPR719279:MPR719339 MZN719279:MZN719339 NJJ719279:NJJ719339 NTF719279:NTF719339 ODB719279:ODB719339 OMX719279:OMX719339 OWT719279:OWT719339 PGP719279:PGP719339 PQL719279:PQL719339 QAH719279:QAH719339 QKD719279:QKD719339 QTZ719279:QTZ719339 RDV719279:RDV719339 RNR719279:RNR719339 RXN719279:RXN719339 SHJ719279:SHJ719339 SRF719279:SRF719339 TBB719279:TBB719339 TKX719279:TKX719339 TUT719279:TUT719339 UEP719279:UEP719339 UOL719279:UOL719339 UYH719279:UYH719339 VID719279:VID719339 VRZ719279:VRZ719339 WBV719279:WBV719339 WLR719279:WLR719339 WVN719279:WVN719339 F784815:F784875 JB784815:JB784875 SX784815:SX784875 ACT784815:ACT784875 AMP784815:AMP784875 AWL784815:AWL784875 BGH784815:BGH784875 BQD784815:BQD784875 BZZ784815:BZZ784875 CJV784815:CJV784875 CTR784815:CTR784875 DDN784815:DDN784875 DNJ784815:DNJ784875 DXF784815:DXF784875 EHB784815:EHB784875 EQX784815:EQX784875 FAT784815:FAT784875 FKP784815:FKP784875 FUL784815:FUL784875 GEH784815:GEH784875 GOD784815:GOD784875 GXZ784815:GXZ784875 HHV784815:HHV784875 HRR784815:HRR784875 IBN784815:IBN784875 ILJ784815:ILJ784875 IVF784815:IVF784875 JFB784815:JFB784875 JOX784815:JOX784875 JYT784815:JYT784875 KIP784815:KIP784875 KSL784815:KSL784875 LCH784815:LCH784875 LMD784815:LMD784875 LVZ784815:LVZ784875 MFV784815:MFV784875 MPR784815:MPR784875 MZN784815:MZN784875 NJJ784815:NJJ784875 NTF784815:NTF784875 ODB784815:ODB784875 OMX784815:OMX784875 OWT784815:OWT784875 PGP784815:PGP784875 PQL784815:PQL784875 QAH784815:QAH784875 QKD784815:QKD784875 QTZ784815:QTZ784875 RDV784815:RDV784875 RNR784815:RNR784875 RXN784815:RXN784875 SHJ784815:SHJ784875 SRF784815:SRF784875 TBB784815:TBB784875 TKX784815:TKX784875 TUT784815:TUT784875 UEP784815:UEP784875 UOL784815:UOL784875 UYH784815:UYH784875 VID784815:VID784875 VRZ784815:VRZ784875 WBV784815:WBV784875 WLR784815:WLR784875 WVN784815:WVN784875 F850351:F850411 JB850351:JB850411 SX850351:SX850411 ACT850351:ACT850411 AMP850351:AMP850411 AWL850351:AWL850411 BGH850351:BGH850411 BQD850351:BQD850411 BZZ850351:BZZ850411 CJV850351:CJV850411 CTR850351:CTR850411 DDN850351:DDN850411 DNJ850351:DNJ850411 DXF850351:DXF850411 EHB850351:EHB850411 EQX850351:EQX850411 FAT850351:FAT850411 FKP850351:FKP850411 FUL850351:FUL850411 GEH850351:GEH850411 GOD850351:GOD850411 GXZ850351:GXZ850411 HHV850351:HHV850411 HRR850351:HRR850411 IBN850351:IBN850411 ILJ850351:ILJ850411 IVF850351:IVF850411 JFB850351:JFB850411 JOX850351:JOX850411 JYT850351:JYT850411 KIP850351:KIP850411 KSL850351:KSL850411 LCH850351:LCH850411 LMD850351:LMD850411 LVZ850351:LVZ850411 MFV850351:MFV850411 MPR850351:MPR850411 MZN850351:MZN850411 NJJ850351:NJJ850411 NTF850351:NTF850411 ODB850351:ODB850411 OMX850351:OMX850411 OWT850351:OWT850411 PGP850351:PGP850411 PQL850351:PQL850411 QAH850351:QAH850411 QKD850351:QKD850411 QTZ850351:QTZ850411 RDV850351:RDV850411 RNR850351:RNR850411 RXN850351:RXN850411 SHJ850351:SHJ850411 SRF850351:SRF850411 TBB850351:TBB850411 TKX850351:TKX850411 TUT850351:TUT850411 UEP850351:UEP850411 UOL850351:UOL850411 UYH850351:UYH850411 VID850351:VID850411 VRZ850351:VRZ850411 WBV850351:WBV850411 WLR850351:WLR850411 WVN850351:WVN850411 F915887:F915947 JB915887:JB915947 SX915887:SX915947 ACT915887:ACT915947 AMP915887:AMP915947 AWL915887:AWL915947 BGH915887:BGH915947 BQD915887:BQD915947 BZZ915887:BZZ915947 CJV915887:CJV915947 CTR915887:CTR915947 DDN915887:DDN915947 DNJ915887:DNJ915947 DXF915887:DXF915947 EHB915887:EHB915947 EQX915887:EQX915947 FAT915887:FAT915947 FKP915887:FKP915947 FUL915887:FUL915947 GEH915887:GEH915947 GOD915887:GOD915947 GXZ915887:GXZ915947 HHV915887:HHV915947 HRR915887:HRR915947 IBN915887:IBN915947 ILJ915887:ILJ915947 IVF915887:IVF915947 JFB915887:JFB915947 JOX915887:JOX915947 JYT915887:JYT915947 KIP915887:KIP915947 KSL915887:KSL915947 LCH915887:LCH915947 LMD915887:LMD915947 LVZ915887:LVZ915947 MFV915887:MFV915947 MPR915887:MPR915947 MZN915887:MZN915947 NJJ915887:NJJ915947 NTF915887:NTF915947 ODB915887:ODB915947 OMX915887:OMX915947 OWT915887:OWT915947 PGP915887:PGP915947 PQL915887:PQL915947 QAH915887:QAH915947 QKD915887:QKD915947 QTZ915887:QTZ915947 RDV915887:RDV915947 RNR915887:RNR915947 RXN915887:RXN915947 SHJ915887:SHJ915947 SRF915887:SRF915947 TBB915887:TBB915947 TKX915887:TKX915947 TUT915887:TUT915947 UEP915887:UEP915947 UOL915887:UOL915947 UYH915887:UYH915947 VID915887:VID915947 VRZ915887:VRZ915947 WBV915887:WBV915947 WLR915887:WLR915947 WVN915887:WVN915947 F981423:F981483 JB981423:JB981483 SX981423:SX981483 ACT981423:ACT981483 AMP981423:AMP981483 AWL981423:AWL981483 BGH981423:BGH981483 BQD981423:BQD981483 BZZ981423:BZZ981483 CJV981423:CJV981483 CTR981423:CTR981483 DDN981423:DDN981483 DNJ981423:DNJ981483 DXF981423:DXF981483 EHB981423:EHB981483 EQX981423:EQX981483 FAT981423:FAT981483 FKP981423:FKP981483 FUL981423:FUL981483 GEH981423:GEH981483 GOD981423:GOD981483 GXZ981423:GXZ981483 HHV981423:HHV981483 HRR981423:HRR981483 IBN981423:IBN981483 ILJ981423:ILJ981483 IVF981423:IVF981483 JFB981423:JFB981483 JOX981423:JOX981483 JYT981423:JYT981483 KIP981423:KIP981483 KSL981423:KSL981483 LCH981423:LCH981483 LMD981423:LMD981483 LVZ981423:LVZ981483 MFV981423:MFV981483 MPR981423:MPR981483 MZN981423:MZN981483 NJJ981423:NJJ981483 NTF981423:NTF981483 ODB981423:ODB981483 OMX981423:OMX981483 OWT981423:OWT981483 PGP981423:PGP981483 PQL981423:PQL981483 QAH981423:QAH981483 QKD981423:QKD981483 QTZ981423:QTZ981483 RDV981423:RDV981483 RNR981423:RNR981483 RXN981423:RXN981483 SHJ981423:SHJ981483 SRF981423:SRF981483 TBB981423:TBB981483 TKX981423:TKX981483 TUT981423:TUT981483 UEP981423:UEP981483 UOL981423:UOL981483 UYH981423:UYH981483 VID981423:VID981483 VRZ981423:VRZ981483 WBV981423:WBV981483 WLR981423:WLR981483 WVN981423:WVN981483 JB3:JB54 SX3:SX54 ACT3:ACT54 AMP3:AMP54 AWL3:AWL54 BGH3:BGH54 BQD3:BQD54 BZZ3:BZZ54 CJV3:CJV54 CTR3:CTR54 DDN3:DDN54 DNJ3:DNJ54 DXF3:DXF54 EHB3:EHB54 EQX3:EQX54 FAT3:FAT54 FKP3:FKP54 FUL3:FUL54 GEH3:GEH54 GOD3:GOD54 GXZ3:GXZ54 HHV3:HHV54 HRR3:HRR54 IBN3:IBN54 ILJ3:ILJ54 IVF3:IVF54 JFB3:JFB54 JOX3:JOX54 JYT3:JYT54 KIP3:KIP54 KSL3:KSL54 LCH3:LCH54 LMD3:LMD54 LVZ3:LVZ54 MFV3:MFV54 MPR3:MPR54 MZN3:MZN54 NJJ3:NJJ54 NTF3:NTF54 ODB3:ODB54 OMX3:OMX54 OWT3:OWT54 PGP3:PGP54 PQL3:PQL54 QAH3:QAH54 QKD3:QKD54 QTZ3:QTZ54 RDV3:RDV54 RNR3:RNR54 RXN3:RXN54 SHJ3:SHJ54 SRF3:SRF54 TBB3:TBB54 TKX3:TKX54 TUT3:TUT54 UEP3:UEP54 UOL3:UOL54 UYH3:UYH54 VID3:VID54 VRZ3:VRZ54 WBV3:WBV54 WLR3:WLR54 WVN3:WVN54">
      <formula1>$AK$3:$AK$24</formula1>
    </dataValidation>
    <dataValidation type="list" allowBlank="1" showInputMessage="1" showErrorMessage="1" sqref="F3:F73">
      <formula1>$AK$3:$AK$25</formula1>
    </dataValidation>
  </dataValidation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107"/>
  <sheetViews>
    <sheetView zoomScale="80" zoomScaleNormal="80" workbookViewId="0">
      <selection activeCell="A2" sqref="A2:XFD2"/>
    </sheetView>
  </sheetViews>
  <sheetFormatPr baseColWidth="10" defaultColWidth="11.42578125" defaultRowHeight="11.25" x14ac:dyDescent="0.2"/>
  <cols>
    <col min="1" max="1" width="5.28515625" style="79" customWidth="1"/>
    <col min="2" max="2" width="11.28515625" style="79" customWidth="1"/>
    <col min="3" max="3" width="13.5703125" style="79" customWidth="1"/>
    <col min="4" max="4" width="21.7109375" style="79" customWidth="1"/>
    <col min="5" max="5" width="23.5703125" style="79" customWidth="1"/>
    <col min="6" max="6" width="30.42578125" style="79" customWidth="1"/>
    <col min="7" max="7" width="26.28515625" style="79" customWidth="1"/>
    <col min="8" max="8" width="18.42578125" style="79" customWidth="1"/>
    <col min="9" max="9" width="21.140625" style="79" customWidth="1"/>
    <col min="10" max="10" width="11" style="79" bestFit="1" customWidth="1"/>
    <col min="11" max="12" width="14.42578125" style="79" customWidth="1"/>
    <col min="13" max="13" width="12" style="79" bestFit="1" customWidth="1"/>
    <col min="14" max="14" width="12.42578125" style="79" customWidth="1"/>
    <col min="15" max="16" width="15.85546875" style="79" customWidth="1"/>
    <col min="17" max="17" width="32.5703125" style="79" customWidth="1"/>
    <col min="18" max="18" width="19.140625" style="79" customWidth="1"/>
    <col min="19" max="19" width="58.28515625" style="79" customWidth="1"/>
    <col min="20" max="33" width="11.42578125" style="79"/>
    <col min="34" max="35" width="11.42578125" style="79" hidden="1" customWidth="1"/>
    <col min="36" max="36" width="44.28515625" style="79" hidden="1" customWidth="1"/>
    <col min="37" max="37" width="32.85546875" style="79" hidden="1" customWidth="1"/>
    <col min="38" max="256" width="11.42578125" style="79"/>
    <col min="257" max="257" width="5.28515625" style="79" customWidth="1"/>
    <col min="258" max="258" width="11.28515625" style="79" customWidth="1"/>
    <col min="259" max="259" width="13.5703125" style="79" customWidth="1"/>
    <col min="260" max="260" width="21.7109375" style="79" customWidth="1"/>
    <col min="261" max="261" width="23.5703125" style="79" customWidth="1"/>
    <col min="262" max="262" width="30.42578125" style="79" customWidth="1"/>
    <col min="263" max="263" width="26.28515625" style="79" customWidth="1"/>
    <col min="264" max="264" width="18.42578125" style="79" customWidth="1"/>
    <col min="265" max="265" width="21.140625" style="79" customWidth="1"/>
    <col min="266" max="266" width="11" style="79" bestFit="1" customWidth="1"/>
    <col min="267" max="268" width="14.42578125" style="79" customWidth="1"/>
    <col min="269" max="269" width="12" style="79" bestFit="1" customWidth="1"/>
    <col min="270" max="270" width="12.42578125" style="79" customWidth="1"/>
    <col min="271" max="272" width="15.85546875" style="79" customWidth="1"/>
    <col min="273" max="273" width="32.5703125" style="79" customWidth="1"/>
    <col min="274" max="274" width="19.140625" style="79" customWidth="1"/>
    <col min="275" max="275" width="58.28515625" style="79" customWidth="1"/>
    <col min="276" max="289" width="11.42578125" style="79"/>
    <col min="290" max="293" width="0" style="79" hidden="1" customWidth="1"/>
    <col min="294" max="512" width="11.42578125" style="79"/>
    <col min="513" max="513" width="5.28515625" style="79" customWidth="1"/>
    <col min="514" max="514" width="11.28515625" style="79" customWidth="1"/>
    <col min="515" max="515" width="13.5703125" style="79" customWidth="1"/>
    <col min="516" max="516" width="21.7109375" style="79" customWidth="1"/>
    <col min="517" max="517" width="23.5703125" style="79" customWidth="1"/>
    <col min="518" max="518" width="30.42578125" style="79" customWidth="1"/>
    <col min="519" max="519" width="26.28515625" style="79" customWidth="1"/>
    <col min="520" max="520" width="18.42578125" style="79" customWidth="1"/>
    <col min="521" max="521" width="21.140625" style="79" customWidth="1"/>
    <col min="522" max="522" width="11" style="79" bestFit="1" customWidth="1"/>
    <col min="523" max="524" width="14.42578125" style="79" customWidth="1"/>
    <col min="525" max="525" width="12" style="79" bestFit="1" customWidth="1"/>
    <col min="526" max="526" width="12.42578125" style="79" customWidth="1"/>
    <col min="527" max="528" width="15.85546875" style="79" customWidth="1"/>
    <col min="529" max="529" width="32.5703125" style="79" customWidth="1"/>
    <col min="530" max="530" width="19.140625" style="79" customWidth="1"/>
    <col min="531" max="531" width="58.28515625" style="79" customWidth="1"/>
    <col min="532" max="545" width="11.42578125" style="79"/>
    <col min="546" max="549" width="0" style="79" hidden="1" customWidth="1"/>
    <col min="550" max="768" width="11.42578125" style="79"/>
    <col min="769" max="769" width="5.28515625" style="79" customWidth="1"/>
    <col min="770" max="770" width="11.28515625" style="79" customWidth="1"/>
    <col min="771" max="771" width="13.5703125" style="79" customWidth="1"/>
    <col min="772" max="772" width="21.7109375" style="79" customWidth="1"/>
    <col min="773" max="773" width="23.5703125" style="79" customWidth="1"/>
    <col min="774" max="774" width="30.42578125" style="79" customWidth="1"/>
    <col min="775" max="775" width="26.28515625" style="79" customWidth="1"/>
    <col min="776" max="776" width="18.42578125" style="79" customWidth="1"/>
    <col min="777" max="777" width="21.140625" style="79" customWidth="1"/>
    <col min="778" max="778" width="11" style="79" bestFit="1" customWidth="1"/>
    <col min="779" max="780" width="14.42578125" style="79" customWidth="1"/>
    <col min="781" max="781" width="12" style="79" bestFit="1" customWidth="1"/>
    <col min="782" max="782" width="12.42578125" style="79" customWidth="1"/>
    <col min="783" max="784" width="15.85546875" style="79" customWidth="1"/>
    <col min="785" max="785" width="32.5703125" style="79" customWidth="1"/>
    <col min="786" max="786" width="19.140625" style="79" customWidth="1"/>
    <col min="787" max="787" width="58.28515625" style="79" customWidth="1"/>
    <col min="788" max="801" width="11.42578125" style="79"/>
    <col min="802" max="805" width="0" style="79" hidden="1" customWidth="1"/>
    <col min="806" max="1024" width="11.42578125" style="79"/>
    <col min="1025" max="1025" width="5.28515625" style="79" customWidth="1"/>
    <col min="1026" max="1026" width="11.28515625" style="79" customWidth="1"/>
    <col min="1027" max="1027" width="13.5703125" style="79" customWidth="1"/>
    <col min="1028" max="1028" width="21.7109375" style="79" customWidth="1"/>
    <col min="1029" max="1029" width="23.5703125" style="79" customWidth="1"/>
    <col min="1030" max="1030" width="30.42578125" style="79" customWidth="1"/>
    <col min="1031" max="1031" width="26.28515625" style="79" customWidth="1"/>
    <col min="1032" max="1032" width="18.42578125" style="79" customWidth="1"/>
    <col min="1033" max="1033" width="21.140625" style="79" customWidth="1"/>
    <col min="1034" max="1034" width="11" style="79" bestFit="1" customWidth="1"/>
    <col min="1035" max="1036" width="14.42578125" style="79" customWidth="1"/>
    <col min="1037" max="1037" width="12" style="79" bestFit="1" customWidth="1"/>
    <col min="1038" max="1038" width="12.42578125" style="79" customWidth="1"/>
    <col min="1039" max="1040" width="15.85546875" style="79" customWidth="1"/>
    <col min="1041" max="1041" width="32.5703125" style="79" customWidth="1"/>
    <col min="1042" max="1042" width="19.140625" style="79" customWidth="1"/>
    <col min="1043" max="1043" width="58.28515625" style="79" customWidth="1"/>
    <col min="1044" max="1057" width="11.42578125" style="79"/>
    <col min="1058" max="1061" width="0" style="79" hidden="1" customWidth="1"/>
    <col min="1062" max="1280" width="11.42578125" style="79"/>
    <col min="1281" max="1281" width="5.28515625" style="79" customWidth="1"/>
    <col min="1282" max="1282" width="11.28515625" style="79" customWidth="1"/>
    <col min="1283" max="1283" width="13.5703125" style="79" customWidth="1"/>
    <col min="1284" max="1284" width="21.7109375" style="79" customWidth="1"/>
    <col min="1285" max="1285" width="23.5703125" style="79" customWidth="1"/>
    <col min="1286" max="1286" width="30.42578125" style="79" customWidth="1"/>
    <col min="1287" max="1287" width="26.28515625" style="79" customWidth="1"/>
    <col min="1288" max="1288" width="18.42578125" style="79" customWidth="1"/>
    <col min="1289" max="1289" width="21.140625" style="79" customWidth="1"/>
    <col min="1290" max="1290" width="11" style="79" bestFit="1" customWidth="1"/>
    <col min="1291" max="1292" width="14.42578125" style="79" customWidth="1"/>
    <col min="1293" max="1293" width="12" style="79" bestFit="1" customWidth="1"/>
    <col min="1294" max="1294" width="12.42578125" style="79" customWidth="1"/>
    <col min="1295" max="1296" width="15.85546875" style="79" customWidth="1"/>
    <col min="1297" max="1297" width="32.5703125" style="79" customWidth="1"/>
    <col min="1298" max="1298" width="19.140625" style="79" customWidth="1"/>
    <col min="1299" max="1299" width="58.28515625" style="79" customWidth="1"/>
    <col min="1300" max="1313" width="11.42578125" style="79"/>
    <col min="1314" max="1317" width="0" style="79" hidden="1" customWidth="1"/>
    <col min="1318" max="1536" width="11.42578125" style="79"/>
    <col min="1537" max="1537" width="5.28515625" style="79" customWidth="1"/>
    <col min="1538" max="1538" width="11.28515625" style="79" customWidth="1"/>
    <col min="1539" max="1539" width="13.5703125" style="79" customWidth="1"/>
    <col min="1540" max="1540" width="21.7109375" style="79" customWidth="1"/>
    <col min="1541" max="1541" width="23.5703125" style="79" customWidth="1"/>
    <col min="1542" max="1542" width="30.42578125" style="79" customWidth="1"/>
    <col min="1543" max="1543" width="26.28515625" style="79" customWidth="1"/>
    <col min="1544" max="1544" width="18.42578125" style="79" customWidth="1"/>
    <col min="1545" max="1545" width="21.140625" style="79" customWidth="1"/>
    <col min="1546" max="1546" width="11" style="79" bestFit="1" customWidth="1"/>
    <col min="1547" max="1548" width="14.42578125" style="79" customWidth="1"/>
    <col min="1549" max="1549" width="12" style="79" bestFit="1" customWidth="1"/>
    <col min="1550" max="1550" width="12.42578125" style="79" customWidth="1"/>
    <col min="1551" max="1552" width="15.85546875" style="79" customWidth="1"/>
    <col min="1553" max="1553" width="32.5703125" style="79" customWidth="1"/>
    <col min="1554" max="1554" width="19.140625" style="79" customWidth="1"/>
    <col min="1555" max="1555" width="58.28515625" style="79" customWidth="1"/>
    <col min="1556" max="1569" width="11.42578125" style="79"/>
    <col min="1570" max="1573" width="0" style="79" hidden="1" customWidth="1"/>
    <col min="1574" max="1792" width="11.42578125" style="79"/>
    <col min="1793" max="1793" width="5.28515625" style="79" customWidth="1"/>
    <col min="1794" max="1794" width="11.28515625" style="79" customWidth="1"/>
    <col min="1795" max="1795" width="13.5703125" style="79" customWidth="1"/>
    <col min="1796" max="1796" width="21.7109375" style="79" customWidth="1"/>
    <col min="1797" max="1797" width="23.5703125" style="79" customWidth="1"/>
    <col min="1798" max="1798" width="30.42578125" style="79" customWidth="1"/>
    <col min="1799" max="1799" width="26.28515625" style="79" customWidth="1"/>
    <col min="1800" max="1800" width="18.42578125" style="79" customWidth="1"/>
    <col min="1801" max="1801" width="21.140625" style="79" customWidth="1"/>
    <col min="1802" max="1802" width="11" style="79" bestFit="1" customWidth="1"/>
    <col min="1803" max="1804" width="14.42578125" style="79" customWidth="1"/>
    <col min="1805" max="1805" width="12" style="79" bestFit="1" customWidth="1"/>
    <col min="1806" max="1806" width="12.42578125" style="79" customWidth="1"/>
    <col min="1807" max="1808" width="15.85546875" style="79" customWidth="1"/>
    <col min="1809" max="1809" width="32.5703125" style="79" customWidth="1"/>
    <col min="1810" max="1810" width="19.140625" style="79" customWidth="1"/>
    <col min="1811" max="1811" width="58.28515625" style="79" customWidth="1"/>
    <col min="1812" max="1825" width="11.42578125" style="79"/>
    <col min="1826" max="1829" width="0" style="79" hidden="1" customWidth="1"/>
    <col min="1830" max="2048" width="11.42578125" style="79"/>
    <col min="2049" max="2049" width="5.28515625" style="79" customWidth="1"/>
    <col min="2050" max="2050" width="11.28515625" style="79" customWidth="1"/>
    <col min="2051" max="2051" width="13.5703125" style="79" customWidth="1"/>
    <col min="2052" max="2052" width="21.7109375" style="79" customWidth="1"/>
    <col min="2053" max="2053" width="23.5703125" style="79" customWidth="1"/>
    <col min="2054" max="2054" width="30.42578125" style="79" customWidth="1"/>
    <col min="2055" max="2055" width="26.28515625" style="79" customWidth="1"/>
    <col min="2056" max="2056" width="18.42578125" style="79" customWidth="1"/>
    <col min="2057" max="2057" width="21.140625" style="79" customWidth="1"/>
    <col min="2058" max="2058" width="11" style="79" bestFit="1" customWidth="1"/>
    <col min="2059" max="2060" width="14.42578125" style="79" customWidth="1"/>
    <col min="2061" max="2061" width="12" style="79" bestFit="1" customWidth="1"/>
    <col min="2062" max="2062" width="12.42578125" style="79" customWidth="1"/>
    <col min="2063" max="2064" width="15.85546875" style="79" customWidth="1"/>
    <col min="2065" max="2065" width="32.5703125" style="79" customWidth="1"/>
    <col min="2066" max="2066" width="19.140625" style="79" customWidth="1"/>
    <col min="2067" max="2067" width="58.28515625" style="79" customWidth="1"/>
    <col min="2068" max="2081" width="11.42578125" style="79"/>
    <col min="2082" max="2085" width="0" style="79" hidden="1" customWidth="1"/>
    <col min="2086" max="2304" width="11.42578125" style="79"/>
    <col min="2305" max="2305" width="5.28515625" style="79" customWidth="1"/>
    <col min="2306" max="2306" width="11.28515625" style="79" customWidth="1"/>
    <col min="2307" max="2307" width="13.5703125" style="79" customWidth="1"/>
    <col min="2308" max="2308" width="21.7109375" style="79" customWidth="1"/>
    <col min="2309" max="2309" width="23.5703125" style="79" customWidth="1"/>
    <col min="2310" max="2310" width="30.42578125" style="79" customWidth="1"/>
    <col min="2311" max="2311" width="26.28515625" style="79" customWidth="1"/>
    <col min="2312" max="2312" width="18.42578125" style="79" customWidth="1"/>
    <col min="2313" max="2313" width="21.140625" style="79" customWidth="1"/>
    <col min="2314" max="2314" width="11" style="79" bestFit="1" customWidth="1"/>
    <col min="2315" max="2316" width="14.42578125" style="79" customWidth="1"/>
    <col min="2317" max="2317" width="12" style="79" bestFit="1" customWidth="1"/>
    <col min="2318" max="2318" width="12.42578125" style="79" customWidth="1"/>
    <col min="2319" max="2320" width="15.85546875" style="79" customWidth="1"/>
    <col min="2321" max="2321" width="32.5703125" style="79" customWidth="1"/>
    <col min="2322" max="2322" width="19.140625" style="79" customWidth="1"/>
    <col min="2323" max="2323" width="58.28515625" style="79" customWidth="1"/>
    <col min="2324" max="2337" width="11.42578125" style="79"/>
    <col min="2338" max="2341" width="0" style="79" hidden="1" customWidth="1"/>
    <col min="2342" max="2560" width="11.42578125" style="79"/>
    <col min="2561" max="2561" width="5.28515625" style="79" customWidth="1"/>
    <col min="2562" max="2562" width="11.28515625" style="79" customWidth="1"/>
    <col min="2563" max="2563" width="13.5703125" style="79" customWidth="1"/>
    <col min="2564" max="2564" width="21.7109375" style="79" customWidth="1"/>
    <col min="2565" max="2565" width="23.5703125" style="79" customWidth="1"/>
    <col min="2566" max="2566" width="30.42578125" style="79" customWidth="1"/>
    <col min="2567" max="2567" width="26.28515625" style="79" customWidth="1"/>
    <col min="2568" max="2568" width="18.42578125" style="79" customWidth="1"/>
    <col min="2569" max="2569" width="21.140625" style="79" customWidth="1"/>
    <col min="2570" max="2570" width="11" style="79" bestFit="1" customWidth="1"/>
    <col min="2571" max="2572" width="14.42578125" style="79" customWidth="1"/>
    <col min="2573" max="2573" width="12" style="79" bestFit="1" customWidth="1"/>
    <col min="2574" max="2574" width="12.42578125" style="79" customWidth="1"/>
    <col min="2575" max="2576" width="15.85546875" style="79" customWidth="1"/>
    <col min="2577" max="2577" width="32.5703125" style="79" customWidth="1"/>
    <col min="2578" max="2578" width="19.140625" style="79" customWidth="1"/>
    <col min="2579" max="2579" width="58.28515625" style="79" customWidth="1"/>
    <col min="2580" max="2593" width="11.42578125" style="79"/>
    <col min="2594" max="2597" width="0" style="79" hidden="1" customWidth="1"/>
    <col min="2598" max="2816" width="11.42578125" style="79"/>
    <col min="2817" max="2817" width="5.28515625" style="79" customWidth="1"/>
    <col min="2818" max="2818" width="11.28515625" style="79" customWidth="1"/>
    <col min="2819" max="2819" width="13.5703125" style="79" customWidth="1"/>
    <col min="2820" max="2820" width="21.7109375" style="79" customWidth="1"/>
    <col min="2821" max="2821" width="23.5703125" style="79" customWidth="1"/>
    <col min="2822" max="2822" width="30.42578125" style="79" customWidth="1"/>
    <col min="2823" max="2823" width="26.28515625" style="79" customWidth="1"/>
    <col min="2824" max="2824" width="18.42578125" style="79" customWidth="1"/>
    <col min="2825" max="2825" width="21.140625" style="79" customWidth="1"/>
    <col min="2826" max="2826" width="11" style="79" bestFit="1" customWidth="1"/>
    <col min="2827" max="2828" width="14.42578125" style="79" customWidth="1"/>
    <col min="2829" max="2829" width="12" style="79" bestFit="1" customWidth="1"/>
    <col min="2830" max="2830" width="12.42578125" style="79" customWidth="1"/>
    <col min="2831" max="2832" width="15.85546875" style="79" customWidth="1"/>
    <col min="2833" max="2833" width="32.5703125" style="79" customWidth="1"/>
    <col min="2834" max="2834" width="19.140625" style="79" customWidth="1"/>
    <col min="2835" max="2835" width="58.28515625" style="79" customWidth="1"/>
    <col min="2836" max="2849" width="11.42578125" style="79"/>
    <col min="2850" max="2853" width="0" style="79" hidden="1" customWidth="1"/>
    <col min="2854" max="3072" width="11.42578125" style="79"/>
    <col min="3073" max="3073" width="5.28515625" style="79" customWidth="1"/>
    <col min="3074" max="3074" width="11.28515625" style="79" customWidth="1"/>
    <col min="3075" max="3075" width="13.5703125" style="79" customWidth="1"/>
    <col min="3076" max="3076" width="21.7109375" style="79" customWidth="1"/>
    <col min="3077" max="3077" width="23.5703125" style="79" customWidth="1"/>
    <col min="3078" max="3078" width="30.42578125" style="79" customWidth="1"/>
    <col min="3079" max="3079" width="26.28515625" style="79" customWidth="1"/>
    <col min="3080" max="3080" width="18.42578125" style="79" customWidth="1"/>
    <col min="3081" max="3081" width="21.140625" style="79" customWidth="1"/>
    <col min="3082" max="3082" width="11" style="79" bestFit="1" customWidth="1"/>
    <col min="3083" max="3084" width="14.42578125" style="79" customWidth="1"/>
    <col min="3085" max="3085" width="12" style="79" bestFit="1" customWidth="1"/>
    <col min="3086" max="3086" width="12.42578125" style="79" customWidth="1"/>
    <col min="3087" max="3088" width="15.85546875" style="79" customWidth="1"/>
    <col min="3089" max="3089" width="32.5703125" style="79" customWidth="1"/>
    <col min="3090" max="3090" width="19.140625" style="79" customWidth="1"/>
    <col min="3091" max="3091" width="58.28515625" style="79" customWidth="1"/>
    <col min="3092" max="3105" width="11.42578125" style="79"/>
    <col min="3106" max="3109" width="0" style="79" hidden="1" customWidth="1"/>
    <col min="3110" max="3328" width="11.42578125" style="79"/>
    <col min="3329" max="3329" width="5.28515625" style="79" customWidth="1"/>
    <col min="3330" max="3330" width="11.28515625" style="79" customWidth="1"/>
    <col min="3331" max="3331" width="13.5703125" style="79" customWidth="1"/>
    <col min="3332" max="3332" width="21.7109375" style="79" customWidth="1"/>
    <col min="3333" max="3333" width="23.5703125" style="79" customWidth="1"/>
    <col min="3334" max="3334" width="30.42578125" style="79" customWidth="1"/>
    <col min="3335" max="3335" width="26.28515625" style="79" customWidth="1"/>
    <col min="3336" max="3336" width="18.42578125" style="79" customWidth="1"/>
    <col min="3337" max="3337" width="21.140625" style="79" customWidth="1"/>
    <col min="3338" max="3338" width="11" style="79" bestFit="1" customWidth="1"/>
    <col min="3339" max="3340" width="14.42578125" style="79" customWidth="1"/>
    <col min="3341" max="3341" width="12" style="79" bestFit="1" customWidth="1"/>
    <col min="3342" max="3342" width="12.42578125" style="79" customWidth="1"/>
    <col min="3343" max="3344" width="15.85546875" style="79" customWidth="1"/>
    <col min="3345" max="3345" width="32.5703125" style="79" customWidth="1"/>
    <col min="3346" max="3346" width="19.140625" style="79" customWidth="1"/>
    <col min="3347" max="3347" width="58.28515625" style="79" customWidth="1"/>
    <col min="3348" max="3361" width="11.42578125" style="79"/>
    <col min="3362" max="3365" width="0" style="79" hidden="1" customWidth="1"/>
    <col min="3366" max="3584" width="11.42578125" style="79"/>
    <col min="3585" max="3585" width="5.28515625" style="79" customWidth="1"/>
    <col min="3586" max="3586" width="11.28515625" style="79" customWidth="1"/>
    <col min="3587" max="3587" width="13.5703125" style="79" customWidth="1"/>
    <col min="3588" max="3588" width="21.7109375" style="79" customWidth="1"/>
    <col min="3589" max="3589" width="23.5703125" style="79" customWidth="1"/>
    <col min="3590" max="3590" width="30.42578125" style="79" customWidth="1"/>
    <col min="3591" max="3591" width="26.28515625" style="79" customWidth="1"/>
    <col min="3592" max="3592" width="18.42578125" style="79" customWidth="1"/>
    <col min="3593" max="3593" width="21.140625" style="79" customWidth="1"/>
    <col min="3594" max="3594" width="11" style="79" bestFit="1" customWidth="1"/>
    <col min="3595" max="3596" width="14.42578125" style="79" customWidth="1"/>
    <col min="3597" max="3597" width="12" style="79" bestFit="1" customWidth="1"/>
    <col min="3598" max="3598" width="12.42578125" style="79" customWidth="1"/>
    <col min="3599" max="3600" width="15.85546875" style="79" customWidth="1"/>
    <col min="3601" max="3601" width="32.5703125" style="79" customWidth="1"/>
    <col min="3602" max="3602" width="19.140625" style="79" customWidth="1"/>
    <col min="3603" max="3603" width="58.28515625" style="79" customWidth="1"/>
    <col min="3604" max="3617" width="11.42578125" style="79"/>
    <col min="3618" max="3621" width="0" style="79" hidden="1" customWidth="1"/>
    <col min="3622" max="3840" width="11.42578125" style="79"/>
    <col min="3841" max="3841" width="5.28515625" style="79" customWidth="1"/>
    <col min="3842" max="3842" width="11.28515625" style="79" customWidth="1"/>
    <col min="3843" max="3843" width="13.5703125" style="79" customWidth="1"/>
    <col min="3844" max="3844" width="21.7109375" style="79" customWidth="1"/>
    <col min="3845" max="3845" width="23.5703125" style="79" customWidth="1"/>
    <col min="3846" max="3846" width="30.42578125" style="79" customWidth="1"/>
    <col min="3847" max="3847" width="26.28515625" style="79" customWidth="1"/>
    <col min="3848" max="3848" width="18.42578125" style="79" customWidth="1"/>
    <col min="3849" max="3849" width="21.140625" style="79" customWidth="1"/>
    <col min="3850" max="3850" width="11" style="79" bestFit="1" customWidth="1"/>
    <col min="3851" max="3852" width="14.42578125" style="79" customWidth="1"/>
    <col min="3853" max="3853" width="12" style="79" bestFit="1" customWidth="1"/>
    <col min="3854" max="3854" width="12.42578125" style="79" customWidth="1"/>
    <col min="3855" max="3856" width="15.85546875" style="79" customWidth="1"/>
    <col min="3857" max="3857" width="32.5703125" style="79" customWidth="1"/>
    <col min="3858" max="3858" width="19.140625" style="79" customWidth="1"/>
    <col min="3859" max="3859" width="58.28515625" style="79" customWidth="1"/>
    <col min="3860" max="3873" width="11.42578125" style="79"/>
    <col min="3874" max="3877" width="0" style="79" hidden="1" customWidth="1"/>
    <col min="3878" max="4096" width="11.42578125" style="79"/>
    <col min="4097" max="4097" width="5.28515625" style="79" customWidth="1"/>
    <col min="4098" max="4098" width="11.28515625" style="79" customWidth="1"/>
    <col min="4099" max="4099" width="13.5703125" style="79" customWidth="1"/>
    <col min="4100" max="4100" width="21.7109375" style="79" customWidth="1"/>
    <col min="4101" max="4101" width="23.5703125" style="79" customWidth="1"/>
    <col min="4102" max="4102" width="30.42578125" style="79" customWidth="1"/>
    <col min="4103" max="4103" width="26.28515625" style="79" customWidth="1"/>
    <col min="4104" max="4104" width="18.42578125" style="79" customWidth="1"/>
    <col min="4105" max="4105" width="21.140625" style="79" customWidth="1"/>
    <col min="4106" max="4106" width="11" style="79" bestFit="1" customWidth="1"/>
    <col min="4107" max="4108" width="14.42578125" style="79" customWidth="1"/>
    <col min="4109" max="4109" width="12" style="79" bestFit="1" customWidth="1"/>
    <col min="4110" max="4110" width="12.42578125" style="79" customWidth="1"/>
    <col min="4111" max="4112" width="15.85546875" style="79" customWidth="1"/>
    <col min="4113" max="4113" width="32.5703125" style="79" customWidth="1"/>
    <col min="4114" max="4114" width="19.140625" style="79" customWidth="1"/>
    <col min="4115" max="4115" width="58.28515625" style="79" customWidth="1"/>
    <col min="4116" max="4129" width="11.42578125" style="79"/>
    <col min="4130" max="4133" width="0" style="79" hidden="1" customWidth="1"/>
    <col min="4134" max="4352" width="11.42578125" style="79"/>
    <col min="4353" max="4353" width="5.28515625" style="79" customWidth="1"/>
    <col min="4354" max="4354" width="11.28515625" style="79" customWidth="1"/>
    <col min="4355" max="4355" width="13.5703125" style="79" customWidth="1"/>
    <col min="4356" max="4356" width="21.7109375" style="79" customWidth="1"/>
    <col min="4357" max="4357" width="23.5703125" style="79" customWidth="1"/>
    <col min="4358" max="4358" width="30.42578125" style="79" customWidth="1"/>
    <col min="4359" max="4359" width="26.28515625" style="79" customWidth="1"/>
    <col min="4360" max="4360" width="18.42578125" style="79" customWidth="1"/>
    <col min="4361" max="4361" width="21.140625" style="79" customWidth="1"/>
    <col min="4362" max="4362" width="11" style="79" bestFit="1" customWidth="1"/>
    <col min="4363" max="4364" width="14.42578125" style="79" customWidth="1"/>
    <col min="4365" max="4365" width="12" style="79" bestFit="1" customWidth="1"/>
    <col min="4366" max="4366" width="12.42578125" style="79" customWidth="1"/>
    <col min="4367" max="4368" width="15.85546875" style="79" customWidth="1"/>
    <col min="4369" max="4369" width="32.5703125" style="79" customWidth="1"/>
    <col min="4370" max="4370" width="19.140625" style="79" customWidth="1"/>
    <col min="4371" max="4371" width="58.28515625" style="79" customWidth="1"/>
    <col min="4372" max="4385" width="11.42578125" style="79"/>
    <col min="4386" max="4389" width="0" style="79" hidden="1" customWidth="1"/>
    <col min="4390" max="4608" width="11.42578125" style="79"/>
    <col min="4609" max="4609" width="5.28515625" style="79" customWidth="1"/>
    <col min="4610" max="4610" width="11.28515625" style="79" customWidth="1"/>
    <col min="4611" max="4611" width="13.5703125" style="79" customWidth="1"/>
    <col min="4612" max="4612" width="21.7109375" style="79" customWidth="1"/>
    <col min="4613" max="4613" width="23.5703125" style="79" customWidth="1"/>
    <col min="4614" max="4614" width="30.42578125" style="79" customWidth="1"/>
    <col min="4615" max="4615" width="26.28515625" style="79" customWidth="1"/>
    <col min="4616" max="4616" width="18.42578125" style="79" customWidth="1"/>
    <col min="4617" max="4617" width="21.140625" style="79" customWidth="1"/>
    <col min="4618" max="4618" width="11" style="79" bestFit="1" customWidth="1"/>
    <col min="4619" max="4620" width="14.42578125" style="79" customWidth="1"/>
    <col min="4621" max="4621" width="12" style="79" bestFit="1" customWidth="1"/>
    <col min="4622" max="4622" width="12.42578125" style="79" customWidth="1"/>
    <col min="4623" max="4624" width="15.85546875" style="79" customWidth="1"/>
    <col min="4625" max="4625" width="32.5703125" style="79" customWidth="1"/>
    <col min="4626" max="4626" width="19.140625" style="79" customWidth="1"/>
    <col min="4627" max="4627" width="58.28515625" style="79" customWidth="1"/>
    <col min="4628" max="4641" width="11.42578125" style="79"/>
    <col min="4642" max="4645" width="0" style="79" hidden="1" customWidth="1"/>
    <col min="4646" max="4864" width="11.42578125" style="79"/>
    <col min="4865" max="4865" width="5.28515625" style="79" customWidth="1"/>
    <col min="4866" max="4866" width="11.28515625" style="79" customWidth="1"/>
    <col min="4867" max="4867" width="13.5703125" style="79" customWidth="1"/>
    <col min="4868" max="4868" width="21.7109375" style="79" customWidth="1"/>
    <col min="4869" max="4869" width="23.5703125" style="79" customWidth="1"/>
    <col min="4870" max="4870" width="30.42578125" style="79" customWidth="1"/>
    <col min="4871" max="4871" width="26.28515625" style="79" customWidth="1"/>
    <col min="4872" max="4872" width="18.42578125" style="79" customWidth="1"/>
    <col min="4873" max="4873" width="21.140625" style="79" customWidth="1"/>
    <col min="4874" max="4874" width="11" style="79" bestFit="1" customWidth="1"/>
    <col min="4875" max="4876" width="14.42578125" style="79" customWidth="1"/>
    <col min="4877" max="4877" width="12" style="79" bestFit="1" customWidth="1"/>
    <col min="4878" max="4878" width="12.42578125" style="79" customWidth="1"/>
    <col min="4879" max="4880" width="15.85546875" style="79" customWidth="1"/>
    <col min="4881" max="4881" width="32.5703125" style="79" customWidth="1"/>
    <col min="4882" max="4882" width="19.140625" style="79" customWidth="1"/>
    <col min="4883" max="4883" width="58.28515625" style="79" customWidth="1"/>
    <col min="4884" max="4897" width="11.42578125" style="79"/>
    <col min="4898" max="4901" width="0" style="79" hidden="1" customWidth="1"/>
    <col min="4902" max="5120" width="11.42578125" style="79"/>
    <col min="5121" max="5121" width="5.28515625" style="79" customWidth="1"/>
    <col min="5122" max="5122" width="11.28515625" style="79" customWidth="1"/>
    <col min="5123" max="5123" width="13.5703125" style="79" customWidth="1"/>
    <col min="5124" max="5124" width="21.7109375" style="79" customWidth="1"/>
    <col min="5125" max="5125" width="23.5703125" style="79" customWidth="1"/>
    <col min="5126" max="5126" width="30.42578125" style="79" customWidth="1"/>
    <col min="5127" max="5127" width="26.28515625" style="79" customWidth="1"/>
    <col min="5128" max="5128" width="18.42578125" style="79" customWidth="1"/>
    <col min="5129" max="5129" width="21.140625" style="79" customWidth="1"/>
    <col min="5130" max="5130" width="11" style="79" bestFit="1" customWidth="1"/>
    <col min="5131" max="5132" width="14.42578125" style="79" customWidth="1"/>
    <col min="5133" max="5133" width="12" style="79" bestFit="1" customWidth="1"/>
    <col min="5134" max="5134" width="12.42578125" style="79" customWidth="1"/>
    <col min="5135" max="5136" width="15.85546875" style="79" customWidth="1"/>
    <col min="5137" max="5137" width="32.5703125" style="79" customWidth="1"/>
    <col min="5138" max="5138" width="19.140625" style="79" customWidth="1"/>
    <col min="5139" max="5139" width="58.28515625" style="79" customWidth="1"/>
    <col min="5140" max="5153" width="11.42578125" style="79"/>
    <col min="5154" max="5157" width="0" style="79" hidden="1" customWidth="1"/>
    <col min="5158" max="5376" width="11.42578125" style="79"/>
    <col min="5377" max="5377" width="5.28515625" style="79" customWidth="1"/>
    <col min="5378" max="5378" width="11.28515625" style="79" customWidth="1"/>
    <col min="5379" max="5379" width="13.5703125" style="79" customWidth="1"/>
    <col min="5380" max="5380" width="21.7109375" style="79" customWidth="1"/>
    <col min="5381" max="5381" width="23.5703125" style="79" customWidth="1"/>
    <col min="5382" max="5382" width="30.42578125" style="79" customWidth="1"/>
    <col min="5383" max="5383" width="26.28515625" style="79" customWidth="1"/>
    <col min="5384" max="5384" width="18.42578125" style="79" customWidth="1"/>
    <col min="5385" max="5385" width="21.140625" style="79" customWidth="1"/>
    <col min="5386" max="5386" width="11" style="79" bestFit="1" customWidth="1"/>
    <col min="5387" max="5388" width="14.42578125" style="79" customWidth="1"/>
    <col min="5389" max="5389" width="12" style="79" bestFit="1" customWidth="1"/>
    <col min="5390" max="5390" width="12.42578125" style="79" customWidth="1"/>
    <col min="5391" max="5392" width="15.85546875" style="79" customWidth="1"/>
    <col min="5393" max="5393" width="32.5703125" style="79" customWidth="1"/>
    <col min="5394" max="5394" width="19.140625" style="79" customWidth="1"/>
    <col min="5395" max="5395" width="58.28515625" style="79" customWidth="1"/>
    <col min="5396" max="5409" width="11.42578125" style="79"/>
    <col min="5410" max="5413" width="0" style="79" hidden="1" customWidth="1"/>
    <col min="5414" max="5632" width="11.42578125" style="79"/>
    <col min="5633" max="5633" width="5.28515625" style="79" customWidth="1"/>
    <col min="5634" max="5634" width="11.28515625" style="79" customWidth="1"/>
    <col min="5635" max="5635" width="13.5703125" style="79" customWidth="1"/>
    <col min="5636" max="5636" width="21.7109375" style="79" customWidth="1"/>
    <col min="5637" max="5637" width="23.5703125" style="79" customWidth="1"/>
    <col min="5638" max="5638" width="30.42578125" style="79" customWidth="1"/>
    <col min="5639" max="5639" width="26.28515625" style="79" customWidth="1"/>
    <col min="5640" max="5640" width="18.42578125" style="79" customWidth="1"/>
    <col min="5641" max="5641" width="21.140625" style="79" customWidth="1"/>
    <col min="5642" max="5642" width="11" style="79" bestFit="1" customWidth="1"/>
    <col min="5643" max="5644" width="14.42578125" style="79" customWidth="1"/>
    <col min="5645" max="5645" width="12" style="79" bestFit="1" customWidth="1"/>
    <col min="5646" max="5646" width="12.42578125" style="79" customWidth="1"/>
    <col min="5647" max="5648" width="15.85546875" style="79" customWidth="1"/>
    <col min="5649" max="5649" width="32.5703125" style="79" customWidth="1"/>
    <col min="5650" max="5650" width="19.140625" style="79" customWidth="1"/>
    <col min="5651" max="5651" width="58.28515625" style="79" customWidth="1"/>
    <col min="5652" max="5665" width="11.42578125" style="79"/>
    <col min="5666" max="5669" width="0" style="79" hidden="1" customWidth="1"/>
    <col min="5670" max="5888" width="11.42578125" style="79"/>
    <col min="5889" max="5889" width="5.28515625" style="79" customWidth="1"/>
    <col min="5890" max="5890" width="11.28515625" style="79" customWidth="1"/>
    <col min="5891" max="5891" width="13.5703125" style="79" customWidth="1"/>
    <col min="5892" max="5892" width="21.7109375" style="79" customWidth="1"/>
    <col min="5893" max="5893" width="23.5703125" style="79" customWidth="1"/>
    <col min="5894" max="5894" width="30.42578125" style="79" customWidth="1"/>
    <col min="5895" max="5895" width="26.28515625" style="79" customWidth="1"/>
    <col min="5896" max="5896" width="18.42578125" style="79" customWidth="1"/>
    <col min="5897" max="5897" width="21.140625" style="79" customWidth="1"/>
    <col min="5898" max="5898" width="11" style="79" bestFit="1" customWidth="1"/>
    <col min="5899" max="5900" width="14.42578125" style="79" customWidth="1"/>
    <col min="5901" max="5901" width="12" style="79" bestFit="1" customWidth="1"/>
    <col min="5902" max="5902" width="12.42578125" style="79" customWidth="1"/>
    <col min="5903" max="5904" width="15.85546875" style="79" customWidth="1"/>
    <col min="5905" max="5905" width="32.5703125" style="79" customWidth="1"/>
    <col min="5906" max="5906" width="19.140625" style="79" customWidth="1"/>
    <col min="5907" max="5907" width="58.28515625" style="79" customWidth="1"/>
    <col min="5908" max="5921" width="11.42578125" style="79"/>
    <col min="5922" max="5925" width="0" style="79" hidden="1" customWidth="1"/>
    <col min="5926" max="6144" width="11.42578125" style="79"/>
    <col min="6145" max="6145" width="5.28515625" style="79" customWidth="1"/>
    <col min="6146" max="6146" width="11.28515625" style="79" customWidth="1"/>
    <col min="6147" max="6147" width="13.5703125" style="79" customWidth="1"/>
    <col min="6148" max="6148" width="21.7109375" style="79" customWidth="1"/>
    <col min="6149" max="6149" width="23.5703125" style="79" customWidth="1"/>
    <col min="6150" max="6150" width="30.42578125" style="79" customWidth="1"/>
    <col min="6151" max="6151" width="26.28515625" style="79" customWidth="1"/>
    <col min="6152" max="6152" width="18.42578125" style="79" customWidth="1"/>
    <col min="6153" max="6153" width="21.140625" style="79" customWidth="1"/>
    <col min="6154" max="6154" width="11" style="79" bestFit="1" customWidth="1"/>
    <col min="6155" max="6156" width="14.42578125" style="79" customWidth="1"/>
    <col min="6157" max="6157" width="12" style="79" bestFit="1" customWidth="1"/>
    <col min="6158" max="6158" width="12.42578125" style="79" customWidth="1"/>
    <col min="6159" max="6160" width="15.85546875" style="79" customWidth="1"/>
    <col min="6161" max="6161" width="32.5703125" style="79" customWidth="1"/>
    <col min="6162" max="6162" width="19.140625" style="79" customWidth="1"/>
    <col min="6163" max="6163" width="58.28515625" style="79" customWidth="1"/>
    <col min="6164" max="6177" width="11.42578125" style="79"/>
    <col min="6178" max="6181" width="0" style="79" hidden="1" customWidth="1"/>
    <col min="6182" max="6400" width="11.42578125" style="79"/>
    <col min="6401" max="6401" width="5.28515625" style="79" customWidth="1"/>
    <col min="6402" max="6402" width="11.28515625" style="79" customWidth="1"/>
    <col min="6403" max="6403" width="13.5703125" style="79" customWidth="1"/>
    <col min="6404" max="6404" width="21.7109375" style="79" customWidth="1"/>
    <col min="6405" max="6405" width="23.5703125" style="79" customWidth="1"/>
    <col min="6406" max="6406" width="30.42578125" style="79" customWidth="1"/>
    <col min="6407" max="6407" width="26.28515625" style="79" customWidth="1"/>
    <col min="6408" max="6408" width="18.42578125" style="79" customWidth="1"/>
    <col min="6409" max="6409" width="21.140625" style="79" customWidth="1"/>
    <col min="6410" max="6410" width="11" style="79" bestFit="1" customWidth="1"/>
    <col min="6411" max="6412" width="14.42578125" style="79" customWidth="1"/>
    <col min="6413" max="6413" width="12" style="79" bestFit="1" customWidth="1"/>
    <col min="6414" max="6414" width="12.42578125" style="79" customWidth="1"/>
    <col min="6415" max="6416" width="15.85546875" style="79" customWidth="1"/>
    <col min="6417" max="6417" width="32.5703125" style="79" customWidth="1"/>
    <col min="6418" max="6418" width="19.140625" style="79" customWidth="1"/>
    <col min="6419" max="6419" width="58.28515625" style="79" customWidth="1"/>
    <col min="6420" max="6433" width="11.42578125" style="79"/>
    <col min="6434" max="6437" width="0" style="79" hidden="1" customWidth="1"/>
    <col min="6438" max="6656" width="11.42578125" style="79"/>
    <col min="6657" max="6657" width="5.28515625" style="79" customWidth="1"/>
    <col min="6658" max="6658" width="11.28515625" style="79" customWidth="1"/>
    <col min="6659" max="6659" width="13.5703125" style="79" customWidth="1"/>
    <col min="6660" max="6660" width="21.7109375" style="79" customWidth="1"/>
    <col min="6661" max="6661" width="23.5703125" style="79" customWidth="1"/>
    <col min="6662" max="6662" width="30.42578125" style="79" customWidth="1"/>
    <col min="6663" max="6663" width="26.28515625" style="79" customWidth="1"/>
    <col min="6664" max="6664" width="18.42578125" style="79" customWidth="1"/>
    <col min="6665" max="6665" width="21.140625" style="79" customWidth="1"/>
    <col min="6666" max="6666" width="11" style="79" bestFit="1" customWidth="1"/>
    <col min="6667" max="6668" width="14.42578125" style="79" customWidth="1"/>
    <col min="6669" max="6669" width="12" style="79" bestFit="1" customWidth="1"/>
    <col min="6670" max="6670" width="12.42578125" style="79" customWidth="1"/>
    <col min="6671" max="6672" width="15.85546875" style="79" customWidth="1"/>
    <col min="6673" max="6673" width="32.5703125" style="79" customWidth="1"/>
    <col min="6674" max="6674" width="19.140625" style="79" customWidth="1"/>
    <col min="6675" max="6675" width="58.28515625" style="79" customWidth="1"/>
    <col min="6676" max="6689" width="11.42578125" style="79"/>
    <col min="6690" max="6693" width="0" style="79" hidden="1" customWidth="1"/>
    <col min="6694" max="6912" width="11.42578125" style="79"/>
    <col min="6913" max="6913" width="5.28515625" style="79" customWidth="1"/>
    <col min="6914" max="6914" width="11.28515625" style="79" customWidth="1"/>
    <col min="6915" max="6915" width="13.5703125" style="79" customWidth="1"/>
    <col min="6916" max="6916" width="21.7109375" style="79" customWidth="1"/>
    <col min="6917" max="6917" width="23.5703125" style="79" customWidth="1"/>
    <col min="6918" max="6918" width="30.42578125" style="79" customWidth="1"/>
    <col min="6919" max="6919" width="26.28515625" style="79" customWidth="1"/>
    <col min="6920" max="6920" width="18.42578125" style="79" customWidth="1"/>
    <col min="6921" max="6921" width="21.140625" style="79" customWidth="1"/>
    <col min="6922" max="6922" width="11" style="79" bestFit="1" customWidth="1"/>
    <col min="6923" max="6924" width="14.42578125" style="79" customWidth="1"/>
    <col min="6925" max="6925" width="12" style="79" bestFit="1" customWidth="1"/>
    <col min="6926" max="6926" width="12.42578125" style="79" customWidth="1"/>
    <col min="6927" max="6928" width="15.85546875" style="79" customWidth="1"/>
    <col min="6929" max="6929" width="32.5703125" style="79" customWidth="1"/>
    <col min="6930" max="6930" width="19.140625" style="79" customWidth="1"/>
    <col min="6931" max="6931" width="58.28515625" style="79" customWidth="1"/>
    <col min="6932" max="6945" width="11.42578125" style="79"/>
    <col min="6946" max="6949" width="0" style="79" hidden="1" customWidth="1"/>
    <col min="6950" max="7168" width="11.42578125" style="79"/>
    <col min="7169" max="7169" width="5.28515625" style="79" customWidth="1"/>
    <col min="7170" max="7170" width="11.28515625" style="79" customWidth="1"/>
    <col min="7171" max="7171" width="13.5703125" style="79" customWidth="1"/>
    <col min="7172" max="7172" width="21.7109375" style="79" customWidth="1"/>
    <col min="7173" max="7173" width="23.5703125" style="79" customWidth="1"/>
    <col min="7174" max="7174" width="30.42578125" style="79" customWidth="1"/>
    <col min="7175" max="7175" width="26.28515625" style="79" customWidth="1"/>
    <col min="7176" max="7176" width="18.42578125" style="79" customWidth="1"/>
    <col min="7177" max="7177" width="21.140625" style="79" customWidth="1"/>
    <col min="7178" max="7178" width="11" style="79" bestFit="1" customWidth="1"/>
    <col min="7179" max="7180" width="14.42578125" style="79" customWidth="1"/>
    <col min="7181" max="7181" width="12" style="79" bestFit="1" customWidth="1"/>
    <col min="7182" max="7182" width="12.42578125" style="79" customWidth="1"/>
    <col min="7183" max="7184" width="15.85546875" style="79" customWidth="1"/>
    <col min="7185" max="7185" width="32.5703125" style="79" customWidth="1"/>
    <col min="7186" max="7186" width="19.140625" style="79" customWidth="1"/>
    <col min="7187" max="7187" width="58.28515625" style="79" customWidth="1"/>
    <col min="7188" max="7201" width="11.42578125" style="79"/>
    <col min="7202" max="7205" width="0" style="79" hidden="1" customWidth="1"/>
    <col min="7206" max="7424" width="11.42578125" style="79"/>
    <col min="7425" max="7425" width="5.28515625" style="79" customWidth="1"/>
    <col min="7426" max="7426" width="11.28515625" style="79" customWidth="1"/>
    <col min="7427" max="7427" width="13.5703125" style="79" customWidth="1"/>
    <col min="7428" max="7428" width="21.7109375" style="79" customWidth="1"/>
    <col min="7429" max="7429" width="23.5703125" style="79" customWidth="1"/>
    <col min="7430" max="7430" width="30.42578125" style="79" customWidth="1"/>
    <col min="7431" max="7431" width="26.28515625" style="79" customWidth="1"/>
    <col min="7432" max="7432" width="18.42578125" style="79" customWidth="1"/>
    <col min="7433" max="7433" width="21.140625" style="79" customWidth="1"/>
    <col min="7434" max="7434" width="11" style="79" bestFit="1" customWidth="1"/>
    <col min="7435" max="7436" width="14.42578125" style="79" customWidth="1"/>
    <col min="7437" max="7437" width="12" style="79" bestFit="1" customWidth="1"/>
    <col min="7438" max="7438" width="12.42578125" style="79" customWidth="1"/>
    <col min="7439" max="7440" width="15.85546875" style="79" customWidth="1"/>
    <col min="7441" max="7441" width="32.5703125" style="79" customWidth="1"/>
    <col min="7442" max="7442" width="19.140625" style="79" customWidth="1"/>
    <col min="7443" max="7443" width="58.28515625" style="79" customWidth="1"/>
    <col min="7444" max="7457" width="11.42578125" style="79"/>
    <col min="7458" max="7461" width="0" style="79" hidden="1" customWidth="1"/>
    <col min="7462" max="7680" width="11.42578125" style="79"/>
    <col min="7681" max="7681" width="5.28515625" style="79" customWidth="1"/>
    <col min="7682" max="7682" width="11.28515625" style="79" customWidth="1"/>
    <col min="7683" max="7683" width="13.5703125" style="79" customWidth="1"/>
    <col min="7684" max="7684" width="21.7109375" style="79" customWidth="1"/>
    <col min="7685" max="7685" width="23.5703125" style="79" customWidth="1"/>
    <col min="7686" max="7686" width="30.42578125" style="79" customWidth="1"/>
    <col min="7687" max="7687" width="26.28515625" style="79" customWidth="1"/>
    <col min="7688" max="7688" width="18.42578125" style="79" customWidth="1"/>
    <col min="7689" max="7689" width="21.140625" style="79" customWidth="1"/>
    <col min="7690" max="7690" width="11" style="79" bestFit="1" customWidth="1"/>
    <col min="7691" max="7692" width="14.42578125" style="79" customWidth="1"/>
    <col min="7693" max="7693" width="12" style="79" bestFit="1" customWidth="1"/>
    <col min="7694" max="7694" width="12.42578125" style="79" customWidth="1"/>
    <col min="7695" max="7696" width="15.85546875" style="79" customWidth="1"/>
    <col min="7697" max="7697" width="32.5703125" style="79" customWidth="1"/>
    <col min="7698" max="7698" width="19.140625" style="79" customWidth="1"/>
    <col min="7699" max="7699" width="58.28515625" style="79" customWidth="1"/>
    <col min="7700" max="7713" width="11.42578125" style="79"/>
    <col min="7714" max="7717" width="0" style="79" hidden="1" customWidth="1"/>
    <col min="7718" max="7936" width="11.42578125" style="79"/>
    <col min="7937" max="7937" width="5.28515625" style="79" customWidth="1"/>
    <col min="7938" max="7938" width="11.28515625" style="79" customWidth="1"/>
    <col min="7939" max="7939" width="13.5703125" style="79" customWidth="1"/>
    <col min="7940" max="7940" width="21.7109375" style="79" customWidth="1"/>
    <col min="7941" max="7941" width="23.5703125" style="79" customWidth="1"/>
    <col min="7942" max="7942" width="30.42578125" style="79" customWidth="1"/>
    <col min="7943" max="7943" width="26.28515625" style="79" customWidth="1"/>
    <col min="7944" max="7944" width="18.42578125" style="79" customWidth="1"/>
    <col min="7945" max="7945" width="21.140625" style="79" customWidth="1"/>
    <col min="7946" max="7946" width="11" style="79" bestFit="1" customWidth="1"/>
    <col min="7947" max="7948" width="14.42578125" style="79" customWidth="1"/>
    <col min="7949" max="7949" width="12" style="79" bestFit="1" customWidth="1"/>
    <col min="7950" max="7950" width="12.42578125" style="79" customWidth="1"/>
    <col min="7951" max="7952" width="15.85546875" style="79" customWidth="1"/>
    <col min="7953" max="7953" width="32.5703125" style="79" customWidth="1"/>
    <col min="7954" max="7954" width="19.140625" style="79" customWidth="1"/>
    <col min="7955" max="7955" width="58.28515625" style="79" customWidth="1"/>
    <col min="7956" max="7969" width="11.42578125" style="79"/>
    <col min="7970" max="7973" width="0" style="79" hidden="1" customWidth="1"/>
    <col min="7974" max="8192" width="11.42578125" style="79"/>
    <col min="8193" max="8193" width="5.28515625" style="79" customWidth="1"/>
    <col min="8194" max="8194" width="11.28515625" style="79" customWidth="1"/>
    <col min="8195" max="8195" width="13.5703125" style="79" customWidth="1"/>
    <col min="8196" max="8196" width="21.7109375" style="79" customWidth="1"/>
    <col min="8197" max="8197" width="23.5703125" style="79" customWidth="1"/>
    <col min="8198" max="8198" width="30.42578125" style="79" customWidth="1"/>
    <col min="8199" max="8199" width="26.28515625" style="79" customWidth="1"/>
    <col min="8200" max="8200" width="18.42578125" style="79" customWidth="1"/>
    <col min="8201" max="8201" width="21.140625" style="79" customWidth="1"/>
    <col min="8202" max="8202" width="11" style="79" bestFit="1" customWidth="1"/>
    <col min="8203" max="8204" width="14.42578125" style="79" customWidth="1"/>
    <col min="8205" max="8205" width="12" style="79" bestFit="1" customWidth="1"/>
    <col min="8206" max="8206" width="12.42578125" style="79" customWidth="1"/>
    <col min="8207" max="8208" width="15.85546875" style="79" customWidth="1"/>
    <col min="8209" max="8209" width="32.5703125" style="79" customWidth="1"/>
    <col min="8210" max="8210" width="19.140625" style="79" customWidth="1"/>
    <col min="8211" max="8211" width="58.28515625" style="79" customWidth="1"/>
    <col min="8212" max="8225" width="11.42578125" style="79"/>
    <col min="8226" max="8229" width="0" style="79" hidden="1" customWidth="1"/>
    <col min="8230" max="8448" width="11.42578125" style="79"/>
    <col min="8449" max="8449" width="5.28515625" style="79" customWidth="1"/>
    <col min="8450" max="8450" width="11.28515625" style="79" customWidth="1"/>
    <col min="8451" max="8451" width="13.5703125" style="79" customWidth="1"/>
    <col min="8452" max="8452" width="21.7109375" style="79" customWidth="1"/>
    <col min="8453" max="8453" width="23.5703125" style="79" customWidth="1"/>
    <col min="8454" max="8454" width="30.42578125" style="79" customWidth="1"/>
    <col min="8455" max="8455" width="26.28515625" style="79" customWidth="1"/>
    <col min="8456" max="8456" width="18.42578125" style="79" customWidth="1"/>
    <col min="8457" max="8457" width="21.140625" style="79" customWidth="1"/>
    <col min="8458" max="8458" width="11" style="79" bestFit="1" customWidth="1"/>
    <col min="8459" max="8460" width="14.42578125" style="79" customWidth="1"/>
    <col min="8461" max="8461" width="12" style="79" bestFit="1" customWidth="1"/>
    <col min="8462" max="8462" width="12.42578125" style="79" customWidth="1"/>
    <col min="8463" max="8464" width="15.85546875" style="79" customWidth="1"/>
    <col min="8465" max="8465" width="32.5703125" style="79" customWidth="1"/>
    <col min="8466" max="8466" width="19.140625" style="79" customWidth="1"/>
    <col min="8467" max="8467" width="58.28515625" style="79" customWidth="1"/>
    <col min="8468" max="8481" width="11.42578125" style="79"/>
    <col min="8482" max="8485" width="0" style="79" hidden="1" customWidth="1"/>
    <col min="8486" max="8704" width="11.42578125" style="79"/>
    <col min="8705" max="8705" width="5.28515625" style="79" customWidth="1"/>
    <col min="8706" max="8706" width="11.28515625" style="79" customWidth="1"/>
    <col min="8707" max="8707" width="13.5703125" style="79" customWidth="1"/>
    <col min="8708" max="8708" width="21.7109375" style="79" customWidth="1"/>
    <col min="8709" max="8709" width="23.5703125" style="79" customWidth="1"/>
    <col min="8710" max="8710" width="30.42578125" style="79" customWidth="1"/>
    <col min="8711" max="8711" width="26.28515625" style="79" customWidth="1"/>
    <col min="8712" max="8712" width="18.42578125" style="79" customWidth="1"/>
    <col min="8713" max="8713" width="21.140625" style="79" customWidth="1"/>
    <col min="8714" max="8714" width="11" style="79" bestFit="1" customWidth="1"/>
    <col min="8715" max="8716" width="14.42578125" style="79" customWidth="1"/>
    <col min="8717" max="8717" width="12" style="79" bestFit="1" customWidth="1"/>
    <col min="8718" max="8718" width="12.42578125" style="79" customWidth="1"/>
    <col min="8719" max="8720" width="15.85546875" style="79" customWidth="1"/>
    <col min="8721" max="8721" width="32.5703125" style="79" customWidth="1"/>
    <col min="8722" max="8722" width="19.140625" style="79" customWidth="1"/>
    <col min="8723" max="8723" width="58.28515625" style="79" customWidth="1"/>
    <col min="8724" max="8737" width="11.42578125" style="79"/>
    <col min="8738" max="8741" width="0" style="79" hidden="1" customWidth="1"/>
    <col min="8742" max="8960" width="11.42578125" style="79"/>
    <col min="8961" max="8961" width="5.28515625" style="79" customWidth="1"/>
    <col min="8962" max="8962" width="11.28515625" style="79" customWidth="1"/>
    <col min="8963" max="8963" width="13.5703125" style="79" customWidth="1"/>
    <col min="8964" max="8964" width="21.7109375" style="79" customWidth="1"/>
    <col min="8965" max="8965" width="23.5703125" style="79" customWidth="1"/>
    <col min="8966" max="8966" width="30.42578125" style="79" customWidth="1"/>
    <col min="8967" max="8967" width="26.28515625" style="79" customWidth="1"/>
    <col min="8968" max="8968" width="18.42578125" style="79" customWidth="1"/>
    <col min="8969" max="8969" width="21.140625" style="79" customWidth="1"/>
    <col min="8970" max="8970" width="11" style="79" bestFit="1" customWidth="1"/>
    <col min="8971" max="8972" width="14.42578125" style="79" customWidth="1"/>
    <col min="8973" max="8973" width="12" style="79" bestFit="1" customWidth="1"/>
    <col min="8974" max="8974" width="12.42578125" style="79" customWidth="1"/>
    <col min="8975" max="8976" width="15.85546875" style="79" customWidth="1"/>
    <col min="8977" max="8977" width="32.5703125" style="79" customWidth="1"/>
    <col min="8978" max="8978" width="19.140625" style="79" customWidth="1"/>
    <col min="8979" max="8979" width="58.28515625" style="79" customWidth="1"/>
    <col min="8980" max="8993" width="11.42578125" style="79"/>
    <col min="8994" max="8997" width="0" style="79" hidden="1" customWidth="1"/>
    <col min="8998" max="9216" width="11.42578125" style="79"/>
    <col min="9217" max="9217" width="5.28515625" style="79" customWidth="1"/>
    <col min="9218" max="9218" width="11.28515625" style="79" customWidth="1"/>
    <col min="9219" max="9219" width="13.5703125" style="79" customWidth="1"/>
    <col min="9220" max="9220" width="21.7109375" style="79" customWidth="1"/>
    <col min="9221" max="9221" width="23.5703125" style="79" customWidth="1"/>
    <col min="9222" max="9222" width="30.42578125" style="79" customWidth="1"/>
    <col min="9223" max="9223" width="26.28515625" style="79" customWidth="1"/>
    <col min="9224" max="9224" width="18.42578125" style="79" customWidth="1"/>
    <col min="9225" max="9225" width="21.140625" style="79" customWidth="1"/>
    <col min="9226" max="9226" width="11" style="79" bestFit="1" customWidth="1"/>
    <col min="9227" max="9228" width="14.42578125" style="79" customWidth="1"/>
    <col min="9229" max="9229" width="12" style="79" bestFit="1" customWidth="1"/>
    <col min="9230" max="9230" width="12.42578125" style="79" customWidth="1"/>
    <col min="9231" max="9232" width="15.85546875" style="79" customWidth="1"/>
    <col min="9233" max="9233" width="32.5703125" style="79" customWidth="1"/>
    <col min="9234" max="9234" width="19.140625" style="79" customWidth="1"/>
    <col min="9235" max="9235" width="58.28515625" style="79" customWidth="1"/>
    <col min="9236" max="9249" width="11.42578125" style="79"/>
    <col min="9250" max="9253" width="0" style="79" hidden="1" customWidth="1"/>
    <col min="9254" max="9472" width="11.42578125" style="79"/>
    <col min="9473" max="9473" width="5.28515625" style="79" customWidth="1"/>
    <col min="9474" max="9474" width="11.28515625" style="79" customWidth="1"/>
    <col min="9475" max="9475" width="13.5703125" style="79" customWidth="1"/>
    <col min="9476" max="9476" width="21.7109375" style="79" customWidth="1"/>
    <col min="9477" max="9477" width="23.5703125" style="79" customWidth="1"/>
    <col min="9478" max="9478" width="30.42578125" style="79" customWidth="1"/>
    <col min="9479" max="9479" width="26.28515625" style="79" customWidth="1"/>
    <col min="9480" max="9480" width="18.42578125" style="79" customWidth="1"/>
    <col min="9481" max="9481" width="21.140625" style="79" customWidth="1"/>
    <col min="9482" max="9482" width="11" style="79" bestFit="1" customWidth="1"/>
    <col min="9483" max="9484" width="14.42578125" style="79" customWidth="1"/>
    <col min="9485" max="9485" width="12" style="79" bestFit="1" customWidth="1"/>
    <col min="9486" max="9486" width="12.42578125" style="79" customWidth="1"/>
    <col min="9487" max="9488" width="15.85546875" style="79" customWidth="1"/>
    <col min="9489" max="9489" width="32.5703125" style="79" customWidth="1"/>
    <col min="9490" max="9490" width="19.140625" style="79" customWidth="1"/>
    <col min="9491" max="9491" width="58.28515625" style="79" customWidth="1"/>
    <col min="9492" max="9505" width="11.42578125" style="79"/>
    <col min="9506" max="9509" width="0" style="79" hidden="1" customWidth="1"/>
    <col min="9510" max="9728" width="11.42578125" style="79"/>
    <col min="9729" max="9729" width="5.28515625" style="79" customWidth="1"/>
    <col min="9730" max="9730" width="11.28515625" style="79" customWidth="1"/>
    <col min="9731" max="9731" width="13.5703125" style="79" customWidth="1"/>
    <col min="9732" max="9732" width="21.7109375" style="79" customWidth="1"/>
    <col min="9733" max="9733" width="23.5703125" style="79" customWidth="1"/>
    <col min="9734" max="9734" width="30.42578125" style="79" customWidth="1"/>
    <col min="9735" max="9735" width="26.28515625" style="79" customWidth="1"/>
    <col min="9736" max="9736" width="18.42578125" style="79" customWidth="1"/>
    <col min="9737" max="9737" width="21.140625" style="79" customWidth="1"/>
    <col min="9738" max="9738" width="11" style="79" bestFit="1" customWidth="1"/>
    <col min="9739" max="9740" width="14.42578125" style="79" customWidth="1"/>
    <col min="9741" max="9741" width="12" style="79" bestFit="1" customWidth="1"/>
    <col min="9742" max="9742" width="12.42578125" style="79" customWidth="1"/>
    <col min="9743" max="9744" width="15.85546875" style="79" customWidth="1"/>
    <col min="9745" max="9745" width="32.5703125" style="79" customWidth="1"/>
    <col min="9746" max="9746" width="19.140625" style="79" customWidth="1"/>
    <col min="9747" max="9747" width="58.28515625" style="79" customWidth="1"/>
    <col min="9748" max="9761" width="11.42578125" style="79"/>
    <col min="9762" max="9765" width="0" style="79" hidden="1" customWidth="1"/>
    <col min="9766" max="9984" width="11.42578125" style="79"/>
    <col min="9985" max="9985" width="5.28515625" style="79" customWidth="1"/>
    <col min="9986" max="9986" width="11.28515625" style="79" customWidth="1"/>
    <col min="9987" max="9987" width="13.5703125" style="79" customWidth="1"/>
    <col min="9988" max="9988" width="21.7109375" style="79" customWidth="1"/>
    <col min="9989" max="9989" width="23.5703125" style="79" customWidth="1"/>
    <col min="9990" max="9990" width="30.42578125" style="79" customWidth="1"/>
    <col min="9991" max="9991" width="26.28515625" style="79" customWidth="1"/>
    <col min="9992" max="9992" width="18.42578125" style="79" customWidth="1"/>
    <col min="9993" max="9993" width="21.140625" style="79" customWidth="1"/>
    <col min="9994" max="9994" width="11" style="79" bestFit="1" customWidth="1"/>
    <col min="9995" max="9996" width="14.42578125" style="79" customWidth="1"/>
    <col min="9997" max="9997" width="12" style="79" bestFit="1" customWidth="1"/>
    <col min="9998" max="9998" width="12.42578125" style="79" customWidth="1"/>
    <col min="9999" max="10000" width="15.85546875" style="79" customWidth="1"/>
    <col min="10001" max="10001" width="32.5703125" style="79" customWidth="1"/>
    <col min="10002" max="10002" width="19.140625" style="79" customWidth="1"/>
    <col min="10003" max="10003" width="58.28515625" style="79" customWidth="1"/>
    <col min="10004" max="10017" width="11.42578125" style="79"/>
    <col min="10018" max="10021" width="0" style="79" hidden="1" customWidth="1"/>
    <col min="10022" max="10240" width="11.42578125" style="79"/>
    <col min="10241" max="10241" width="5.28515625" style="79" customWidth="1"/>
    <col min="10242" max="10242" width="11.28515625" style="79" customWidth="1"/>
    <col min="10243" max="10243" width="13.5703125" style="79" customWidth="1"/>
    <col min="10244" max="10244" width="21.7109375" style="79" customWidth="1"/>
    <col min="10245" max="10245" width="23.5703125" style="79" customWidth="1"/>
    <col min="10246" max="10246" width="30.42578125" style="79" customWidth="1"/>
    <col min="10247" max="10247" width="26.28515625" style="79" customWidth="1"/>
    <col min="10248" max="10248" width="18.42578125" style="79" customWidth="1"/>
    <col min="10249" max="10249" width="21.140625" style="79" customWidth="1"/>
    <col min="10250" max="10250" width="11" style="79" bestFit="1" customWidth="1"/>
    <col min="10251" max="10252" width="14.42578125" style="79" customWidth="1"/>
    <col min="10253" max="10253" width="12" style="79" bestFit="1" customWidth="1"/>
    <col min="10254" max="10254" width="12.42578125" style="79" customWidth="1"/>
    <col min="10255" max="10256" width="15.85546875" style="79" customWidth="1"/>
    <col min="10257" max="10257" width="32.5703125" style="79" customWidth="1"/>
    <col min="10258" max="10258" width="19.140625" style="79" customWidth="1"/>
    <col min="10259" max="10259" width="58.28515625" style="79" customWidth="1"/>
    <col min="10260" max="10273" width="11.42578125" style="79"/>
    <col min="10274" max="10277" width="0" style="79" hidden="1" customWidth="1"/>
    <col min="10278" max="10496" width="11.42578125" style="79"/>
    <col min="10497" max="10497" width="5.28515625" style="79" customWidth="1"/>
    <col min="10498" max="10498" width="11.28515625" style="79" customWidth="1"/>
    <col min="10499" max="10499" width="13.5703125" style="79" customWidth="1"/>
    <col min="10500" max="10500" width="21.7109375" style="79" customWidth="1"/>
    <col min="10501" max="10501" width="23.5703125" style="79" customWidth="1"/>
    <col min="10502" max="10502" width="30.42578125" style="79" customWidth="1"/>
    <col min="10503" max="10503" width="26.28515625" style="79" customWidth="1"/>
    <col min="10504" max="10504" width="18.42578125" style="79" customWidth="1"/>
    <col min="10505" max="10505" width="21.140625" style="79" customWidth="1"/>
    <col min="10506" max="10506" width="11" style="79" bestFit="1" customWidth="1"/>
    <col min="10507" max="10508" width="14.42578125" style="79" customWidth="1"/>
    <col min="10509" max="10509" width="12" style="79" bestFit="1" customWidth="1"/>
    <col min="10510" max="10510" width="12.42578125" style="79" customWidth="1"/>
    <col min="10511" max="10512" width="15.85546875" style="79" customWidth="1"/>
    <col min="10513" max="10513" width="32.5703125" style="79" customWidth="1"/>
    <col min="10514" max="10514" width="19.140625" style="79" customWidth="1"/>
    <col min="10515" max="10515" width="58.28515625" style="79" customWidth="1"/>
    <col min="10516" max="10529" width="11.42578125" style="79"/>
    <col min="10530" max="10533" width="0" style="79" hidden="1" customWidth="1"/>
    <col min="10534" max="10752" width="11.42578125" style="79"/>
    <col min="10753" max="10753" width="5.28515625" style="79" customWidth="1"/>
    <col min="10754" max="10754" width="11.28515625" style="79" customWidth="1"/>
    <col min="10755" max="10755" width="13.5703125" style="79" customWidth="1"/>
    <col min="10756" max="10756" width="21.7109375" style="79" customWidth="1"/>
    <col min="10757" max="10757" width="23.5703125" style="79" customWidth="1"/>
    <col min="10758" max="10758" width="30.42578125" style="79" customWidth="1"/>
    <col min="10759" max="10759" width="26.28515625" style="79" customWidth="1"/>
    <col min="10760" max="10760" width="18.42578125" style="79" customWidth="1"/>
    <col min="10761" max="10761" width="21.140625" style="79" customWidth="1"/>
    <col min="10762" max="10762" width="11" style="79" bestFit="1" customWidth="1"/>
    <col min="10763" max="10764" width="14.42578125" style="79" customWidth="1"/>
    <col min="10765" max="10765" width="12" style="79" bestFit="1" customWidth="1"/>
    <col min="10766" max="10766" width="12.42578125" style="79" customWidth="1"/>
    <col min="10767" max="10768" width="15.85546875" style="79" customWidth="1"/>
    <col min="10769" max="10769" width="32.5703125" style="79" customWidth="1"/>
    <col min="10770" max="10770" width="19.140625" style="79" customWidth="1"/>
    <col min="10771" max="10771" width="58.28515625" style="79" customWidth="1"/>
    <col min="10772" max="10785" width="11.42578125" style="79"/>
    <col min="10786" max="10789" width="0" style="79" hidden="1" customWidth="1"/>
    <col min="10790" max="11008" width="11.42578125" style="79"/>
    <col min="11009" max="11009" width="5.28515625" style="79" customWidth="1"/>
    <col min="11010" max="11010" width="11.28515625" style="79" customWidth="1"/>
    <col min="11011" max="11011" width="13.5703125" style="79" customWidth="1"/>
    <col min="11012" max="11012" width="21.7109375" style="79" customWidth="1"/>
    <col min="11013" max="11013" width="23.5703125" style="79" customWidth="1"/>
    <col min="11014" max="11014" width="30.42578125" style="79" customWidth="1"/>
    <col min="11015" max="11015" width="26.28515625" style="79" customWidth="1"/>
    <col min="11016" max="11016" width="18.42578125" style="79" customWidth="1"/>
    <col min="11017" max="11017" width="21.140625" style="79" customWidth="1"/>
    <col min="11018" max="11018" width="11" style="79" bestFit="1" customWidth="1"/>
    <col min="11019" max="11020" width="14.42578125" style="79" customWidth="1"/>
    <col min="11021" max="11021" width="12" style="79" bestFit="1" customWidth="1"/>
    <col min="11022" max="11022" width="12.42578125" style="79" customWidth="1"/>
    <col min="11023" max="11024" width="15.85546875" style="79" customWidth="1"/>
    <col min="11025" max="11025" width="32.5703125" style="79" customWidth="1"/>
    <col min="11026" max="11026" width="19.140625" style="79" customWidth="1"/>
    <col min="11027" max="11027" width="58.28515625" style="79" customWidth="1"/>
    <col min="11028" max="11041" width="11.42578125" style="79"/>
    <col min="11042" max="11045" width="0" style="79" hidden="1" customWidth="1"/>
    <col min="11046" max="11264" width="11.42578125" style="79"/>
    <col min="11265" max="11265" width="5.28515625" style="79" customWidth="1"/>
    <col min="11266" max="11266" width="11.28515625" style="79" customWidth="1"/>
    <col min="11267" max="11267" width="13.5703125" style="79" customWidth="1"/>
    <col min="11268" max="11268" width="21.7109375" style="79" customWidth="1"/>
    <col min="11269" max="11269" width="23.5703125" style="79" customWidth="1"/>
    <col min="11270" max="11270" width="30.42578125" style="79" customWidth="1"/>
    <col min="11271" max="11271" width="26.28515625" style="79" customWidth="1"/>
    <col min="11272" max="11272" width="18.42578125" style="79" customWidth="1"/>
    <col min="11273" max="11273" width="21.140625" style="79" customWidth="1"/>
    <col min="11274" max="11274" width="11" style="79" bestFit="1" customWidth="1"/>
    <col min="11275" max="11276" width="14.42578125" style="79" customWidth="1"/>
    <col min="11277" max="11277" width="12" style="79" bestFit="1" customWidth="1"/>
    <col min="11278" max="11278" width="12.42578125" style="79" customWidth="1"/>
    <col min="11279" max="11280" width="15.85546875" style="79" customWidth="1"/>
    <col min="11281" max="11281" width="32.5703125" style="79" customWidth="1"/>
    <col min="11282" max="11282" width="19.140625" style="79" customWidth="1"/>
    <col min="11283" max="11283" width="58.28515625" style="79" customWidth="1"/>
    <col min="11284" max="11297" width="11.42578125" style="79"/>
    <col min="11298" max="11301" width="0" style="79" hidden="1" customWidth="1"/>
    <col min="11302" max="11520" width="11.42578125" style="79"/>
    <col min="11521" max="11521" width="5.28515625" style="79" customWidth="1"/>
    <col min="11522" max="11522" width="11.28515625" style="79" customWidth="1"/>
    <col min="11523" max="11523" width="13.5703125" style="79" customWidth="1"/>
    <col min="11524" max="11524" width="21.7109375" style="79" customWidth="1"/>
    <col min="11525" max="11525" width="23.5703125" style="79" customWidth="1"/>
    <col min="11526" max="11526" width="30.42578125" style="79" customWidth="1"/>
    <col min="11527" max="11527" width="26.28515625" style="79" customWidth="1"/>
    <col min="11528" max="11528" width="18.42578125" style="79" customWidth="1"/>
    <col min="11529" max="11529" width="21.140625" style="79" customWidth="1"/>
    <col min="11530" max="11530" width="11" style="79" bestFit="1" customWidth="1"/>
    <col min="11531" max="11532" width="14.42578125" style="79" customWidth="1"/>
    <col min="11533" max="11533" width="12" style="79" bestFit="1" customWidth="1"/>
    <col min="11534" max="11534" width="12.42578125" style="79" customWidth="1"/>
    <col min="11535" max="11536" width="15.85546875" style="79" customWidth="1"/>
    <col min="11537" max="11537" width="32.5703125" style="79" customWidth="1"/>
    <col min="11538" max="11538" width="19.140625" style="79" customWidth="1"/>
    <col min="11539" max="11539" width="58.28515625" style="79" customWidth="1"/>
    <col min="11540" max="11553" width="11.42578125" style="79"/>
    <col min="11554" max="11557" width="0" style="79" hidden="1" customWidth="1"/>
    <col min="11558" max="11776" width="11.42578125" style="79"/>
    <col min="11777" max="11777" width="5.28515625" style="79" customWidth="1"/>
    <col min="11778" max="11778" width="11.28515625" style="79" customWidth="1"/>
    <col min="11779" max="11779" width="13.5703125" style="79" customWidth="1"/>
    <col min="11780" max="11780" width="21.7109375" style="79" customWidth="1"/>
    <col min="11781" max="11781" width="23.5703125" style="79" customWidth="1"/>
    <col min="11782" max="11782" width="30.42578125" style="79" customWidth="1"/>
    <col min="11783" max="11783" width="26.28515625" style="79" customWidth="1"/>
    <col min="11784" max="11784" width="18.42578125" style="79" customWidth="1"/>
    <col min="11785" max="11785" width="21.140625" style="79" customWidth="1"/>
    <col min="11786" max="11786" width="11" style="79" bestFit="1" customWidth="1"/>
    <col min="11787" max="11788" width="14.42578125" style="79" customWidth="1"/>
    <col min="11789" max="11789" width="12" style="79" bestFit="1" customWidth="1"/>
    <col min="11790" max="11790" width="12.42578125" style="79" customWidth="1"/>
    <col min="11791" max="11792" width="15.85546875" style="79" customWidth="1"/>
    <col min="11793" max="11793" width="32.5703125" style="79" customWidth="1"/>
    <col min="11794" max="11794" width="19.140625" style="79" customWidth="1"/>
    <col min="11795" max="11795" width="58.28515625" style="79" customWidth="1"/>
    <col min="11796" max="11809" width="11.42578125" style="79"/>
    <col min="11810" max="11813" width="0" style="79" hidden="1" customWidth="1"/>
    <col min="11814" max="12032" width="11.42578125" style="79"/>
    <col min="12033" max="12033" width="5.28515625" style="79" customWidth="1"/>
    <col min="12034" max="12034" width="11.28515625" style="79" customWidth="1"/>
    <col min="12035" max="12035" width="13.5703125" style="79" customWidth="1"/>
    <col min="12036" max="12036" width="21.7109375" style="79" customWidth="1"/>
    <col min="12037" max="12037" width="23.5703125" style="79" customWidth="1"/>
    <col min="12038" max="12038" width="30.42578125" style="79" customWidth="1"/>
    <col min="12039" max="12039" width="26.28515625" style="79" customWidth="1"/>
    <col min="12040" max="12040" width="18.42578125" style="79" customWidth="1"/>
    <col min="12041" max="12041" width="21.140625" style="79" customWidth="1"/>
    <col min="12042" max="12042" width="11" style="79" bestFit="1" customWidth="1"/>
    <col min="12043" max="12044" width="14.42578125" style="79" customWidth="1"/>
    <col min="12045" max="12045" width="12" style="79" bestFit="1" customWidth="1"/>
    <col min="12046" max="12046" width="12.42578125" style="79" customWidth="1"/>
    <col min="12047" max="12048" width="15.85546875" style="79" customWidth="1"/>
    <col min="12049" max="12049" width="32.5703125" style="79" customWidth="1"/>
    <col min="12050" max="12050" width="19.140625" style="79" customWidth="1"/>
    <col min="12051" max="12051" width="58.28515625" style="79" customWidth="1"/>
    <col min="12052" max="12065" width="11.42578125" style="79"/>
    <col min="12066" max="12069" width="0" style="79" hidden="1" customWidth="1"/>
    <col min="12070" max="12288" width="11.42578125" style="79"/>
    <col min="12289" max="12289" width="5.28515625" style="79" customWidth="1"/>
    <col min="12290" max="12290" width="11.28515625" style="79" customWidth="1"/>
    <col min="12291" max="12291" width="13.5703125" style="79" customWidth="1"/>
    <col min="12292" max="12292" width="21.7109375" style="79" customWidth="1"/>
    <col min="12293" max="12293" width="23.5703125" style="79" customWidth="1"/>
    <col min="12294" max="12294" width="30.42578125" style="79" customWidth="1"/>
    <col min="12295" max="12295" width="26.28515625" style="79" customWidth="1"/>
    <col min="12296" max="12296" width="18.42578125" style="79" customWidth="1"/>
    <col min="12297" max="12297" width="21.140625" style="79" customWidth="1"/>
    <col min="12298" max="12298" width="11" style="79" bestFit="1" customWidth="1"/>
    <col min="12299" max="12300" width="14.42578125" style="79" customWidth="1"/>
    <col min="12301" max="12301" width="12" style="79" bestFit="1" customWidth="1"/>
    <col min="12302" max="12302" width="12.42578125" style="79" customWidth="1"/>
    <col min="12303" max="12304" width="15.85546875" style="79" customWidth="1"/>
    <col min="12305" max="12305" width="32.5703125" style="79" customWidth="1"/>
    <col min="12306" max="12306" width="19.140625" style="79" customWidth="1"/>
    <col min="12307" max="12307" width="58.28515625" style="79" customWidth="1"/>
    <col min="12308" max="12321" width="11.42578125" style="79"/>
    <col min="12322" max="12325" width="0" style="79" hidden="1" customWidth="1"/>
    <col min="12326" max="12544" width="11.42578125" style="79"/>
    <col min="12545" max="12545" width="5.28515625" style="79" customWidth="1"/>
    <col min="12546" max="12546" width="11.28515625" style="79" customWidth="1"/>
    <col min="12547" max="12547" width="13.5703125" style="79" customWidth="1"/>
    <col min="12548" max="12548" width="21.7109375" style="79" customWidth="1"/>
    <col min="12549" max="12549" width="23.5703125" style="79" customWidth="1"/>
    <col min="12550" max="12550" width="30.42578125" style="79" customWidth="1"/>
    <col min="12551" max="12551" width="26.28515625" style="79" customWidth="1"/>
    <col min="12552" max="12552" width="18.42578125" style="79" customWidth="1"/>
    <col min="12553" max="12553" width="21.140625" style="79" customWidth="1"/>
    <col min="12554" max="12554" width="11" style="79" bestFit="1" customWidth="1"/>
    <col min="12555" max="12556" width="14.42578125" style="79" customWidth="1"/>
    <col min="12557" max="12557" width="12" style="79" bestFit="1" customWidth="1"/>
    <col min="12558" max="12558" width="12.42578125" style="79" customWidth="1"/>
    <col min="12559" max="12560" width="15.85546875" style="79" customWidth="1"/>
    <col min="12561" max="12561" width="32.5703125" style="79" customWidth="1"/>
    <col min="12562" max="12562" width="19.140625" style="79" customWidth="1"/>
    <col min="12563" max="12563" width="58.28515625" style="79" customWidth="1"/>
    <col min="12564" max="12577" width="11.42578125" style="79"/>
    <col min="12578" max="12581" width="0" style="79" hidden="1" customWidth="1"/>
    <col min="12582" max="12800" width="11.42578125" style="79"/>
    <col min="12801" max="12801" width="5.28515625" style="79" customWidth="1"/>
    <col min="12802" max="12802" width="11.28515625" style="79" customWidth="1"/>
    <col min="12803" max="12803" width="13.5703125" style="79" customWidth="1"/>
    <col min="12804" max="12804" width="21.7109375" style="79" customWidth="1"/>
    <col min="12805" max="12805" width="23.5703125" style="79" customWidth="1"/>
    <col min="12806" max="12806" width="30.42578125" style="79" customWidth="1"/>
    <col min="12807" max="12807" width="26.28515625" style="79" customWidth="1"/>
    <col min="12808" max="12808" width="18.42578125" style="79" customWidth="1"/>
    <col min="12809" max="12809" width="21.140625" style="79" customWidth="1"/>
    <col min="12810" max="12810" width="11" style="79" bestFit="1" customWidth="1"/>
    <col min="12811" max="12812" width="14.42578125" style="79" customWidth="1"/>
    <col min="12813" max="12813" width="12" style="79" bestFit="1" customWidth="1"/>
    <col min="12814" max="12814" width="12.42578125" style="79" customWidth="1"/>
    <col min="12815" max="12816" width="15.85546875" style="79" customWidth="1"/>
    <col min="12817" max="12817" width="32.5703125" style="79" customWidth="1"/>
    <col min="12818" max="12818" width="19.140625" style="79" customWidth="1"/>
    <col min="12819" max="12819" width="58.28515625" style="79" customWidth="1"/>
    <col min="12820" max="12833" width="11.42578125" style="79"/>
    <col min="12834" max="12837" width="0" style="79" hidden="1" customWidth="1"/>
    <col min="12838" max="13056" width="11.42578125" style="79"/>
    <col min="13057" max="13057" width="5.28515625" style="79" customWidth="1"/>
    <col min="13058" max="13058" width="11.28515625" style="79" customWidth="1"/>
    <col min="13059" max="13059" width="13.5703125" style="79" customWidth="1"/>
    <col min="13060" max="13060" width="21.7109375" style="79" customWidth="1"/>
    <col min="13061" max="13061" width="23.5703125" style="79" customWidth="1"/>
    <col min="13062" max="13062" width="30.42578125" style="79" customWidth="1"/>
    <col min="13063" max="13063" width="26.28515625" style="79" customWidth="1"/>
    <col min="13064" max="13064" width="18.42578125" style="79" customWidth="1"/>
    <col min="13065" max="13065" width="21.140625" style="79" customWidth="1"/>
    <col min="13066" max="13066" width="11" style="79" bestFit="1" customWidth="1"/>
    <col min="13067" max="13068" width="14.42578125" style="79" customWidth="1"/>
    <col min="13069" max="13069" width="12" style="79" bestFit="1" customWidth="1"/>
    <col min="13070" max="13070" width="12.42578125" style="79" customWidth="1"/>
    <col min="13071" max="13072" width="15.85546875" style="79" customWidth="1"/>
    <col min="13073" max="13073" width="32.5703125" style="79" customWidth="1"/>
    <col min="13074" max="13074" width="19.140625" style="79" customWidth="1"/>
    <col min="13075" max="13075" width="58.28515625" style="79" customWidth="1"/>
    <col min="13076" max="13089" width="11.42578125" style="79"/>
    <col min="13090" max="13093" width="0" style="79" hidden="1" customWidth="1"/>
    <col min="13094" max="13312" width="11.42578125" style="79"/>
    <col min="13313" max="13313" width="5.28515625" style="79" customWidth="1"/>
    <col min="13314" max="13314" width="11.28515625" style="79" customWidth="1"/>
    <col min="13315" max="13315" width="13.5703125" style="79" customWidth="1"/>
    <col min="13316" max="13316" width="21.7109375" style="79" customWidth="1"/>
    <col min="13317" max="13317" width="23.5703125" style="79" customWidth="1"/>
    <col min="13318" max="13318" width="30.42578125" style="79" customWidth="1"/>
    <col min="13319" max="13319" width="26.28515625" style="79" customWidth="1"/>
    <col min="13320" max="13320" width="18.42578125" style="79" customWidth="1"/>
    <col min="13321" max="13321" width="21.140625" style="79" customWidth="1"/>
    <col min="13322" max="13322" width="11" style="79" bestFit="1" customWidth="1"/>
    <col min="13323" max="13324" width="14.42578125" style="79" customWidth="1"/>
    <col min="13325" max="13325" width="12" style="79" bestFit="1" customWidth="1"/>
    <col min="13326" max="13326" width="12.42578125" style="79" customWidth="1"/>
    <col min="13327" max="13328" width="15.85546875" style="79" customWidth="1"/>
    <col min="13329" max="13329" width="32.5703125" style="79" customWidth="1"/>
    <col min="13330" max="13330" width="19.140625" style="79" customWidth="1"/>
    <col min="13331" max="13331" width="58.28515625" style="79" customWidth="1"/>
    <col min="13332" max="13345" width="11.42578125" style="79"/>
    <col min="13346" max="13349" width="0" style="79" hidden="1" customWidth="1"/>
    <col min="13350" max="13568" width="11.42578125" style="79"/>
    <col min="13569" max="13569" width="5.28515625" style="79" customWidth="1"/>
    <col min="13570" max="13570" width="11.28515625" style="79" customWidth="1"/>
    <col min="13571" max="13571" width="13.5703125" style="79" customWidth="1"/>
    <col min="13572" max="13572" width="21.7109375" style="79" customWidth="1"/>
    <col min="13573" max="13573" width="23.5703125" style="79" customWidth="1"/>
    <col min="13574" max="13574" width="30.42578125" style="79" customWidth="1"/>
    <col min="13575" max="13575" width="26.28515625" style="79" customWidth="1"/>
    <col min="13576" max="13576" width="18.42578125" style="79" customWidth="1"/>
    <col min="13577" max="13577" width="21.140625" style="79" customWidth="1"/>
    <col min="13578" max="13578" width="11" style="79" bestFit="1" customWidth="1"/>
    <col min="13579" max="13580" width="14.42578125" style="79" customWidth="1"/>
    <col min="13581" max="13581" width="12" style="79" bestFit="1" customWidth="1"/>
    <col min="13582" max="13582" width="12.42578125" style="79" customWidth="1"/>
    <col min="13583" max="13584" width="15.85546875" style="79" customWidth="1"/>
    <col min="13585" max="13585" width="32.5703125" style="79" customWidth="1"/>
    <col min="13586" max="13586" width="19.140625" style="79" customWidth="1"/>
    <col min="13587" max="13587" width="58.28515625" style="79" customWidth="1"/>
    <col min="13588" max="13601" width="11.42578125" style="79"/>
    <col min="13602" max="13605" width="0" style="79" hidden="1" customWidth="1"/>
    <col min="13606" max="13824" width="11.42578125" style="79"/>
    <col min="13825" max="13825" width="5.28515625" style="79" customWidth="1"/>
    <col min="13826" max="13826" width="11.28515625" style="79" customWidth="1"/>
    <col min="13827" max="13827" width="13.5703125" style="79" customWidth="1"/>
    <col min="13828" max="13828" width="21.7109375" style="79" customWidth="1"/>
    <col min="13829" max="13829" width="23.5703125" style="79" customWidth="1"/>
    <col min="13830" max="13830" width="30.42578125" style="79" customWidth="1"/>
    <col min="13831" max="13831" width="26.28515625" style="79" customWidth="1"/>
    <col min="13832" max="13832" width="18.42578125" style="79" customWidth="1"/>
    <col min="13833" max="13833" width="21.140625" style="79" customWidth="1"/>
    <col min="13834" max="13834" width="11" style="79" bestFit="1" customWidth="1"/>
    <col min="13835" max="13836" width="14.42578125" style="79" customWidth="1"/>
    <col min="13837" max="13837" width="12" style="79" bestFit="1" customWidth="1"/>
    <col min="13838" max="13838" width="12.42578125" style="79" customWidth="1"/>
    <col min="13839" max="13840" width="15.85546875" style="79" customWidth="1"/>
    <col min="13841" max="13841" width="32.5703125" style="79" customWidth="1"/>
    <col min="13842" max="13842" width="19.140625" style="79" customWidth="1"/>
    <col min="13843" max="13843" width="58.28515625" style="79" customWidth="1"/>
    <col min="13844" max="13857" width="11.42578125" style="79"/>
    <col min="13858" max="13861" width="0" style="79" hidden="1" customWidth="1"/>
    <col min="13862" max="14080" width="11.42578125" style="79"/>
    <col min="14081" max="14081" width="5.28515625" style="79" customWidth="1"/>
    <col min="14082" max="14082" width="11.28515625" style="79" customWidth="1"/>
    <col min="14083" max="14083" width="13.5703125" style="79" customWidth="1"/>
    <col min="14084" max="14084" width="21.7109375" style="79" customWidth="1"/>
    <col min="14085" max="14085" width="23.5703125" style="79" customWidth="1"/>
    <col min="14086" max="14086" width="30.42578125" style="79" customWidth="1"/>
    <col min="14087" max="14087" width="26.28515625" style="79" customWidth="1"/>
    <col min="14088" max="14088" width="18.42578125" style="79" customWidth="1"/>
    <col min="14089" max="14089" width="21.140625" style="79" customWidth="1"/>
    <col min="14090" max="14090" width="11" style="79" bestFit="1" customWidth="1"/>
    <col min="14091" max="14092" width="14.42578125" style="79" customWidth="1"/>
    <col min="14093" max="14093" width="12" style="79" bestFit="1" customWidth="1"/>
    <col min="14094" max="14094" width="12.42578125" style="79" customWidth="1"/>
    <col min="14095" max="14096" width="15.85546875" style="79" customWidth="1"/>
    <col min="14097" max="14097" width="32.5703125" style="79" customWidth="1"/>
    <col min="14098" max="14098" width="19.140625" style="79" customWidth="1"/>
    <col min="14099" max="14099" width="58.28515625" style="79" customWidth="1"/>
    <col min="14100" max="14113" width="11.42578125" style="79"/>
    <col min="14114" max="14117" width="0" style="79" hidden="1" customWidth="1"/>
    <col min="14118" max="14336" width="11.42578125" style="79"/>
    <col min="14337" max="14337" width="5.28515625" style="79" customWidth="1"/>
    <col min="14338" max="14338" width="11.28515625" style="79" customWidth="1"/>
    <col min="14339" max="14339" width="13.5703125" style="79" customWidth="1"/>
    <col min="14340" max="14340" width="21.7109375" style="79" customWidth="1"/>
    <col min="14341" max="14341" width="23.5703125" style="79" customWidth="1"/>
    <col min="14342" max="14342" width="30.42578125" style="79" customWidth="1"/>
    <col min="14343" max="14343" width="26.28515625" style="79" customWidth="1"/>
    <col min="14344" max="14344" width="18.42578125" style="79" customWidth="1"/>
    <col min="14345" max="14345" width="21.140625" style="79" customWidth="1"/>
    <col min="14346" max="14346" width="11" style="79" bestFit="1" customWidth="1"/>
    <col min="14347" max="14348" width="14.42578125" style="79" customWidth="1"/>
    <col min="14349" max="14349" width="12" style="79" bestFit="1" customWidth="1"/>
    <col min="14350" max="14350" width="12.42578125" style="79" customWidth="1"/>
    <col min="14351" max="14352" width="15.85546875" style="79" customWidth="1"/>
    <col min="14353" max="14353" width="32.5703125" style="79" customWidth="1"/>
    <col min="14354" max="14354" width="19.140625" style="79" customWidth="1"/>
    <col min="14355" max="14355" width="58.28515625" style="79" customWidth="1"/>
    <col min="14356" max="14369" width="11.42578125" style="79"/>
    <col min="14370" max="14373" width="0" style="79" hidden="1" customWidth="1"/>
    <col min="14374" max="14592" width="11.42578125" style="79"/>
    <col min="14593" max="14593" width="5.28515625" style="79" customWidth="1"/>
    <col min="14594" max="14594" width="11.28515625" style="79" customWidth="1"/>
    <col min="14595" max="14595" width="13.5703125" style="79" customWidth="1"/>
    <col min="14596" max="14596" width="21.7109375" style="79" customWidth="1"/>
    <col min="14597" max="14597" width="23.5703125" style="79" customWidth="1"/>
    <col min="14598" max="14598" width="30.42578125" style="79" customWidth="1"/>
    <col min="14599" max="14599" width="26.28515625" style="79" customWidth="1"/>
    <col min="14600" max="14600" width="18.42578125" style="79" customWidth="1"/>
    <col min="14601" max="14601" width="21.140625" style="79" customWidth="1"/>
    <col min="14602" max="14602" width="11" style="79" bestFit="1" customWidth="1"/>
    <col min="14603" max="14604" width="14.42578125" style="79" customWidth="1"/>
    <col min="14605" max="14605" width="12" style="79" bestFit="1" customWidth="1"/>
    <col min="14606" max="14606" width="12.42578125" style="79" customWidth="1"/>
    <col min="14607" max="14608" width="15.85546875" style="79" customWidth="1"/>
    <col min="14609" max="14609" width="32.5703125" style="79" customWidth="1"/>
    <col min="14610" max="14610" width="19.140625" style="79" customWidth="1"/>
    <col min="14611" max="14611" width="58.28515625" style="79" customWidth="1"/>
    <col min="14612" max="14625" width="11.42578125" style="79"/>
    <col min="14626" max="14629" width="0" style="79" hidden="1" customWidth="1"/>
    <col min="14630" max="14848" width="11.42578125" style="79"/>
    <col min="14849" max="14849" width="5.28515625" style="79" customWidth="1"/>
    <col min="14850" max="14850" width="11.28515625" style="79" customWidth="1"/>
    <col min="14851" max="14851" width="13.5703125" style="79" customWidth="1"/>
    <col min="14852" max="14852" width="21.7109375" style="79" customWidth="1"/>
    <col min="14853" max="14853" width="23.5703125" style="79" customWidth="1"/>
    <col min="14854" max="14854" width="30.42578125" style="79" customWidth="1"/>
    <col min="14855" max="14855" width="26.28515625" style="79" customWidth="1"/>
    <col min="14856" max="14856" width="18.42578125" style="79" customWidth="1"/>
    <col min="14857" max="14857" width="21.140625" style="79" customWidth="1"/>
    <col min="14858" max="14858" width="11" style="79" bestFit="1" customWidth="1"/>
    <col min="14859" max="14860" width="14.42578125" style="79" customWidth="1"/>
    <col min="14861" max="14861" width="12" style="79" bestFit="1" customWidth="1"/>
    <col min="14862" max="14862" width="12.42578125" style="79" customWidth="1"/>
    <col min="14863" max="14864" width="15.85546875" style="79" customWidth="1"/>
    <col min="14865" max="14865" width="32.5703125" style="79" customWidth="1"/>
    <col min="14866" max="14866" width="19.140625" style="79" customWidth="1"/>
    <col min="14867" max="14867" width="58.28515625" style="79" customWidth="1"/>
    <col min="14868" max="14881" width="11.42578125" style="79"/>
    <col min="14882" max="14885" width="0" style="79" hidden="1" customWidth="1"/>
    <col min="14886" max="15104" width="11.42578125" style="79"/>
    <col min="15105" max="15105" width="5.28515625" style="79" customWidth="1"/>
    <col min="15106" max="15106" width="11.28515625" style="79" customWidth="1"/>
    <col min="15107" max="15107" width="13.5703125" style="79" customWidth="1"/>
    <col min="15108" max="15108" width="21.7109375" style="79" customWidth="1"/>
    <col min="15109" max="15109" width="23.5703125" style="79" customWidth="1"/>
    <col min="15110" max="15110" width="30.42578125" style="79" customWidth="1"/>
    <col min="15111" max="15111" width="26.28515625" style="79" customWidth="1"/>
    <col min="15112" max="15112" width="18.42578125" style="79" customWidth="1"/>
    <col min="15113" max="15113" width="21.140625" style="79" customWidth="1"/>
    <col min="15114" max="15114" width="11" style="79" bestFit="1" customWidth="1"/>
    <col min="15115" max="15116" width="14.42578125" style="79" customWidth="1"/>
    <col min="15117" max="15117" width="12" style="79" bestFit="1" customWidth="1"/>
    <col min="15118" max="15118" width="12.42578125" style="79" customWidth="1"/>
    <col min="15119" max="15120" width="15.85546875" style="79" customWidth="1"/>
    <col min="15121" max="15121" width="32.5703125" style="79" customWidth="1"/>
    <col min="15122" max="15122" width="19.140625" style="79" customWidth="1"/>
    <col min="15123" max="15123" width="58.28515625" style="79" customWidth="1"/>
    <col min="15124" max="15137" width="11.42578125" style="79"/>
    <col min="15138" max="15141" width="0" style="79" hidden="1" customWidth="1"/>
    <col min="15142" max="15360" width="11.42578125" style="79"/>
    <col min="15361" max="15361" width="5.28515625" style="79" customWidth="1"/>
    <col min="15362" max="15362" width="11.28515625" style="79" customWidth="1"/>
    <col min="15363" max="15363" width="13.5703125" style="79" customWidth="1"/>
    <col min="15364" max="15364" width="21.7109375" style="79" customWidth="1"/>
    <col min="15365" max="15365" width="23.5703125" style="79" customWidth="1"/>
    <col min="15366" max="15366" width="30.42578125" style="79" customWidth="1"/>
    <col min="15367" max="15367" width="26.28515625" style="79" customWidth="1"/>
    <col min="15368" max="15368" width="18.42578125" style="79" customWidth="1"/>
    <col min="15369" max="15369" width="21.140625" style="79" customWidth="1"/>
    <col min="15370" max="15370" width="11" style="79" bestFit="1" customWidth="1"/>
    <col min="15371" max="15372" width="14.42578125" style="79" customWidth="1"/>
    <col min="15373" max="15373" width="12" style="79" bestFit="1" customWidth="1"/>
    <col min="15374" max="15374" width="12.42578125" style="79" customWidth="1"/>
    <col min="15375" max="15376" width="15.85546875" style="79" customWidth="1"/>
    <col min="15377" max="15377" width="32.5703125" style="79" customWidth="1"/>
    <col min="15378" max="15378" width="19.140625" style="79" customWidth="1"/>
    <col min="15379" max="15379" width="58.28515625" style="79" customWidth="1"/>
    <col min="15380" max="15393" width="11.42578125" style="79"/>
    <col min="15394" max="15397" width="0" style="79" hidden="1" customWidth="1"/>
    <col min="15398" max="15616" width="11.42578125" style="79"/>
    <col min="15617" max="15617" width="5.28515625" style="79" customWidth="1"/>
    <col min="15618" max="15618" width="11.28515625" style="79" customWidth="1"/>
    <col min="15619" max="15619" width="13.5703125" style="79" customWidth="1"/>
    <col min="15620" max="15620" width="21.7109375" style="79" customWidth="1"/>
    <col min="15621" max="15621" width="23.5703125" style="79" customWidth="1"/>
    <col min="15622" max="15622" width="30.42578125" style="79" customWidth="1"/>
    <col min="15623" max="15623" width="26.28515625" style="79" customWidth="1"/>
    <col min="15624" max="15624" width="18.42578125" style="79" customWidth="1"/>
    <col min="15625" max="15625" width="21.140625" style="79" customWidth="1"/>
    <col min="15626" max="15626" width="11" style="79" bestFit="1" customWidth="1"/>
    <col min="15627" max="15628" width="14.42578125" style="79" customWidth="1"/>
    <col min="15629" max="15629" width="12" style="79" bestFit="1" customWidth="1"/>
    <col min="15630" max="15630" width="12.42578125" style="79" customWidth="1"/>
    <col min="15631" max="15632" width="15.85546875" style="79" customWidth="1"/>
    <col min="15633" max="15633" width="32.5703125" style="79" customWidth="1"/>
    <col min="15634" max="15634" width="19.140625" style="79" customWidth="1"/>
    <col min="15635" max="15635" width="58.28515625" style="79" customWidth="1"/>
    <col min="15636" max="15649" width="11.42578125" style="79"/>
    <col min="15650" max="15653" width="0" style="79" hidden="1" customWidth="1"/>
    <col min="15654" max="15872" width="11.42578125" style="79"/>
    <col min="15873" max="15873" width="5.28515625" style="79" customWidth="1"/>
    <col min="15874" max="15874" width="11.28515625" style="79" customWidth="1"/>
    <col min="15875" max="15875" width="13.5703125" style="79" customWidth="1"/>
    <col min="15876" max="15876" width="21.7109375" style="79" customWidth="1"/>
    <col min="15877" max="15877" width="23.5703125" style="79" customWidth="1"/>
    <col min="15878" max="15878" width="30.42578125" style="79" customWidth="1"/>
    <col min="15879" max="15879" width="26.28515625" style="79" customWidth="1"/>
    <col min="15880" max="15880" width="18.42578125" style="79" customWidth="1"/>
    <col min="15881" max="15881" width="21.140625" style="79" customWidth="1"/>
    <col min="15882" max="15882" width="11" style="79" bestFit="1" customWidth="1"/>
    <col min="15883" max="15884" width="14.42578125" style="79" customWidth="1"/>
    <col min="15885" max="15885" width="12" style="79" bestFit="1" customWidth="1"/>
    <col min="15886" max="15886" width="12.42578125" style="79" customWidth="1"/>
    <col min="15887" max="15888" width="15.85546875" style="79" customWidth="1"/>
    <col min="15889" max="15889" width="32.5703125" style="79" customWidth="1"/>
    <col min="15890" max="15890" width="19.140625" style="79" customWidth="1"/>
    <col min="15891" max="15891" width="58.28515625" style="79" customWidth="1"/>
    <col min="15892" max="15905" width="11.42578125" style="79"/>
    <col min="15906" max="15909" width="0" style="79" hidden="1" customWidth="1"/>
    <col min="15910" max="16128" width="11.42578125" style="79"/>
    <col min="16129" max="16129" width="5.28515625" style="79" customWidth="1"/>
    <col min="16130" max="16130" width="11.28515625" style="79" customWidth="1"/>
    <col min="16131" max="16131" width="13.5703125" style="79" customWidth="1"/>
    <col min="16132" max="16132" width="21.7109375" style="79" customWidth="1"/>
    <col min="16133" max="16133" width="23.5703125" style="79" customWidth="1"/>
    <col min="16134" max="16134" width="30.42578125" style="79" customWidth="1"/>
    <col min="16135" max="16135" width="26.28515625" style="79" customWidth="1"/>
    <col min="16136" max="16136" width="18.42578125" style="79" customWidth="1"/>
    <col min="16137" max="16137" width="21.140625" style="79" customWidth="1"/>
    <col min="16138" max="16138" width="11" style="79" bestFit="1" customWidth="1"/>
    <col min="16139" max="16140" width="14.42578125" style="79" customWidth="1"/>
    <col min="16141" max="16141" width="12" style="79" bestFit="1" customWidth="1"/>
    <col min="16142" max="16142" width="12.42578125" style="79" customWidth="1"/>
    <col min="16143" max="16144" width="15.85546875" style="79" customWidth="1"/>
    <col min="16145" max="16145" width="32.5703125" style="79" customWidth="1"/>
    <col min="16146" max="16146" width="19.140625" style="79" customWidth="1"/>
    <col min="16147" max="16147" width="58.28515625" style="79" customWidth="1"/>
    <col min="16148" max="16161" width="11.42578125" style="79"/>
    <col min="16162" max="16165" width="0" style="79" hidden="1" customWidth="1"/>
    <col min="16166" max="16384" width="11.42578125" style="79"/>
  </cols>
  <sheetData>
    <row r="1" spans="1:37" ht="99" customHeight="1" x14ac:dyDescent="0.4">
      <c r="A1" s="163"/>
      <c r="B1" s="163"/>
      <c r="C1" s="163" t="s">
        <v>39</v>
      </c>
      <c r="D1" s="163"/>
      <c r="E1" s="163"/>
      <c r="F1" s="163"/>
      <c r="G1" s="163"/>
      <c r="H1" s="163"/>
      <c r="I1" s="163"/>
      <c r="J1" s="163"/>
      <c r="K1" s="163"/>
      <c r="L1" s="163"/>
      <c r="M1" s="163"/>
      <c r="N1" s="163"/>
      <c r="O1" s="163"/>
      <c r="P1" s="163"/>
      <c r="Q1" s="163"/>
      <c r="R1" s="163"/>
      <c r="S1" s="83"/>
    </row>
    <row r="2" spans="1:37" ht="33.75" x14ac:dyDescent="0.2">
      <c r="A2" s="67" t="s">
        <v>0</v>
      </c>
      <c r="B2" s="67" t="s">
        <v>1</v>
      </c>
      <c r="C2" s="67" t="s">
        <v>6</v>
      </c>
      <c r="D2" s="67" t="s">
        <v>7</v>
      </c>
      <c r="E2" s="67" t="s">
        <v>2</v>
      </c>
      <c r="F2" s="67" t="s">
        <v>8</v>
      </c>
      <c r="G2" s="67" t="s">
        <v>9</v>
      </c>
      <c r="H2" s="67" t="s">
        <v>10</v>
      </c>
      <c r="I2" s="67" t="s">
        <v>11</v>
      </c>
      <c r="J2" s="67" t="s">
        <v>12</v>
      </c>
      <c r="K2" s="67" t="s">
        <v>13</v>
      </c>
      <c r="L2" s="67" t="s">
        <v>14</v>
      </c>
      <c r="M2" s="67" t="s">
        <v>3</v>
      </c>
      <c r="N2" s="67" t="s">
        <v>15</v>
      </c>
      <c r="O2" s="67" t="s">
        <v>16</v>
      </c>
      <c r="P2" s="67" t="s">
        <v>17</v>
      </c>
      <c r="Q2" s="67" t="s">
        <v>18</v>
      </c>
      <c r="R2" s="67" t="s">
        <v>19</v>
      </c>
      <c r="S2" s="67" t="s">
        <v>4</v>
      </c>
    </row>
    <row r="3" spans="1:37" ht="56.25" x14ac:dyDescent="0.2">
      <c r="A3" s="16">
        <v>1</v>
      </c>
      <c r="B3" s="23">
        <v>43104</v>
      </c>
      <c r="C3" s="42" t="s">
        <v>128</v>
      </c>
      <c r="D3" s="13" t="s">
        <v>20</v>
      </c>
      <c r="E3" s="13" t="s">
        <v>810</v>
      </c>
      <c r="F3" s="13" t="s">
        <v>27</v>
      </c>
      <c r="G3" s="13" t="s">
        <v>811</v>
      </c>
      <c r="H3" s="13" t="s">
        <v>812</v>
      </c>
      <c r="I3" s="13" t="s">
        <v>28</v>
      </c>
      <c r="J3" s="23">
        <v>43104</v>
      </c>
      <c r="K3" s="23">
        <v>43148</v>
      </c>
      <c r="L3" s="43">
        <f>+K3-J3</f>
        <v>44</v>
      </c>
      <c r="M3" s="13" t="s">
        <v>129</v>
      </c>
      <c r="N3" s="44" t="s">
        <v>32</v>
      </c>
      <c r="O3" s="23">
        <v>43143</v>
      </c>
      <c r="P3" s="77">
        <f>+O3-J3</f>
        <v>39</v>
      </c>
      <c r="Q3" s="13" t="s">
        <v>1867</v>
      </c>
      <c r="R3" s="45" t="s">
        <v>1868</v>
      </c>
      <c r="S3" s="13"/>
      <c r="AH3" s="79" t="s">
        <v>21</v>
      </c>
      <c r="AI3" s="79" t="s">
        <v>21</v>
      </c>
      <c r="AJ3" s="79" t="s">
        <v>21</v>
      </c>
      <c r="AK3" s="79" t="s">
        <v>21</v>
      </c>
    </row>
    <row r="4" spans="1:37" ht="45" x14ac:dyDescent="0.2">
      <c r="A4" s="16">
        <v>2</v>
      </c>
      <c r="B4" s="23">
        <v>43105</v>
      </c>
      <c r="C4" s="42" t="s">
        <v>128</v>
      </c>
      <c r="D4" s="13" t="s">
        <v>26</v>
      </c>
      <c r="E4" s="13" t="s">
        <v>813</v>
      </c>
      <c r="F4" s="13" t="s">
        <v>31</v>
      </c>
      <c r="G4" s="13" t="s">
        <v>229</v>
      </c>
      <c r="H4" s="13" t="s">
        <v>228</v>
      </c>
      <c r="I4" s="13" t="s">
        <v>28</v>
      </c>
      <c r="J4" s="23">
        <v>43105</v>
      </c>
      <c r="K4" s="23">
        <v>43126</v>
      </c>
      <c r="L4" s="43">
        <f t="shared" ref="L4:L67" si="0">+K4-J4</f>
        <v>21</v>
      </c>
      <c r="M4" s="13" t="s">
        <v>814</v>
      </c>
      <c r="N4" s="44" t="s">
        <v>32</v>
      </c>
      <c r="O4" s="23">
        <v>43109</v>
      </c>
      <c r="P4" s="77">
        <f t="shared" ref="P4:P67" si="1">+O4-J4</f>
        <v>4</v>
      </c>
      <c r="Q4" s="13" t="s">
        <v>815</v>
      </c>
      <c r="R4" s="45" t="s">
        <v>816</v>
      </c>
      <c r="S4" s="13"/>
      <c r="AH4" s="79" t="s">
        <v>38</v>
      </c>
      <c r="AI4" s="79" t="s">
        <v>40</v>
      </c>
      <c r="AJ4" s="79" t="s">
        <v>20</v>
      </c>
      <c r="AK4" s="79" t="s">
        <v>31</v>
      </c>
    </row>
    <row r="5" spans="1:37" ht="409.5" x14ac:dyDescent="0.2">
      <c r="A5" s="16">
        <v>3</v>
      </c>
      <c r="B5" s="23">
        <v>43110</v>
      </c>
      <c r="C5" s="42" t="s">
        <v>128</v>
      </c>
      <c r="D5" s="13" t="s">
        <v>20</v>
      </c>
      <c r="E5" s="13" t="s">
        <v>817</v>
      </c>
      <c r="F5" s="13" t="s">
        <v>31</v>
      </c>
      <c r="G5" s="13" t="s">
        <v>818</v>
      </c>
      <c r="H5" s="13" t="s">
        <v>228</v>
      </c>
      <c r="I5" s="13" t="s">
        <v>28</v>
      </c>
      <c r="J5" s="23">
        <v>43110</v>
      </c>
      <c r="K5" s="23">
        <v>43155</v>
      </c>
      <c r="L5" s="43">
        <f t="shared" si="0"/>
        <v>45</v>
      </c>
      <c r="M5" s="13" t="s">
        <v>72</v>
      </c>
      <c r="N5" s="44" t="s">
        <v>32</v>
      </c>
      <c r="O5" s="23">
        <v>43139</v>
      </c>
      <c r="P5" s="77">
        <f t="shared" si="1"/>
        <v>29</v>
      </c>
      <c r="Q5" s="13" t="s">
        <v>1869</v>
      </c>
      <c r="R5" s="45" t="s">
        <v>819</v>
      </c>
      <c r="S5" s="13"/>
      <c r="AH5" s="79" t="s">
        <v>29</v>
      </c>
      <c r="AI5" s="79" t="s">
        <v>41</v>
      </c>
      <c r="AJ5" s="79" t="s">
        <v>42</v>
      </c>
      <c r="AK5" s="79" t="s">
        <v>43</v>
      </c>
    </row>
    <row r="6" spans="1:37" ht="337.5" x14ac:dyDescent="0.2">
      <c r="A6" s="16">
        <v>4</v>
      </c>
      <c r="B6" s="23">
        <v>43112</v>
      </c>
      <c r="C6" s="42" t="s">
        <v>128</v>
      </c>
      <c r="D6" s="13" t="s">
        <v>20</v>
      </c>
      <c r="E6" s="13" t="s">
        <v>1870</v>
      </c>
      <c r="F6" s="13" t="s">
        <v>31</v>
      </c>
      <c r="G6" s="13" t="s">
        <v>820</v>
      </c>
      <c r="H6" s="13" t="s">
        <v>228</v>
      </c>
      <c r="I6" s="13" t="s">
        <v>28</v>
      </c>
      <c r="J6" s="23">
        <v>43112</v>
      </c>
      <c r="K6" s="23">
        <v>43157</v>
      </c>
      <c r="L6" s="43">
        <f t="shared" si="0"/>
        <v>45</v>
      </c>
      <c r="M6" s="13" t="s">
        <v>72</v>
      </c>
      <c r="N6" s="44" t="s">
        <v>32</v>
      </c>
      <c r="O6" s="23">
        <v>43124</v>
      </c>
      <c r="P6" s="77">
        <f t="shared" si="1"/>
        <v>12</v>
      </c>
      <c r="Q6" s="13" t="s">
        <v>1871</v>
      </c>
      <c r="R6" s="45" t="s">
        <v>821</v>
      </c>
      <c r="S6" s="13"/>
      <c r="AH6" s="79" t="s">
        <v>32</v>
      </c>
      <c r="AI6" s="79" t="s">
        <v>44</v>
      </c>
      <c r="AJ6" s="79" t="s">
        <v>35</v>
      </c>
      <c r="AK6" s="79" t="s">
        <v>27</v>
      </c>
    </row>
    <row r="7" spans="1:37" ht="33.75" x14ac:dyDescent="0.2">
      <c r="A7" s="16">
        <v>5</v>
      </c>
      <c r="B7" s="23">
        <v>43115</v>
      </c>
      <c r="C7" s="42" t="s">
        <v>128</v>
      </c>
      <c r="D7" s="13" t="s">
        <v>26</v>
      </c>
      <c r="E7" s="13" t="s">
        <v>822</v>
      </c>
      <c r="F7" s="13" t="s">
        <v>31</v>
      </c>
      <c r="G7" s="13" t="s">
        <v>823</v>
      </c>
      <c r="H7" s="13" t="s">
        <v>228</v>
      </c>
      <c r="I7" s="13" t="s">
        <v>28</v>
      </c>
      <c r="J7" s="23">
        <v>43115</v>
      </c>
      <c r="K7" s="23">
        <v>43146</v>
      </c>
      <c r="L7" s="43">
        <f t="shared" si="0"/>
        <v>31</v>
      </c>
      <c r="M7" s="13" t="s">
        <v>72</v>
      </c>
      <c r="N7" s="44" t="s">
        <v>32</v>
      </c>
      <c r="O7" s="23">
        <v>43130</v>
      </c>
      <c r="P7" s="77">
        <f t="shared" si="1"/>
        <v>15</v>
      </c>
      <c r="Q7" s="13" t="s">
        <v>824</v>
      </c>
      <c r="R7" s="45" t="s">
        <v>74</v>
      </c>
      <c r="S7" s="13"/>
      <c r="AI7" s="79" t="s">
        <v>28</v>
      </c>
      <c r="AJ7" s="79" t="s">
        <v>26</v>
      </c>
      <c r="AK7" s="79" t="s">
        <v>45</v>
      </c>
    </row>
    <row r="8" spans="1:37" ht="78.75" x14ac:dyDescent="0.2">
      <c r="A8" s="16">
        <v>6</v>
      </c>
      <c r="B8" s="23">
        <v>43115</v>
      </c>
      <c r="C8" s="42" t="s">
        <v>128</v>
      </c>
      <c r="D8" s="13" t="s">
        <v>20</v>
      </c>
      <c r="E8" s="13" t="s">
        <v>825</v>
      </c>
      <c r="F8" s="13" t="s">
        <v>67</v>
      </c>
      <c r="G8" s="13" t="s">
        <v>826</v>
      </c>
      <c r="H8" s="13" t="s">
        <v>827</v>
      </c>
      <c r="I8" s="13" t="s">
        <v>28</v>
      </c>
      <c r="J8" s="23">
        <v>43115</v>
      </c>
      <c r="K8" s="23">
        <v>43146</v>
      </c>
      <c r="L8" s="43">
        <f t="shared" si="0"/>
        <v>31</v>
      </c>
      <c r="M8" s="13" t="s">
        <v>72</v>
      </c>
      <c r="N8" s="44" t="s">
        <v>32</v>
      </c>
      <c r="O8" s="23">
        <v>43123</v>
      </c>
      <c r="P8" s="77">
        <f t="shared" si="1"/>
        <v>8</v>
      </c>
      <c r="Q8" s="13" t="s">
        <v>828</v>
      </c>
      <c r="R8" s="45" t="s">
        <v>829</v>
      </c>
      <c r="S8" s="13"/>
      <c r="AI8" s="79" t="s">
        <v>37</v>
      </c>
      <c r="AJ8" s="79" t="s">
        <v>22</v>
      </c>
      <c r="AK8" s="79" t="s">
        <v>46</v>
      </c>
    </row>
    <row r="9" spans="1:37" ht="33.75" x14ac:dyDescent="0.2">
      <c r="A9" s="16">
        <v>7</v>
      </c>
      <c r="B9" s="23">
        <v>43116</v>
      </c>
      <c r="C9" s="42" t="s">
        <v>128</v>
      </c>
      <c r="D9" s="13" t="s">
        <v>20</v>
      </c>
      <c r="E9" s="13" t="s">
        <v>830</v>
      </c>
      <c r="F9" s="13" t="s">
        <v>31</v>
      </c>
      <c r="G9" s="13" t="s">
        <v>823</v>
      </c>
      <c r="H9" s="13" t="s">
        <v>228</v>
      </c>
      <c r="I9" s="13" t="s">
        <v>28</v>
      </c>
      <c r="J9" s="23">
        <v>43116</v>
      </c>
      <c r="K9" s="23">
        <v>43147</v>
      </c>
      <c r="L9" s="43">
        <f t="shared" si="0"/>
        <v>31</v>
      </c>
      <c r="M9" s="13" t="s">
        <v>72</v>
      </c>
      <c r="N9" s="44" t="s">
        <v>32</v>
      </c>
      <c r="O9" s="23">
        <v>43130</v>
      </c>
      <c r="P9" s="77">
        <f t="shared" si="1"/>
        <v>14</v>
      </c>
      <c r="Q9" s="13" t="s">
        <v>831</v>
      </c>
      <c r="R9" s="45" t="s">
        <v>74</v>
      </c>
      <c r="S9" s="13"/>
      <c r="AI9" s="79" t="s">
        <v>66</v>
      </c>
      <c r="AJ9" s="79" t="s">
        <v>68</v>
      </c>
      <c r="AK9" s="79" t="s">
        <v>67</v>
      </c>
    </row>
    <row r="10" spans="1:37" ht="371.25" x14ac:dyDescent="0.2">
      <c r="A10" s="16">
        <v>8</v>
      </c>
      <c r="B10" s="23">
        <v>43117</v>
      </c>
      <c r="C10" s="42" t="s">
        <v>128</v>
      </c>
      <c r="D10" s="13" t="s">
        <v>20</v>
      </c>
      <c r="E10" s="13" t="s">
        <v>832</v>
      </c>
      <c r="F10" s="13" t="s">
        <v>31</v>
      </c>
      <c r="G10" s="13" t="s">
        <v>833</v>
      </c>
      <c r="H10" s="13" t="s">
        <v>228</v>
      </c>
      <c r="I10" s="13" t="s">
        <v>28</v>
      </c>
      <c r="J10" s="23">
        <v>43117</v>
      </c>
      <c r="K10" s="23">
        <v>43162</v>
      </c>
      <c r="L10" s="43">
        <f t="shared" si="0"/>
        <v>45</v>
      </c>
      <c r="M10" s="13" t="s">
        <v>834</v>
      </c>
      <c r="N10" s="44" t="s">
        <v>32</v>
      </c>
      <c r="O10" s="23">
        <v>43139</v>
      </c>
      <c r="P10" s="77">
        <f t="shared" si="1"/>
        <v>22</v>
      </c>
      <c r="Q10" s="13" t="s">
        <v>1872</v>
      </c>
      <c r="R10" s="45" t="s">
        <v>835</v>
      </c>
      <c r="S10" s="13"/>
      <c r="AI10" s="79" t="s">
        <v>47</v>
      </c>
      <c r="AJ10" s="79" t="s">
        <v>25</v>
      </c>
      <c r="AK10" s="79" t="s">
        <v>48</v>
      </c>
    </row>
    <row r="11" spans="1:37" ht="409.5" x14ac:dyDescent="0.2">
      <c r="A11" s="16">
        <v>9</v>
      </c>
      <c r="B11" s="23">
        <v>43117</v>
      </c>
      <c r="C11" s="42" t="s">
        <v>128</v>
      </c>
      <c r="D11" s="13" t="s">
        <v>20</v>
      </c>
      <c r="E11" s="13" t="s">
        <v>1873</v>
      </c>
      <c r="F11" s="13" t="s">
        <v>31</v>
      </c>
      <c r="G11" s="13" t="s">
        <v>833</v>
      </c>
      <c r="H11" s="13" t="s">
        <v>228</v>
      </c>
      <c r="I11" s="13" t="s">
        <v>28</v>
      </c>
      <c r="J11" s="23">
        <v>43117</v>
      </c>
      <c r="K11" s="23">
        <v>43162</v>
      </c>
      <c r="L11" s="43">
        <f t="shared" si="0"/>
        <v>45</v>
      </c>
      <c r="M11" s="13" t="s">
        <v>834</v>
      </c>
      <c r="N11" s="44" t="s">
        <v>32</v>
      </c>
      <c r="O11" s="23">
        <v>43146</v>
      </c>
      <c r="P11" s="77">
        <f t="shared" si="1"/>
        <v>29</v>
      </c>
      <c r="Q11" s="13" t="s">
        <v>1874</v>
      </c>
      <c r="R11" s="45" t="s">
        <v>836</v>
      </c>
      <c r="S11" s="13"/>
      <c r="AI11" s="79" t="s">
        <v>69</v>
      </c>
      <c r="AJ11" s="79" t="s">
        <v>24</v>
      </c>
      <c r="AK11" s="79" t="s">
        <v>70</v>
      </c>
    </row>
    <row r="12" spans="1:37" ht="33.75" x14ac:dyDescent="0.2">
      <c r="A12" s="16">
        <v>10</v>
      </c>
      <c r="B12" s="23">
        <v>43118</v>
      </c>
      <c r="C12" s="42" t="s">
        <v>128</v>
      </c>
      <c r="D12" s="13" t="s">
        <v>20</v>
      </c>
      <c r="E12" s="13" t="s">
        <v>837</v>
      </c>
      <c r="F12" s="13" t="s">
        <v>31</v>
      </c>
      <c r="G12" s="13" t="s">
        <v>823</v>
      </c>
      <c r="H12" s="13" t="s">
        <v>228</v>
      </c>
      <c r="I12" s="13" t="s">
        <v>28</v>
      </c>
      <c r="J12" s="23">
        <v>43118</v>
      </c>
      <c r="K12" s="23">
        <v>43149</v>
      </c>
      <c r="L12" s="43">
        <f t="shared" si="0"/>
        <v>31</v>
      </c>
      <c r="M12" s="13" t="s">
        <v>72</v>
      </c>
      <c r="N12" s="44" t="s">
        <v>32</v>
      </c>
      <c r="O12" s="23">
        <v>43130</v>
      </c>
      <c r="P12" s="77">
        <f t="shared" si="1"/>
        <v>12</v>
      </c>
      <c r="Q12" s="13" t="s">
        <v>824</v>
      </c>
      <c r="R12" s="45" t="s">
        <v>74</v>
      </c>
      <c r="S12" s="13"/>
    </row>
    <row r="13" spans="1:37" ht="33.75" x14ac:dyDescent="0.2">
      <c r="A13" s="16">
        <v>11</v>
      </c>
      <c r="B13" s="23">
        <v>43118</v>
      </c>
      <c r="C13" s="42" t="s">
        <v>128</v>
      </c>
      <c r="D13" s="13" t="s">
        <v>20</v>
      </c>
      <c r="E13" s="13" t="s">
        <v>838</v>
      </c>
      <c r="F13" s="13" t="s">
        <v>31</v>
      </c>
      <c r="G13" s="13" t="s">
        <v>823</v>
      </c>
      <c r="H13" s="13" t="s">
        <v>228</v>
      </c>
      <c r="I13" s="13" t="s">
        <v>28</v>
      </c>
      <c r="J13" s="23">
        <v>43118</v>
      </c>
      <c r="K13" s="23">
        <v>43151</v>
      </c>
      <c r="L13" s="43">
        <f t="shared" si="0"/>
        <v>33</v>
      </c>
      <c r="M13" s="13" t="s">
        <v>72</v>
      </c>
      <c r="N13" s="44" t="s">
        <v>32</v>
      </c>
      <c r="O13" s="23">
        <v>43130</v>
      </c>
      <c r="P13" s="77">
        <f t="shared" si="1"/>
        <v>12</v>
      </c>
      <c r="Q13" s="13" t="s">
        <v>824</v>
      </c>
      <c r="R13" s="45" t="s">
        <v>74</v>
      </c>
      <c r="S13" s="13"/>
    </row>
    <row r="14" spans="1:37" ht="124.9" customHeight="1" x14ac:dyDescent="0.2">
      <c r="A14" s="16">
        <v>12</v>
      </c>
      <c r="B14" s="23">
        <v>43118</v>
      </c>
      <c r="C14" s="42" t="s">
        <v>128</v>
      </c>
      <c r="D14" s="13" t="s">
        <v>20</v>
      </c>
      <c r="E14" s="13" t="s">
        <v>839</v>
      </c>
      <c r="F14" s="13" t="s">
        <v>67</v>
      </c>
      <c r="G14" s="13" t="s">
        <v>840</v>
      </c>
      <c r="H14" s="13" t="s">
        <v>841</v>
      </c>
      <c r="I14" s="13" t="s">
        <v>28</v>
      </c>
      <c r="J14" s="23">
        <v>43118</v>
      </c>
      <c r="K14" s="23">
        <v>43163</v>
      </c>
      <c r="L14" s="43">
        <f t="shared" si="0"/>
        <v>45</v>
      </c>
      <c r="M14" s="13" t="s">
        <v>834</v>
      </c>
      <c r="N14" s="44" t="s">
        <v>32</v>
      </c>
      <c r="O14" s="23">
        <v>43124</v>
      </c>
      <c r="P14" s="77">
        <f t="shared" si="1"/>
        <v>6</v>
      </c>
      <c r="Q14" s="13" t="s">
        <v>842</v>
      </c>
      <c r="R14" s="45" t="s">
        <v>843</v>
      </c>
      <c r="S14" s="13"/>
      <c r="AI14" s="79" t="s">
        <v>49</v>
      </c>
      <c r="AJ14" s="79" t="s">
        <v>50</v>
      </c>
      <c r="AK14" s="79" t="s">
        <v>51</v>
      </c>
    </row>
    <row r="15" spans="1:37" ht="281.25" x14ac:dyDescent="0.2">
      <c r="A15" s="16">
        <v>13</v>
      </c>
      <c r="B15" s="23">
        <v>43122</v>
      </c>
      <c r="C15" s="42" t="s">
        <v>128</v>
      </c>
      <c r="D15" s="13" t="s">
        <v>20</v>
      </c>
      <c r="E15" s="13" t="s">
        <v>844</v>
      </c>
      <c r="F15" s="13" t="s">
        <v>31</v>
      </c>
      <c r="G15" s="13" t="s">
        <v>845</v>
      </c>
      <c r="H15" s="13" t="s">
        <v>228</v>
      </c>
      <c r="I15" s="13" t="s">
        <v>28</v>
      </c>
      <c r="J15" s="23">
        <v>43122</v>
      </c>
      <c r="K15" s="23">
        <v>43167</v>
      </c>
      <c r="L15" s="43">
        <f t="shared" si="0"/>
        <v>45</v>
      </c>
      <c r="M15" s="13" t="s">
        <v>834</v>
      </c>
      <c r="N15" s="44" t="s">
        <v>32</v>
      </c>
      <c r="O15" s="23">
        <v>43143</v>
      </c>
      <c r="P15" s="77">
        <f t="shared" si="1"/>
        <v>21</v>
      </c>
      <c r="Q15" s="13" t="s">
        <v>1875</v>
      </c>
      <c r="R15" s="45" t="s">
        <v>1876</v>
      </c>
      <c r="S15" s="13"/>
      <c r="AI15" s="79" t="s">
        <v>49</v>
      </c>
      <c r="AJ15" s="79" t="s">
        <v>50</v>
      </c>
      <c r="AK15" s="79" t="s">
        <v>51</v>
      </c>
    </row>
    <row r="16" spans="1:37" ht="56.25" x14ac:dyDescent="0.2">
      <c r="A16" s="16">
        <v>14</v>
      </c>
      <c r="B16" s="23">
        <v>43123</v>
      </c>
      <c r="C16" s="42" t="s">
        <v>128</v>
      </c>
      <c r="D16" s="13" t="s">
        <v>30</v>
      </c>
      <c r="E16" s="13" t="s">
        <v>846</v>
      </c>
      <c r="F16" s="13" t="s">
        <v>27</v>
      </c>
      <c r="G16" s="13" t="s">
        <v>89</v>
      </c>
      <c r="H16" s="13" t="s">
        <v>847</v>
      </c>
      <c r="I16" s="13" t="s">
        <v>28</v>
      </c>
      <c r="J16" s="23">
        <v>43123</v>
      </c>
      <c r="K16" s="23">
        <v>43159</v>
      </c>
      <c r="L16" s="43">
        <f t="shared" si="0"/>
        <v>36</v>
      </c>
      <c r="M16" s="13" t="s">
        <v>834</v>
      </c>
      <c r="N16" s="44" t="s">
        <v>32</v>
      </c>
      <c r="O16" s="23">
        <v>43124</v>
      </c>
      <c r="P16" s="77">
        <f t="shared" si="1"/>
        <v>1</v>
      </c>
      <c r="Q16" s="13" t="s">
        <v>848</v>
      </c>
      <c r="R16" s="45" t="s">
        <v>89</v>
      </c>
      <c r="S16" s="13"/>
      <c r="AI16" s="79" t="s">
        <v>52</v>
      </c>
      <c r="AJ16" s="79" t="s">
        <v>53</v>
      </c>
      <c r="AK16" s="79" t="s">
        <v>54</v>
      </c>
    </row>
    <row r="17" spans="1:37" ht="67.5" x14ac:dyDescent="0.2">
      <c r="A17" s="16">
        <v>15</v>
      </c>
      <c r="B17" s="23">
        <v>43123</v>
      </c>
      <c r="C17" s="42" t="s">
        <v>128</v>
      </c>
      <c r="D17" s="13" t="s">
        <v>30</v>
      </c>
      <c r="E17" s="13" t="s">
        <v>849</v>
      </c>
      <c r="F17" s="13" t="s">
        <v>5</v>
      </c>
      <c r="G17" s="13" t="s">
        <v>89</v>
      </c>
      <c r="H17" s="13" t="s">
        <v>847</v>
      </c>
      <c r="I17" s="13" t="s">
        <v>28</v>
      </c>
      <c r="J17" s="23">
        <v>43123</v>
      </c>
      <c r="K17" s="23">
        <v>43159</v>
      </c>
      <c r="L17" s="43">
        <f t="shared" si="0"/>
        <v>36</v>
      </c>
      <c r="M17" s="13" t="s">
        <v>834</v>
      </c>
      <c r="N17" s="44" t="s">
        <v>32</v>
      </c>
      <c r="O17" s="23">
        <v>43124</v>
      </c>
      <c r="P17" s="77">
        <f t="shared" si="1"/>
        <v>1</v>
      </c>
      <c r="Q17" s="13" t="s">
        <v>850</v>
      </c>
      <c r="R17" s="45" t="s">
        <v>89</v>
      </c>
      <c r="S17" s="13"/>
      <c r="AJ17" s="79" t="s">
        <v>55</v>
      </c>
      <c r="AK17" s="79" t="s">
        <v>36</v>
      </c>
    </row>
    <row r="18" spans="1:37" ht="56.25" x14ac:dyDescent="0.2">
      <c r="A18" s="16">
        <v>16</v>
      </c>
      <c r="B18" s="23">
        <v>43123</v>
      </c>
      <c r="C18" s="42" t="s">
        <v>128</v>
      </c>
      <c r="D18" s="13" t="s">
        <v>30</v>
      </c>
      <c r="E18" s="17" t="s">
        <v>851</v>
      </c>
      <c r="F18" s="13" t="s">
        <v>27</v>
      </c>
      <c r="G18" s="13" t="s">
        <v>89</v>
      </c>
      <c r="H18" s="13" t="s">
        <v>847</v>
      </c>
      <c r="I18" s="13" t="s">
        <v>28</v>
      </c>
      <c r="J18" s="23">
        <v>43123</v>
      </c>
      <c r="K18" s="23">
        <v>43159</v>
      </c>
      <c r="L18" s="43">
        <f t="shared" si="0"/>
        <v>36</v>
      </c>
      <c r="M18" s="13" t="s">
        <v>834</v>
      </c>
      <c r="N18" s="44" t="s">
        <v>32</v>
      </c>
      <c r="O18" s="23">
        <v>43124</v>
      </c>
      <c r="P18" s="77">
        <f t="shared" si="1"/>
        <v>1</v>
      </c>
      <c r="Q18" s="13" t="s">
        <v>852</v>
      </c>
      <c r="R18" s="45" t="s">
        <v>89</v>
      </c>
      <c r="S18" s="16"/>
      <c r="AJ18" s="79" t="s">
        <v>56</v>
      </c>
      <c r="AK18" s="79" t="s">
        <v>57</v>
      </c>
    </row>
    <row r="19" spans="1:37" ht="56.25" x14ac:dyDescent="0.2">
      <c r="A19" s="16">
        <v>17</v>
      </c>
      <c r="B19" s="23">
        <v>43123</v>
      </c>
      <c r="C19" s="42" t="s">
        <v>128</v>
      </c>
      <c r="D19" s="13" t="s">
        <v>30</v>
      </c>
      <c r="E19" s="17" t="s">
        <v>853</v>
      </c>
      <c r="F19" s="13" t="s">
        <v>27</v>
      </c>
      <c r="G19" s="13" t="s">
        <v>89</v>
      </c>
      <c r="H19" s="13" t="s">
        <v>847</v>
      </c>
      <c r="I19" s="13" t="s">
        <v>28</v>
      </c>
      <c r="J19" s="23">
        <v>43123</v>
      </c>
      <c r="K19" s="23">
        <v>43159</v>
      </c>
      <c r="L19" s="43">
        <f t="shared" si="0"/>
        <v>36</v>
      </c>
      <c r="M19" s="13" t="s">
        <v>834</v>
      </c>
      <c r="N19" s="44" t="s">
        <v>32</v>
      </c>
      <c r="O19" s="23">
        <v>43124</v>
      </c>
      <c r="P19" s="77">
        <f t="shared" si="1"/>
        <v>1</v>
      </c>
      <c r="Q19" s="13" t="s">
        <v>854</v>
      </c>
      <c r="R19" s="45" t="s">
        <v>89</v>
      </c>
      <c r="S19" s="16"/>
      <c r="AJ19" s="79" t="s">
        <v>56</v>
      </c>
      <c r="AK19" s="79" t="s">
        <v>57</v>
      </c>
    </row>
    <row r="20" spans="1:37" ht="49.15" customHeight="1" x14ac:dyDescent="0.2">
      <c r="A20" s="16">
        <v>18</v>
      </c>
      <c r="B20" s="23">
        <v>43123</v>
      </c>
      <c r="C20" s="42" t="s">
        <v>128</v>
      </c>
      <c r="D20" s="13" t="s">
        <v>30</v>
      </c>
      <c r="E20" s="13" t="s">
        <v>855</v>
      </c>
      <c r="F20" s="13" t="s">
        <v>5</v>
      </c>
      <c r="G20" s="13" t="s">
        <v>89</v>
      </c>
      <c r="H20" s="13" t="s">
        <v>847</v>
      </c>
      <c r="I20" s="13" t="s">
        <v>28</v>
      </c>
      <c r="J20" s="23">
        <v>43123</v>
      </c>
      <c r="K20" s="23">
        <v>43159</v>
      </c>
      <c r="L20" s="43">
        <f t="shared" si="0"/>
        <v>36</v>
      </c>
      <c r="M20" s="13" t="s">
        <v>834</v>
      </c>
      <c r="N20" s="44" t="s">
        <v>32</v>
      </c>
      <c r="O20" s="23">
        <v>43124</v>
      </c>
      <c r="P20" s="77">
        <f t="shared" si="1"/>
        <v>1</v>
      </c>
      <c r="Q20" s="13" t="s">
        <v>856</v>
      </c>
      <c r="R20" s="45" t="s">
        <v>89</v>
      </c>
      <c r="S20" s="13"/>
      <c r="AJ20" s="79" t="s">
        <v>58</v>
      </c>
      <c r="AK20" s="79" t="s">
        <v>59</v>
      </c>
    </row>
    <row r="21" spans="1:37" ht="67.5" x14ac:dyDescent="0.2">
      <c r="A21" s="16">
        <v>19</v>
      </c>
      <c r="B21" s="23">
        <v>43123</v>
      </c>
      <c r="C21" s="42" t="s">
        <v>128</v>
      </c>
      <c r="D21" s="13" t="s">
        <v>30</v>
      </c>
      <c r="E21" s="13" t="s">
        <v>857</v>
      </c>
      <c r="F21" s="13" t="s">
        <v>27</v>
      </c>
      <c r="G21" s="13" t="s">
        <v>89</v>
      </c>
      <c r="H21" s="13" t="s">
        <v>847</v>
      </c>
      <c r="I21" s="13" t="s">
        <v>28</v>
      </c>
      <c r="J21" s="23">
        <v>43123</v>
      </c>
      <c r="K21" s="23">
        <v>43159</v>
      </c>
      <c r="L21" s="43">
        <f t="shared" si="0"/>
        <v>36</v>
      </c>
      <c r="M21" s="13" t="s">
        <v>834</v>
      </c>
      <c r="N21" s="44" t="s">
        <v>32</v>
      </c>
      <c r="O21" s="23">
        <v>43124</v>
      </c>
      <c r="P21" s="77">
        <f t="shared" si="1"/>
        <v>1</v>
      </c>
      <c r="Q21" s="13" t="s">
        <v>858</v>
      </c>
      <c r="R21" s="46" t="s">
        <v>89</v>
      </c>
      <c r="S21" s="13"/>
      <c r="AJ21" s="79" t="s">
        <v>30</v>
      </c>
      <c r="AK21" s="79" t="s">
        <v>60</v>
      </c>
    </row>
    <row r="22" spans="1:37" ht="56.25" x14ac:dyDescent="0.2">
      <c r="A22" s="16">
        <v>20</v>
      </c>
      <c r="B22" s="33">
        <v>43123</v>
      </c>
      <c r="C22" s="34" t="s">
        <v>128</v>
      </c>
      <c r="D22" s="35" t="s">
        <v>30</v>
      </c>
      <c r="E22" s="35" t="s">
        <v>859</v>
      </c>
      <c r="F22" s="35" t="s">
        <v>27</v>
      </c>
      <c r="G22" s="35" t="s">
        <v>89</v>
      </c>
      <c r="H22" s="35" t="s">
        <v>847</v>
      </c>
      <c r="I22" s="35" t="s">
        <v>28</v>
      </c>
      <c r="J22" s="33">
        <v>43123</v>
      </c>
      <c r="K22" s="33">
        <v>43159</v>
      </c>
      <c r="L22" s="43">
        <f t="shared" si="0"/>
        <v>36</v>
      </c>
      <c r="M22" s="35" t="s">
        <v>834</v>
      </c>
      <c r="N22" s="78" t="s">
        <v>32</v>
      </c>
      <c r="O22" s="33">
        <v>43124</v>
      </c>
      <c r="P22" s="77">
        <f t="shared" si="1"/>
        <v>1</v>
      </c>
      <c r="Q22" s="35" t="s">
        <v>860</v>
      </c>
      <c r="R22" s="52" t="s">
        <v>89</v>
      </c>
      <c r="S22" s="35"/>
      <c r="AJ22" s="79" t="s">
        <v>33</v>
      </c>
      <c r="AK22" s="79" t="s">
        <v>61</v>
      </c>
    </row>
    <row r="23" spans="1:37" ht="56.25" x14ac:dyDescent="0.2">
      <c r="A23" s="16">
        <v>21</v>
      </c>
      <c r="B23" s="23">
        <v>43123</v>
      </c>
      <c r="C23" s="42" t="s">
        <v>128</v>
      </c>
      <c r="D23" s="13" t="s">
        <v>30</v>
      </c>
      <c r="E23" s="17" t="s">
        <v>861</v>
      </c>
      <c r="F23" s="13" t="s">
        <v>27</v>
      </c>
      <c r="G23" s="13" t="s">
        <v>89</v>
      </c>
      <c r="H23" s="13" t="s">
        <v>847</v>
      </c>
      <c r="I23" s="13" t="s">
        <v>28</v>
      </c>
      <c r="J23" s="23">
        <v>43123</v>
      </c>
      <c r="K23" s="23">
        <v>43159</v>
      </c>
      <c r="L23" s="43">
        <f t="shared" si="0"/>
        <v>36</v>
      </c>
      <c r="M23" s="13" t="s">
        <v>834</v>
      </c>
      <c r="N23" s="44" t="s">
        <v>32</v>
      </c>
      <c r="O23" s="23">
        <v>43124</v>
      </c>
      <c r="P23" s="77">
        <f t="shared" si="1"/>
        <v>1</v>
      </c>
      <c r="Q23" s="13" t="s">
        <v>862</v>
      </c>
      <c r="R23" s="45" t="s">
        <v>89</v>
      </c>
      <c r="S23" s="13"/>
    </row>
    <row r="24" spans="1:37" ht="56.25" x14ac:dyDescent="0.2">
      <c r="A24" s="16">
        <v>22</v>
      </c>
      <c r="B24" s="23">
        <v>43123</v>
      </c>
      <c r="C24" s="42" t="s">
        <v>128</v>
      </c>
      <c r="D24" s="13" t="s">
        <v>30</v>
      </c>
      <c r="E24" s="13" t="s">
        <v>863</v>
      </c>
      <c r="F24" s="13" t="s">
        <v>27</v>
      </c>
      <c r="G24" s="13" t="s">
        <v>89</v>
      </c>
      <c r="H24" s="13" t="s">
        <v>847</v>
      </c>
      <c r="I24" s="13" t="s">
        <v>28</v>
      </c>
      <c r="J24" s="23">
        <v>43123</v>
      </c>
      <c r="K24" s="23">
        <v>43159</v>
      </c>
      <c r="L24" s="43">
        <f t="shared" si="0"/>
        <v>36</v>
      </c>
      <c r="M24" s="13" t="s">
        <v>834</v>
      </c>
      <c r="N24" s="44" t="s">
        <v>32</v>
      </c>
      <c r="O24" s="23">
        <v>43124</v>
      </c>
      <c r="P24" s="77">
        <f t="shared" si="1"/>
        <v>1</v>
      </c>
      <c r="Q24" s="13" t="s">
        <v>864</v>
      </c>
      <c r="R24" s="45" t="s">
        <v>89</v>
      </c>
      <c r="S24" s="13"/>
      <c r="AJ24" s="79" t="s">
        <v>23</v>
      </c>
      <c r="AK24" s="79" t="s">
        <v>62</v>
      </c>
    </row>
    <row r="25" spans="1:37" ht="56.25" x14ac:dyDescent="0.2">
      <c r="A25" s="16">
        <v>23</v>
      </c>
      <c r="B25" s="23">
        <v>43123</v>
      </c>
      <c r="C25" s="42" t="s">
        <v>128</v>
      </c>
      <c r="D25" s="13" t="s">
        <v>30</v>
      </c>
      <c r="E25" s="13" t="s">
        <v>865</v>
      </c>
      <c r="F25" s="13" t="s">
        <v>27</v>
      </c>
      <c r="G25" s="13" t="s">
        <v>89</v>
      </c>
      <c r="H25" s="13" t="s">
        <v>847</v>
      </c>
      <c r="I25" s="13" t="s">
        <v>28</v>
      </c>
      <c r="J25" s="23">
        <v>43123</v>
      </c>
      <c r="K25" s="23">
        <v>43159</v>
      </c>
      <c r="L25" s="43">
        <f t="shared" si="0"/>
        <v>36</v>
      </c>
      <c r="M25" s="13" t="s">
        <v>834</v>
      </c>
      <c r="N25" s="44" t="s">
        <v>32</v>
      </c>
      <c r="O25" s="23">
        <v>43124</v>
      </c>
      <c r="P25" s="77">
        <f t="shared" si="1"/>
        <v>1</v>
      </c>
      <c r="Q25" s="13" t="s">
        <v>866</v>
      </c>
      <c r="R25" s="45" t="s">
        <v>89</v>
      </c>
      <c r="S25" s="13"/>
      <c r="AJ25" s="79" t="s">
        <v>52</v>
      </c>
      <c r="AK25" s="79" t="s">
        <v>63</v>
      </c>
    </row>
    <row r="26" spans="1:37" ht="405" x14ac:dyDescent="0.2">
      <c r="A26" s="16">
        <v>24</v>
      </c>
      <c r="B26" s="23">
        <v>43124</v>
      </c>
      <c r="C26" s="42" t="s">
        <v>128</v>
      </c>
      <c r="D26" s="13" t="s">
        <v>20</v>
      </c>
      <c r="E26" s="13" t="s">
        <v>867</v>
      </c>
      <c r="F26" s="13" t="s">
        <v>31</v>
      </c>
      <c r="G26" s="13" t="s">
        <v>868</v>
      </c>
      <c r="H26" s="13" t="s">
        <v>228</v>
      </c>
      <c r="I26" s="13" t="s">
        <v>44</v>
      </c>
      <c r="J26" s="23">
        <v>43124</v>
      </c>
      <c r="K26" s="23">
        <v>43169</v>
      </c>
      <c r="L26" s="43">
        <f t="shared" si="0"/>
        <v>45</v>
      </c>
      <c r="M26" s="13" t="s">
        <v>834</v>
      </c>
      <c r="N26" s="44" t="s">
        <v>32</v>
      </c>
      <c r="O26" s="23">
        <v>43146</v>
      </c>
      <c r="P26" s="77">
        <f t="shared" si="1"/>
        <v>22</v>
      </c>
      <c r="Q26" s="13" t="s">
        <v>1877</v>
      </c>
      <c r="R26" s="45" t="s">
        <v>1878</v>
      </c>
      <c r="S26" s="13"/>
      <c r="AK26" s="79" t="s">
        <v>64</v>
      </c>
    </row>
    <row r="27" spans="1:37" ht="409.5" x14ac:dyDescent="0.2">
      <c r="A27" s="16">
        <v>25</v>
      </c>
      <c r="B27" s="23">
        <v>43124</v>
      </c>
      <c r="C27" s="42" t="s">
        <v>128</v>
      </c>
      <c r="D27" s="13" t="s">
        <v>20</v>
      </c>
      <c r="E27" s="13" t="s">
        <v>1879</v>
      </c>
      <c r="F27" s="13" t="s">
        <v>31</v>
      </c>
      <c r="G27" s="13" t="s">
        <v>869</v>
      </c>
      <c r="H27" s="13" t="s">
        <v>228</v>
      </c>
      <c r="I27" s="13" t="s">
        <v>28</v>
      </c>
      <c r="J27" s="23">
        <v>43124</v>
      </c>
      <c r="K27" s="23">
        <v>43169</v>
      </c>
      <c r="L27" s="43">
        <f t="shared" si="0"/>
        <v>45</v>
      </c>
      <c r="M27" s="13" t="s">
        <v>834</v>
      </c>
      <c r="N27" s="44" t="s">
        <v>32</v>
      </c>
      <c r="O27" s="23">
        <v>43143</v>
      </c>
      <c r="P27" s="77">
        <f t="shared" si="1"/>
        <v>19</v>
      </c>
      <c r="Q27" s="13" t="s">
        <v>1880</v>
      </c>
      <c r="R27" s="45" t="s">
        <v>1881</v>
      </c>
      <c r="S27" s="13"/>
      <c r="AK27" s="79" t="s">
        <v>5</v>
      </c>
    </row>
    <row r="28" spans="1:37" ht="90" x14ac:dyDescent="0.2">
      <c r="A28" s="16">
        <v>26</v>
      </c>
      <c r="B28" s="23">
        <v>43125</v>
      </c>
      <c r="C28" s="42" t="s">
        <v>128</v>
      </c>
      <c r="D28" s="13" t="s">
        <v>20</v>
      </c>
      <c r="E28" s="13" t="s">
        <v>870</v>
      </c>
      <c r="F28" s="13" t="s">
        <v>27</v>
      </c>
      <c r="G28" s="13" t="s">
        <v>871</v>
      </c>
      <c r="H28" s="13" t="s">
        <v>872</v>
      </c>
      <c r="I28" s="13" t="s">
        <v>28</v>
      </c>
      <c r="J28" s="23">
        <v>43125</v>
      </c>
      <c r="K28" s="23">
        <v>43185</v>
      </c>
      <c r="L28" s="43">
        <f t="shared" si="0"/>
        <v>60</v>
      </c>
      <c r="M28" s="13" t="s">
        <v>834</v>
      </c>
      <c r="N28" s="44" t="s">
        <v>32</v>
      </c>
      <c r="O28" s="23">
        <v>43167</v>
      </c>
      <c r="P28" s="77">
        <f t="shared" si="1"/>
        <v>42</v>
      </c>
      <c r="Q28" s="13" t="s">
        <v>3028</v>
      </c>
      <c r="R28" s="45" t="s">
        <v>74</v>
      </c>
      <c r="S28" s="13"/>
      <c r="AK28" s="79" t="s">
        <v>65</v>
      </c>
    </row>
    <row r="29" spans="1:37" ht="45" x14ac:dyDescent="0.2">
      <c r="A29" s="16">
        <v>27</v>
      </c>
      <c r="B29" s="23">
        <v>43130</v>
      </c>
      <c r="C29" s="42" t="s">
        <v>128</v>
      </c>
      <c r="D29" s="13" t="s">
        <v>20</v>
      </c>
      <c r="E29" s="13" t="s">
        <v>873</v>
      </c>
      <c r="F29" s="13" t="s">
        <v>27</v>
      </c>
      <c r="G29" s="13" t="s">
        <v>871</v>
      </c>
      <c r="H29" s="13" t="s">
        <v>872</v>
      </c>
      <c r="I29" s="13" t="s">
        <v>28</v>
      </c>
      <c r="J29" s="23">
        <v>43130</v>
      </c>
      <c r="K29" s="23">
        <v>43181</v>
      </c>
      <c r="L29" s="43">
        <f t="shared" si="0"/>
        <v>51</v>
      </c>
      <c r="M29" s="13" t="s">
        <v>834</v>
      </c>
      <c r="N29" s="44" t="s">
        <v>32</v>
      </c>
      <c r="O29" s="23">
        <v>43143</v>
      </c>
      <c r="P29" s="77">
        <f t="shared" si="1"/>
        <v>13</v>
      </c>
      <c r="Q29" s="13" t="s">
        <v>1882</v>
      </c>
      <c r="R29" s="45" t="s">
        <v>1883</v>
      </c>
      <c r="S29" s="13"/>
      <c r="AK29" s="79" t="s">
        <v>34</v>
      </c>
    </row>
    <row r="30" spans="1:37" ht="45" x14ac:dyDescent="0.2">
      <c r="A30" s="16">
        <v>28</v>
      </c>
      <c r="B30" s="23">
        <v>43130</v>
      </c>
      <c r="C30" s="42" t="s">
        <v>128</v>
      </c>
      <c r="D30" s="13" t="s">
        <v>20</v>
      </c>
      <c r="E30" s="13" t="s">
        <v>874</v>
      </c>
      <c r="F30" s="13" t="s">
        <v>27</v>
      </c>
      <c r="G30" s="13" t="s">
        <v>871</v>
      </c>
      <c r="H30" s="13" t="s">
        <v>872</v>
      </c>
      <c r="I30" s="13" t="s">
        <v>28</v>
      </c>
      <c r="J30" s="23">
        <v>43130</v>
      </c>
      <c r="K30" s="23">
        <v>43181</v>
      </c>
      <c r="L30" s="43">
        <f t="shared" si="0"/>
        <v>51</v>
      </c>
      <c r="M30" s="13" t="s">
        <v>834</v>
      </c>
      <c r="N30" s="44" t="s">
        <v>32</v>
      </c>
      <c r="O30" s="23">
        <v>43143</v>
      </c>
      <c r="P30" s="77">
        <f t="shared" si="1"/>
        <v>13</v>
      </c>
      <c r="Q30" s="13" t="s">
        <v>1884</v>
      </c>
      <c r="R30" s="45" t="s">
        <v>1883</v>
      </c>
      <c r="S30" s="13"/>
    </row>
    <row r="31" spans="1:37" ht="67.5" x14ac:dyDescent="0.2">
      <c r="A31" s="16">
        <v>29</v>
      </c>
      <c r="B31" s="23">
        <v>43133</v>
      </c>
      <c r="C31" s="42" t="s">
        <v>1346</v>
      </c>
      <c r="D31" s="13" t="s">
        <v>26</v>
      </c>
      <c r="E31" s="13" t="s">
        <v>1885</v>
      </c>
      <c r="F31" s="13" t="s">
        <v>27</v>
      </c>
      <c r="G31" s="13" t="s">
        <v>871</v>
      </c>
      <c r="H31" s="13" t="s">
        <v>872</v>
      </c>
      <c r="I31" s="13" t="s">
        <v>28</v>
      </c>
      <c r="J31" s="23">
        <v>43133</v>
      </c>
      <c r="K31" s="23">
        <v>43178</v>
      </c>
      <c r="L31" s="43">
        <f t="shared" si="0"/>
        <v>45</v>
      </c>
      <c r="M31" s="13" t="s">
        <v>834</v>
      </c>
      <c r="N31" s="44" t="s">
        <v>32</v>
      </c>
      <c r="O31" s="23">
        <v>43137</v>
      </c>
      <c r="P31" s="77">
        <f t="shared" si="1"/>
        <v>4</v>
      </c>
      <c r="Q31" s="13" t="s">
        <v>1886</v>
      </c>
      <c r="R31" s="45" t="s">
        <v>74</v>
      </c>
      <c r="S31" s="13"/>
    </row>
    <row r="32" spans="1:37" ht="67.5" x14ac:dyDescent="0.2">
      <c r="A32" s="16">
        <v>30</v>
      </c>
      <c r="B32" s="23">
        <v>43138</v>
      </c>
      <c r="C32" s="42" t="s">
        <v>1346</v>
      </c>
      <c r="D32" s="13" t="s">
        <v>20</v>
      </c>
      <c r="E32" s="13" t="s">
        <v>1887</v>
      </c>
      <c r="F32" s="13" t="s">
        <v>27</v>
      </c>
      <c r="G32" s="13" t="s">
        <v>871</v>
      </c>
      <c r="H32" s="13" t="s">
        <v>872</v>
      </c>
      <c r="I32" s="13" t="s">
        <v>28</v>
      </c>
      <c r="J32" s="23">
        <v>43138</v>
      </c>
      <c r="K32" s="23">
        <v>43183</v>
      </c>
      <c r="L32" s="43">
        <f t="shared" si="0"/>
        <v>45</v>
      </c>
      <c r="M32" s="13" t="s">
        <v>834</v>
      </c>
      <c r="N32" s="44" t="s">
        <v>32</v>
      </c>
      <c r="O32" s="23">
        <v>43183</v>
      </c>
      <c r="P32" s="77">
        <f t="shared" si="1"/>
        <v>45</v>
      </c>
      <c r="Q32" s="13" t="s">
        <v>3029</v>
      </c>
      <c r="R32" s="45" t="s">
        <v>73</v>
      </c>
      <c r="S32" s="13"/>
    </row>
    <row r="33" spans="1:19" ht="135" x14ac:dyDescent="0.2">
      <c r="A33" s="16">
        <v>31</v>
      </c>
      <c r="B33" s="23">
        <v>43138</v>
      </c>
      <c r="C33" s="42" t="s">
        <v>1346</v>
      </c>
      <c r="D33" s="13" t="s">
        <v>20</v>
      </c>
      <c r="E33" s="13" t="s">
        <v>1888</v>
      </c>
      <c r="F33" s="13" t="s">
        <v>27</v>
      </c>
      <c r="G33" s="13" t="s">
        <v>871</v>
      </c>
      <c r="H33" s="13" t="s">
        <v>872</v>
      </c>
      <c r="I33" s="13" t="s">
        <v>28</v>
      </c>
      <c r="J33" s="23">
        <v>43138</v>
      </c>
      <c r="K33" s="23">
        <v>43183</v>
      </c>
      <c r="L33" s="43">
        <f t="shared" si="0"/>
        <v>45</v>
      </c>
      <c r="M33" s="13" t="s">
        <v>834</v>
      </c>
      <c r="N33" s="44" t="s">
        <v>32</v>
      </c>
      <c r="O33" s="23">
        <v>43183</v>
      </c>
      <c r="P33" s="77">
        <f t="shared" si="1"/>
        <v>45</v>
      </c>
      <c r="Q33" s="25" t="s">
        <v>3030</v>
      </c>
      <c r="R33" s="45" t="s">
        <v>74</v>
      </c>
      <c r="S33" s="13"/>
    </row>
    <row r="34" spans="1:19" ht="90" x14ac:dyDescent="0.2">
      <c r="A34" s="16">
        <v>32</v>
      </c>
      <c r="B34" s="23">
        <v>43139</v>
      </c>
      <c r="C34" s="42" t="s">
        <v>1346</v>
      </c>
      <c r="D34" s="13" t="s">
        <v>26</v>
      </c>
      <c r="E34" s="13" t="s">
        <v>1889</v>
      </c>
      <c r="F34" s="13" t="s">
        <v>31</v>
      </c>
      <c r="G34" s="13" t="s">
        <v>1890</v>
      </c>
      <c r="H34" s="13" t="s">
        <v>228</v>
      </c>
      <c r="I34" s="13" t="s">
        <v>28</v>
      </c>
      <c r="J34" s="23">
        <v>43139</v>
      </c>
      <c r="K34" s="23">
        <v>43185</v>
      </c>
      <c r="L34" s="43">
        <f t="shared" si="0"/>
        <v>46</v>
      </c>
      <c r="M34" s="13" t="s">
        <v>72</v>
      </c>
      <c r="N34" s="44" t="s">
        <v>32</v>
      </c>
      <c r="O34" s="23">
        <v>43165</v>
      </c>
      <c r="P34" s="77">
        <f t="shared" si="1"/>
        <v>26</v>
      </c>
      <c r="Q34" s="13" t="s">
        <v>3031</v>
      </c>
      <c r="R34" s="45" t="s">
        <v>3032</v>
      </c>
      <c r="S34" s="13"/>
    </row>
    <row r="35" spans="1:19" ht="56.25" x14ac:dyDescent="0.2">
      <c r="A35" s="16">
        <v>33</v>
      </c>
      <c r="B35" s="23">
        <v>43139</v>
      </c>
      <c r="C35" s="42" t="s">
        <v>1346</v>
      </c>
      <c r="D35" s="13" t="s">
        <v>26</v>
      </c>
      <c r="E35" s="13" t="s">
        <v>1891</v>
      </c>
      <c r="F35" s="13" t="s">
        <v>31</v>
      </c>
      <c r="G35" s="13" t="s">
        <v>229</v>
      </c>
      <c r="H35" s="13" t="s">
        <v>228</v>
      </c>
      <c r="I35" s="13" t="s">
        <v>28</v>
      </c>
      <c r="J35" s="23">
        <v>43139</v>
      </c>
      <c r="K35" s="23">
        <v>43185</v>
      </c>
      <c r="L35" s="43">
        <f t="shared" si="0"/>
        <v>46</v>
      </c>
      <c r="M35" s="13" t="s">
        <v>72</v>
      </c>
      <c r="N35" s="44" t="s">
        <v>32</v>
      </c>
      <c r="O35" s="23">
        <v>43158</v>
      </c>
      <c r="P35" s="77">
        <f t="shared" si="1"/>
        <v>19</v>
      </c>
      <c r="Q35" s="13" t="s">
        <v>1892</v>
      </c>
      <c r="R35" s="45" t="s">
        <v>1893</v>
      </c>
      <c r="S35" s="13"/>
    </row>
    <row r="36" spans="1:19" ht="45" x14ac:dyDescent="0.2">
      <c r="A36" s="16">
        <v>34</v>
      </c>
      <c r="B36" s="23">
        <v>43139</v>
      </c>
      <c r="C36" s="42" t="s">
        <v>1346</v>
      </c>
      <c r="D36" s="13" t="s">
        <v>30</v>
      </c>
      <c r="E36" s="13" t="s">
        <v>1894</v>
      </c>
      <c r="F36" s="13" t="s">
        <v>31</v>
      </c>
      <c r="G36" s="13" t="s">
        <v>229</v>
      </c>
      <c r="H36" s="13" t="s">
        <v>228</v>
      </c>
      <c r="I36" s="13" t="s">
        <v>28</v>
      </c>
      <c r="J36" s="23">
        <v>43139</v>
      </c>
      <c r="K36" s="23">
        <v>43185</v>
      </c>
      <c r="L36" s="43">
        <f t="shared" si="0"/>
        <v>46</v>
      </c>
      <c r="M36" s="13" t="s">
        <v>72</v>
      </c>
      <c r="N36" s="44" t="s">
        <v>32</v>
      </c>
      <c r="O36" s="23">
        <v>43158</v>
      </c>
      <c r="P36" s="77">
        <f t="shared" si="1"/>
        <v>19</v>
      </c>
      <c r="Q36" s="13" t="s">
        <v>1895</v>
      </c>
      <c r="R36" s="45" t="s">
        <v>1896</v>
      </c>
      <c r="S36" s="13"/>
    </row>
    <row r="37" spans="1:19" ht="123.75" x14ac:dyDescent="0.2">
      <c r="A37" s="16">
        <v>35</v>
      </c>
      <c r="B37" s="23">
        <v>43139</v>
      </c>
      <c r="C37" s="42" t="s">
        <v>1346</v>
      </c>
      <c r="D37" s="13" t="s">
        <v>20</v>
      </c>
      <c r="E37" s="13" t="s">
        <v>1897</v>
      </c>
      <c r="F37" s="13" t="s">
        <v>31</v>
      </c>
      <c r="G37" s="13" t="s">
        <v>1898</v>
      </c>
      <c r="H37" s="13" t="s">
        <v>228</v>
      </c>
      <c r="I37" s="13" t="s">
        <v>28</v>
      </c>
      <c r="J37" s="23">
        <v>43139</v>
      </c>
      <c r="K37" s="23">
        <v>43186</v>
      </c>
      <c r="L37" s="43">
        <f t="shared" si="0"/>
        <v>47</v>
      </c>
      <c r="M37" s="13" t="s">
        <v>834</v>
      </c>
      <c r="N37" s="44" t="s">
        <v>32</v>
      </c>
      <c r="O37" s="23">
        <v>43186</v>
      </c>
      <c r="P37" s="77">
        <f t="shared" si="1"/>
        <v>47</v>
      </c>
      <c r="Q37" s="13" t="s">
        <v>4298</v>
      </c>
      <c r="R37" s="45" t="s">
        <v>1883</v>
      </c>
      <c r="S37" s="13"/>
    </row>
    <row r="38" spans="1:19" ht="112.5" x14ac:dyDescent="0.2">
      <c r="A38" s="16">
        <v>36</v>
      </c>
      <c r="B38" s="23">
        <v>43139</v>
      </c>
      <c r="C38" s="42" t="s">
        <v>1346</v>
      </c>
      <c r="D38" s="13" t="s">
        <v>20</v>
      </c>
      <c r="E38" s="13" t="s">
        <v>1899</v>
      </c>
      <c r="F38" s="13" t="s">
        <v>31</v>
      </c>
      <c r="G38" s="13" t="s">
        <v>1900</v>
      </c>
      <c r="H38" s="13" t="s">
        <v>872</v>
      </c>
      <c r="I38" s="13" t="s">
        <v>28</v>
      </c>
      <c r="J38" s="23">
        <v>43139</v>
      </c>
      <c r="K38" s="23">
        <v>43185</v>
      </c>
      <c r="L38" s="43">
        <f t="shared" si="0"/>
        <v>46</v>
      </c>
      <c r="M38" s="13" t="s">
        <v>72</v>
      </c>
      <c r="N38" s="44" t="s">
        <v>32</v>
      </c>
      <c r="O38" s="23">
        <v>43158</v>
      </c>
      <c r="P38" s="77">
        <f t="shared" si="1"/>
        <v>19</v>
      </c>
      <c r="Q38" s="13" t="s">
        <v>1901</v>
      </c>
      <c r="R38" s="45" t="s">
        <v>1902</v>
      </c>
      <c r="S38" s="13"/>
    </row>
    <row r="39" spans="1:19" ht="123.75" x14ac:dyDescent="0.2">
      <c r="A39" s="16">
        <v>37</v>
      </c>
      <c r="B39" s="23">
        <v>43140</v>
      </c>
      <c r="C39" s="42" t="s">
        <v>1346</v>
      </c>
      <c r="D39" s="13" t="s">
        <v>20</v>
      </c>
      <c r="E39" s="13" t="s">
        <v>1903</v>
      </c>
      <c r="F39" s="13" t="s">
        <v>31</v>
      </c>
      <c r="G39" s="13" t="s">
        <v>1904</v>
      </c>
      <c r="H39" s="13" t="s">
        <v>228</v>
      </c>
      <c r="I39" s="13" t="s">
        <v>28</v>
      </c>
      <c r="J39" s="23">
        <v>43140</v>
      </c>
      <c r="K39" s="23">
        <v>43187</v>
      </c>
      <c r="L39" s="43">
        <f t="shared" si="0"/>
        <v>47</v>
      </c>
      <c r="M39" s="13" t="s">
        <v>834</v>
      </c>
      <c r="N39" s="44" t="s">
        <v>32</v>
      </c>
      <c r="O39" s="23">
        <v>43168</v>
      </c>
      <c r="P39" s="77">
        <f t="shared" si="1"/>
        <v>28</v>
      </c>
      <c r="Q39" s="13" t="s">
        <v>4299</v>
      </c>
      <c r="R39" s="45" t="s">
        <v>1663</v>
      </c>
      <c r="S39" s="13"/>
    </row>
    <row r="40" spans="1:19" ht="157.5" x14ac:dyDescent="0.2">
      <c r="A40" s="16">
        <v>38</v>
      </c>
      <c r="B40" s="23">
        <v>43144</v>
      </c>
      <c r="C40" s="42" t="s">
        <v>1346</v>
      </c>
      <c r="D40" s="13" t="s">
        <v>20</v>
      </c>
      <c r="E40" s="13" t="s">
        <v>1905</v>
      </c>
      <c r="F40" s="13" t="s">
        <v>31</v>
      </c>
      <c r="G40" s="13" t="s">
        <v>1906</v>
      </c>
      <c r="H40" s="13" t="s">
        <v>872</v>
      </c>
      <c r="I40" s="13" t="s">
        <v>28</v>
      </c>
      <c r="J40" s="23">
        <v>43143</v>
      </c>
      <c r="K40" s="23">
        <v>43189</v>
      </c>
      <c r="L40" s="43">
        <f t="shared" si="0"/>
        <v>46</v>
      </c>
      <c r="M40" s="13" t="s">
        <v>72</v>
      </c>
      <c r="N40" s="44" t="s">
        <v>32</v>
      </c>
      <c r="O40" s="23">
        <v>43159</v>
      </c>
      <c r="P40" s="77">
        <f t="shared" si="1"/>
        <v>16</v>
      </c>
      <c r="Q40" s="13" t="s">
        <v>1907</v>
      </c>
      <c r="R40" s="45" t="s">
        <v>1908</v>
      </c>
      <c r="S40" s="13"/>
    </row>
    <row r="41" spans="1:19" ht="101.25" x14ac:dyDescent="0.2">
      <c r="A41" s="16">
        <v>39</v>
      </c>
      <c r="B41" s="23">
        <v>43145</v>
      </c>
      <c r="C41" s="42" t="s">
        <v>1346</v>
      </c>
      <c r="D41" s="13" t="s">
        <v>20</v>
      </c>
      <c r="E41" s="13" t="s">
        <v>1909</v>
      </c>
      <c r="F41" s="13" t="s">
        <v>31</v>
      </c>
      <c r="G41" s="13" t="s">
        <v>1906</v>
      </c>
      <c r="H41" s="13" t="s">
        <v>872</v>
      </c>
      <c r="I41" s="13" t="s">
        <v>28</v>
      </c>
      <c r="J41" s="23">
        <v>43145</v>
      </c>
      <c r="K41" s="23">
        <v>43190</v>
      </c>
      <c r="L41" s="43">
        <f t="shared" si="0"/>
        <v>45</v>
      </c>
      <c r="M41" s="13" t="s">
        <v>72</v>
      </c>
      <c r="N41" s="44" t="s">
        <v>32</v>
      </c>
      <c r="O41" s="23">
        <v>43159</v>
      </c>
      <c r="P41" s="77">
        <f t="shared" si="1"/>
        <v>14</v>
      </c>
      <c r="Q41" s="13" t="s">
        <v>1910</v>
      </c>
      <c r="R41" s="45" t="s">
        <v>1911</v>
      </c>
      <c r="S41" s="13"/>
    </row>
    <row r="42" spans="1:19" ht="213.75" x14ac:dyDescent="0.2">
      <c r="A42" s="16">
        <v>40</v>
      </c>
      <c r="B42" s="23">
        <v>43145</v>
      </c>
      <c r="C42" s="42" t="s">
        <v>1346</v>
      </c>
      <c r="D42" s="13" t="s">
        <v>26</v>
      </c>
      <c r="E42" s="13" t="s">
        <v>1912</v>
      </c>
      <c r="F42" s="13" t="s">
        <v>5</v>
      </c>
      <c r="G42" s="13" t="s">
        <v>1913</v>
      </c>
      <c r="H42" s="13" t="s">
        <v>872</v>
      </c>
      <c r="I42" s="13" t="s">
        <v>28</v>
      </c>
      <c r="J42" s="23">
        <v>43145</v>
      </c>
      <c r="K42" s="23">
        <v>43190</v>
      </c>
      <c r="L42" s="43">
        <f t="shared" si="0"/>
        <v>45</v>
      </c>
      <c r="M42" s="13" t="s">
        <v>72</v>
      </c>
      <c r="N42" s="44" t="s">
        <v>32</v>
      </c>
      <c r="O42" s="23">
        <v>43171</v>
      </c>
      <c r="P42" s="77">
        <f t="shared" si="1"/>
        <v>26</v>
      </c>
      <c r="Q42" s="13" t="s">
        <v>3033</v>
      </c>
      <c r="R42" s="45" t="s">
        <v>3034</v>
      </c>
      <c r="S42" s="13"/>
    </row>
    <row r="43" spans="1:19" ht="67.5" x14ac:dyDescent="0.2">
      <c r="A43" s="16">
        <v>41</v>
      </c>
      <c r="B43" s="23">
        <v>43145</v>
      </c>
      <c r="C43" s="42" t="s">
        <v>1346</v>
      </c>
      <c r="D43" s="13" t="s">
        <v>20</v>
      </c>
      <c r="E43" s="48" t="s">
        <v>1914</v>
      </c>
      <c r="F43" s="13" t="s">
        <v>31</v>
      </c>
      <c r="G43" s="13" t="s">
        <v>1915</v>
      </c>
      <c r="H43" s="13" t="s">
        <v>228</v>
      </c>
      <c r="I43" s="13" t="s">
        <v>28</v>
      </c>
      <c r="J43" s="23">
        <v>43145</v>
      </c>
      <c r="K43" s="23">
        <v>43190</v>
      </c>
      <c r="L43" s="43">
        <f t="shared" si="0"/>
        <v>45</v>
      </c>
      <c r="M43" s="13" t="s">
        <v>72</v>
      </c>
      <c r="N43" s="44" t="s">
        <v>32</v>
      </c>
      <c r="O43" s="23">
        <v>43165</v>
      </c>
      <c r="P43" s="77">
        <f t="shared" si="1"/>
        <v>20</v>
      </c>
      <c r="Q43" s="13" t="s">
        <v>3035</v>
      </c>
      <c r="R43" s="45" t="s">
        <v>3036</v>
      </c>
      <c r="S43" s="13"/>
    </row>
    <row r="44" spans="1:19" ht="112.5" x14ac:dyDescent="0.2">
      <c r="A44" s="16">
        <v>42</v>
      </c>
      <c r="B44" s="23">
        <v>43146</v>
      </c>
      <c r="C44" s="42" t="s">
        <v>1346</v>
      </c>
      <c r="D44" s="13" t="s">
        <v>26</v>
      </c>
      <c r="E44" s="48" t="s">
        <v>1916</v>
      </c>
      <c r="F44" s="13" t="s">
        <v>31</v>
      </c>
      <c r="G44" s="13" t="s">
        <v>1917</v>
      </c>
      <c r="H44" s="13" t="s">
        <v>228</v>
      </c>
      <c r="I44" s="13" t="s">
        <v>28</v>
      </c>
      <c r="J44" s="23">
        <v>43146</v>
      </c>
      <c r="K44" s="23">
        <v>43192</v>
      </c>
      <c r="L44" s="43">
        <f t="shared" si="0"/>
        <v>46</v>
      </c>
      <c r="M44" s="13" t="s">
        <v>72</v>
      </c>
      <c r="N44" s="44" t="s">
        <v>32</v>
      </c>
      <c r="O44" s="23">
        <v>43171</v>
      </c>
      <c r="P44" s="77">
        <f t="shared" si="1"/>
        <v>25</v>
      </c>
      <c r="Q44" s="13" t="s">
        <v>3037</v>
      </c>
      <c r="R44" s="45" t="s">
        <v>75</v>
      </c>
      <c r="S44" s="13"/>
    </row>
    <row r="45" spans="1:19" ht="146.25" x14ac:dyDescent="0.2">
      <c r="A45" s="16">
        <v>43</v>
      </c>
      <c r="B45" s="23">
        <v>43146</v>
      </c>
      <c r="C45" s="42" t="s">
        <v>1346</v>
      </c>
      <c r="D45" s="13" t="s">
        <v>20</v>
      </c>
      <c r="E45" s="48" t="s">
        <v>4300</v>
      </c>
      <c r="F45" s="13" t="s">
        <v>31</v>
      </c>
      <c r="G45" s="13" t="s">
        <v>1918</v>
      </c>
      <c r="H45" s="13" t="s">
        <v>872</v>
      </c>
      <c r="I45" s="13" t="s">
        <v>28</v>
      </c>
      <c r="J45" s="23">
        <v>43146</v>
      </c>
      <c r="K45" s="23">
        <v>43192</v>
      </c>
      <c r="L45" s="43">
        <f t="shared" si="0"/>
        <v>46</v>
      </c>
      <c r="M45" s="13" t="s">
        <v>72</v>
      </c>
      <c r="N45" s="44" t="s">
        <v>32</v>
      </c>
      <c r="O45" s="23">
        <v>43180</v>
      </c>
      <c r="P45" s="77">
        <f t="shared" si="1"/>
        <v>34</v>
      </c>
      <c r="Q45" s="13" t="s">
        <v>4301</v>
      </c>
      <c r="R45" s="45" t="s">
        <v>3038</v>
      </c>
      <c r="S45" s="13"/>
    </row>
    <row r="46" spans="1:19" ht="45" x14ac:dyDescent="0.2">
      <c r="A46" s="16">
        <v>44</v>
      </c>
      <c r="B46" s="26">
        <v>43147</v>
      </c>
      <c r="C46" s="24" t="s">
        <v>1346</v>
      </c>
      <c r="D46" s="25" t="s">
        <v>20</v>
      </c>
      <c r="E46" s="76" t="s">
        <v>1919</v>
      </c>
      <c r="F46" s="25" t="s">
        <v>34</v>
      </c>
      <c r="G46" s="25" t="s">
        <v>1920</v>
      </c>
      <c r="H46" s="25" t="s">
        <v>1921</v>
      </c>
      <c r="I46" s="25" t="s">
        <v>28</v>
      </c>
      <c r="J46" s="26">
        <v>43147</v>
      </c>
      <c r="K46" s="26">
        <v>43158</v>
      </c>
      <c r="L46" s="43">
        <f t="shared" si="0"/>
        <v>11</v>
      </c>
      <c r="M46" s="25" t="s">
        <v>72</v>
      </c>
      <c r="N46" s="68" t="s">
        <v>32</v>
      </c>
      <c r="O46" s="26">
        <v>43158</v>
      </c>
      <c r="P46" s="77">
        <f t="shared" si="1"/>
        <v>11</v>
      </c>
      <c r="Q46" s="25" t="s">
        <v>1922</v>
      </c>
      <c r="R46" s="47" t="s">
        <v>74</v>
      </c>
      <c r="S46" s="25"/>
    </row>
    <row r="47" spans="1:19" ht="157.5" x14ac:dyDescent="0.2">
      <c r="A47" s="16">
        <v>45</v>
      </c>
      <c r="B47" s="23">
        <v>43150</v>
      </c>
      <c r="C47" s="42" t="s">
        <v>1346</v>
      </c>
      <c r="D47" s="13" t="s">
        <v>20</v>
      </c>
      <c r="E47" s="48" t="s">
        <v>1923</v>
      </c>
      <c r="F47" s="13" t="s">
        <v>31</v>
      </c>
      <c r="G47" s="13" t="s">
        <v>1915</v>
      </c>
      <c r="H47" s="13" t="s">
        <v>228</v>
      </c>
      <c r="I47" s="13" t="s">
        <v>28</v>
      </c>
      <c r="J47" s="23">
        <v>43150</v>
      </c>
      <c r="K47" s="23">
        <v>43195</v>
      </c>
      <c r="L47" s="43">
        <f t="shared" si="0"/>
        <v>45</v>
      </c>
      <c r="M47" s="13" t="s">
        <v>72</v>
      </c>
      <c r="N47" s="44" t="s">
        <v>32</v>
      </c>
      <c r="O47" s="23">
        <v>43165</v>
      </c>
      <c r="P47" s="77">
        <f t="shared" si="1"/>
        <v>15</v>
      </c>
      <c r="Q47" s="13" t="s">
        <v>3039</v>
      </c>
      <c r="R47" s="45" t="s">
        <v>3040</v>
      </c>
      <c r="S47" s="13"/>
    </row>
    <row r="48" spans="1:19" ht="326.25" x14ac:dyDescent="0.2">
      <c r="A48" s="16">
        <v>46</v>
      </c>
      <c r="B48" s="23">
        <v>43151</v>
      </c>
      <c r="C48" s="42" t="s">
        <v>1346</v>
      </c>
      <c r="D48" s="13" t="s">
        <v>20</v>
      </c>
      <c r="E48" s="13" t="s">
        <v>1924</v>
      </c>
      <c r="F48" s="13" t="s">
        <v>31</v>
      </c>
      <c r="G48" s="13" t="s">
        <v>1925</v>
      </c>
      <c r="H48" s="13" t="s">
        <v>872</v>
      </c>
      <c r="I48" s="13" t="s">
        <v>28</v>
      </c>
      <c r="J48" s="23">
        <v>43151</v>
      </c>
      <c r="K48" s="23">
        <v>43196</v>
      </c>
      <c r="L48" s="43">
        <f t="shared" si="0"/>
        <v>45</v>
      </c>
      <c r="M48" s="13" t="s">
        <v>72</v>
      </c>
      <c r="N48" s="44" t="s">
        <v>32</v>
      </c>
      <c r="O48" s="23">
        <v>43166</v>
      </c>
      <c r="P48" s="77">
        <f t="shared" si="1"/>
        <v>15</v>
      </c>
      <c r="Q48" s="13" t="s">
        <v>3041</v>
      </c>
      <c r="R48" s="45" t="s">
        <v>3042</v>
      </c>
      <c r="S48" s="13"/>
    </row>
    <row r="49" spans="1:19" ht="78.75" x14ac:dyDescent="0.2">
      <c r="A49" s="16">
        <v>47</v>
      </c>
      <c r="B49" s="23">
        <v>43151</v>
      </c>
      <c r="C49" s="42" t="s">
        <v>1346</v>
      </c>
      <c r="D49" s="13" t="s">
        <v>20</v>
      </c>
      <c r="E49" s="13" t="s">
        <v>3043</v>
      </c>
      <c r="F49" s="13" t="s">
        <v>31</v>
      </c>
      <c r="G49" s="13" t="s">
        <v>1926</v>
      </c>
      <c r="H49" s="13" t="s">
        <v>872</v>
      </c>
      <c r="I49" s="13" t="s">
        <v>28</v>
      </c>
      <c r="J49" s="23">
        <v>43151</v>
      </c>
      <c r="K49" s="23">
        <v>43196</v>
      </c>
      <c r="L49" s="43">
        <f t="shared" si="0"/>
        <v>45</v>
      </c>
      <c r="M49" s="13" t="s">
        <v>129</v>
      </c>
      <c r="N49" s="44" t="s">
        <v>32</v>
      </c>
      <c r="O49" s="23">
        <v>43179</v>
      </c>
      <c r="P49" s="77">
        <f t="shared" si="1"/>
        <v>28</v>
      </c>
      <c r="Q49" s="13" t="s">
        <v>4302</v>
      </c>
      <c r="R49" s="45" t="s">
        <v>4303</v>
      </c>
      <c r="S49" s="13"/>
    </row>
    <row r="50" spans="1:19" ht="146.25" x14ac:dyDescent="0.2">
      <c r="A50" s="16">
        <v>48</v>
      </c>
      <c r="B50" s="23">
        <v>43152</v>
      </c>
      <c r="C50" s="42" t="s">
        <v>1346</v>
      </c>
      <c r="D50" s="13" t="s">
        <v>35</v>
      </c>
      <c r="E50" s="13" t="s">
        <v>1927</v>
      </c>
      <c r="F50" s="13" t="s">
        <v>34</v>
      </c>
      <c r="G50" s="13" t="s">
        <v>1928</v>
      </c>
      <c r="H50" s="13" t="s">
        <v>1929</v>
      </c>
      <c r="I50" s="13" t="s">
        <v>37</v>
      </c>
      <c r="J50" s="23">
        <v>43152</v>
      </c>
      <c r="K50" s="23">
        <v>43197</v>
      </c>
      <c r="L50" s="43">
        <f t="shared" si="0"/>
        <v>45</v>
      </c>
      <c r="M50" s="13" t="s">
        <v>72</v>
      </c>
      <c r="N50" s="44" t="s">
        <v>32</v>
      </c>
      <c r="O50" s="23">
        <v>43171</v>
      </c>
      <c r="P50" s="77">
        <f t="shared" si="1"/>
        <v>19</v>
      </c>
      <c r="Q50" s="13" t="s">
        <v>3044</v>
      </c>
      <c r="R50" s="45" t="s">
        <v>75</v>
      </c>
      <c r="S50" s="13"/>
    </row>
    <row r="51" spans="1:19" ht="213.75" x14ac:dyDescent="0.2">
      <c r="A51" s="16">
        <v>49</v>
      </c>
      <c r="B51" s="23">
        <v>43152</v>
      </c>
      <c r="C51" s="42" t="s">
        <v>1346</v>
      </c>
      <c r="D51" s="13" t="s">
        <v>20</v>
      </c>
      <c r="E51" s="13" t="s">
        <v>1930</v>
      </c>
      <c r="F51" s="13" t="s">
        <v>31</v>
      </c>
      <c r="G51" s="13" t="s">
        <v>1931</v>
      </c>
      <c r="H51" s="13" t="s">
        <v>872</v>
      </c>
      <c r="I51" s="13" t="s">
        <v>28</v>
      </c>
      <c r="J51" s="23">
        <v>43152</v>
      </c>
      <c r="K51" s="23">
        <v>43197</v>
      </c>
      <c r="L51" s="43">
        <f t="shared" si="0"/>
        <v>45</v>
      </c>
      <c r="M51" s="13" t="s">
        <v>72</v>
      </c>
      <c r="N51" s="44" t="s">
        <v>32</v>
      </c>
      <c r="O51" s="23">
        <v>43171</v>
      </c>
      <c r="P51" s="77">
        <f t="shared" si="1"/>
        <v>19</v>
      </c>
      <c r="Q51" s="13" t="s">
        <v>3045</v>
      </c>
      <c r="R51" s="45" t="s">
        <v>3046</v>
      </c>
      <c r="S51" s="13"/>
    </row>
    <row r="52" spans="1:19" ht="112.5" x14ac:dyDescent="0.2">
      <c r="A52" s="16">
        <v>50</v>
      </c>
      <c r="B52" s="23">
        <v>43153</v>
      </c>
      <c r="C52" s="42" t="s">
        <v>1346</v>
      </c>
      <c r="D52" s="13" t="s">
        <v>214</v>
      </c>
      <c r="E52" s="13" t="s">
        <v>1932</v>
      </c>
      <c r="F52" s="13" t="s">
        <v>27</v>
      </c>
      <c r="G52" s="13" t="s">
        <v>1933</v>
      </c>
      <c r="H52" s="13" t="s">
        <v>1934</v>
      </c>
      <c r="I52" s="13" t="s">
        <v>28</v>
      </c>
      <c r="J52" s="23">
        <v>43153</v>
      </c>
      <c r="K52" s="23">
        <v>43153</v>
      </c>
      <c r="L52" s="43">
        <f t="shared" si="0"/>
        <v>0</v>
      </c>
      <c r="M52" s="13" t="s">
        <v>129</v>
      </c>
      <c r="N52" s="44" t="s">
        <v>32</v>
      </c>
      <c r="O52" s="23">
        <v>43153</v>
      </c>
      <c r="P52" s="77">
        <f t="shared" si="1"/>
        <v>0</v>
      </c>
      <c r="Q52" s="13" t="s">
        <v>4304</v>
      </c>
      <c r="R52" s="45" t="s">
        <v>75</v>
      </c>
      <c r="S52" s="13"/>
    </row>
    <row r="53" spans="1:19" ht="56.25" x14ac:dyDescent="0.2">
      <c r="A53" s="16">
        <v>51</v>
      </c>
      <c r="B53" s="23">
        <v>43157</v>
      </c>
      <c r="C53" s="42" t="s">
        <v>1346</v>
      </c>
      <c r="D53" s="13" t="s">
        <v>20</v>
      </c>
      <c r="E53" s="13" t="s">
        <v>1935</v>
      </c>
      <c r="F53" s="13" t="s">
        <v>48</v>
      </c>
      <c r="G53" s="13" t="s">
        <v>1936</v>
      </c>
      <c r="H53" s="13" t="s">
        <v>872</v>
      </c>
      <c r="I53" s="13" t="s">
        <v>28</v>
      </c>
      <c r="J53" s="23">
        <v>43157</v>
      </c>
      <c r="K53" s="23">
        <v>43202</v>
      </c>
      <c r="L53" s="43">
        <f t="shared" si="0"/>
        <v>45</v>
      </c>
      <c r="M53" s="13" t="s">
        <v>129</v>
      </c>
      <c r="N53" s="44" t="s">
        <v>32</v>
      </c>
      <c r="O53" s="23">
        <v>43177</v>
      </c>
      <c r="P53" s="77">
        <f t="shared" si="1"/>
        <v>20</v>
      </c>
      <c r="Q53" s="13" t="s">
        <v>4305</v>
      </c>
      <c r="R53" s="45" t="s">
        <v>4306</v>
      </c>
      <c r="S53" s="13"/>
    </row>
    <row r="54" spans="1:19" ht="90" x14ac:dyDescent="0.2">
      <c r="A54" s="16">
        <v>52</v>
      </c>
      <c r="B54" s="23">
        <v>43158</v>
      </c>
      <c r="C54" s="42" t="s">
        <v>1346</v>
      </c>
      <c r="D54" s="13" t="s">
        <v>26</v>
      </c>
      <c r="E54" s="13" t="s">
        <v>1937</v>
      </c>
      <c r="F54" s="13" t="s">
        <v>63</v>
      </c>
      <c r="G54" s="13" t="s">
        <v>1938</v>
      </c>
      <c r="H54" s="13" t="s">
        <v>872</v>
      </c>
      <c r="I54" s="13" t="s">
        <v>28</v>
      </c>
      <c r="J54" s="23">
        <v>43158</v>
      </c>
      <c r="K54" s="23">
        <v>43203</v>
      </c>
      <c r="L54" s="43">
        <f t="shared" si="0"/>
        <v>45</v>
      </c>
      <c r="M54" s="13" t="s">
        <v>72</v>
      </c>
      <c r="N54" s="44" t="s">
        <v>32</v>
      </c>
      <c r="O54" s="23">
        <v>43171</v>
      </c>
      <c r="P54" s="77">
        <f t="shared" si="1"/>
        <v>13</v>
      </c>
      <c r="Q54" s="13" t="s">
        <v>3047</v>
      </c>
      <c r="R54" s="45" t="s">
        <v>75</v>
      </c>
      <c r="S54" s="13"/>
    </row>
    <row r="55" spans="1:19" ht="33.75" x14ac:dyDescent="0.2">
      <c r="A55" s="16">
        <v>53</v>
      </c>
      <c r="B55" s="23">
        <v>43158</v>
      </c>
      <c r="C55" s="42" t="s">
        <v>1346</v>
      </c>
      <c r="D55" s="13" t="s">
        <v>20</v>
      </c>
      <c r="E55" s="13" t="s">
        <v>1939</v>
      </c>
      <c r="F55" s="13" t="s">
        <v>31</v>
      </c>
      <c r="G55" s="13" t="s">
        <v>229</v>
      </c>
      <c r="H55" s="13" t="s">
        <v>228</v>
      </c>
      <c r="I55" s="13" t="s">
        <v>28</v>
      </c>
      <c r="J55" s="23">
        <v>43158</v>
      </c>
      <c r="K55" s="23">
        <v>43203</v>
      </c>
      <c r="L55" s="43">
        <f t="shared" si="0"/>
        <v>45</v>
      </c>
      <c r="M55" s="13" t="s">
        <v>72</v>
      </c>
      <c r="N55" s="44" t="s">
        <v>32</v>
      </c>
      <c r="O55" s="23">
        <v>43171</v>
      </c>
      <c r="P55" s="77">
        <f t="shared" si="1"/>
        <v>13</v>
      </c>
      <c r="Q55" s="13" t="s">
        <v>3048</v>
      </c>
      <c r="R55" s="45" t="s">
        <v>3049</v>
      </c>
      <c r="S55" s="13"/>
    </row>
    <row r="56" spans="1:19" ht="56.25" x14ac:dyDescent="0.2">
      <c r="A56" s="16">
        <v>54</v>
      </c>
      <c r="B56" s="23">
        <v>43160</v>
      </c>
      <c r="C56" s="42" t="s">
        <v>1459</v>
      </c>
      <c r="D56" s="13" t="s">
        <v>20</v>
      </c>
      <c r="E56" s="13" t="s">
        <v>3050</v>
      </c>
      <c r="F56" s="13" t="s">
        <v>31</v>
      </c>
      <c r="G56" s="13" t="s">
        <v>1890</v>
      </c>
      <c r="H56" s="13" t="s">
        <v>228</v>
      </c>
      <c r="I56" s="13" t="s">
        <v>28</v>
      </c>
      <c r="J56" s="23">
        <v>43160</v>
      </c>
      <c r="K56" s="23">
        <v>43206</v>
      </c>
      <c r="L56" s="43">
        <f t="shared" si="0"/>
        <v>46</v>
      </c>
      <c r="M56" s="13" t="s">
        <v>72</v>
      </c>
      <c r="N56" s="44" t="s">
        <v>32</v>
      </c>
      <c r="O56" s="23">
        <v>43171</v>
      </c>
      <c r="P56" s="77">
        <f t="shared" si="1"/>
        <v>11</v>
      </c>
      <c r="Q56" s="13" t="s">
        <v>3051</v>
      </c>
      <c r="R56" s="45" t="s">
        <v>4307</v>
      </c>
      <c r="S56" s="13"/>
    </row>
    <row r="57" spans="1:19" ht="303.75" x14ac:dyDescent="0.2">
      <c r="A57" s="16">
        <v>55</v>
      </c>
      <c r="B57" s="23">
        <v>43165</v>
      </c>
      <c r="C57" s="42" t="s">
        <v>1459</v>
      </c>
      <c r="D57" s="13" t="s">
        <v>20</v>
      </c>
      <c r="E57" s="13" t="s">
        <v>3052</v>
      </c>
      <c r="F57" s="13" t="s">
        <v>27</v>
      </c>
      <c r="G57" s="13" t="s">
        <v>3053</v>
      </c>
      <c r="H57" s="13" t="s">
        <v>872</v>
      </c>
      <c r="I57" s="13" t="s">
        <v>28</v>
      </c>
      <c r="J57" s="23">
        <v>43165</v>
      </c>
      <c r="K57" s="23">
        <v>43210</v>
      </c>
      <c r="L57" s="43">
        <f t="shared" si="0"/>
        <v>45</v>
      </c>
      <c r="M57" s="13" t="s">
        <v>129</v>
      </c>
      <c r="N57" s="44" t="s">
        <v>32</v>
      </c>
      <c r="O57" s="23">
        <v>43210</v>
      </c>
      <c r="P57" s="77">
        <f t="shared" si="1"/>
        <v>45</v>
      </c>
      <c r="Q57" s="13" t="s">
        <v>4308</v>
      </c>
      <c r="R57" s="45" t="s">
        <v>4309</v>
      </c>
      <c r="S57" s="13"/>
    </row>
    <row r="58" spans="1:19" ht="67.5" x14ac:dyDescent="0.2">
      <c r="A58" s="16">
        <v>56</v>
      </c>
      <c r="B58" s="23">
        <v>43165</v>
      </c>
      <c r="C58" s="42" t="s">
        <v>1459</v>
      </c>
      <c r="D58" s="13" t="s">
        <v>20</v>
      </c>
      <c r="E58" s="13" t="s">
        <v>4310</v>
      </c>
      <c r="F58" s="13" t="s">
        <v>31</v>
      </c>
      <c r="G58" s="13" t="s">
        <v>31</v>
      </c>
      <c r="H58" s="13" t="s">
        <v>228</v>
      </c>
      <c r="I58" s="13" t="s">
        <v>28</v>
      </c>
      <c r="J58" s="23">
        <v>43165</v>
      </c>
      <c r="K58" s="23">
        <v>43210</v>
      </c>
      <c r="L58" s="43">
        <f t="shared" si="0"/>
        <v>45</v>
      </c>
      <c r="M58" s="13" t="s">
        <v>72</v>
      </c>
      <c r="N58" s="44" t="s">
        <v>32</v>
      </c>
      <c r="O58" s="23">
        <v>43205</v>
      </c>
      <c r="P58" s="77">
        <f t="shared" si="1"/>
        <v>40</v>
      </c>
      <c r="Q58" s="13" t="s">
        <v>4311</v>
      </c>
      <c r="R58" s="45" t="s">
        <v>1663</v>
      </c>
      <c r="S58" s="13"/>
    </row>
    <row r="59" spans="1:19" ht="168.75" x14ac:dyDescent="0.2">
      <c r="A59" s="16">
        <v>57</v>
      </c>
      <c r="B59" s="23">
        <v>43166</v>
      </c>
      <c r="C59" s="42" t="s">
        <v>1459</v>
      </c>
      <c r="D59" s="13" t="s">
        <v>26</v>
      </c>
      <c r="E59" s="13" t="s">
        <v>3054</v>
      </c>
      <c r="F59" s="13" t="s">
        <v>36</v>
      </c>
      <c r="G59" s="13" t="s">
        <v>3055</v>
      </c>
      <c r="H59" s="13" t="s">
        <v>3056</v>
      </c>
      <c r="I59" s="13" t="s">
        <v>28</v>
      </c>
      <c r="J59" s="23">
        <v>43166</v>
      </c>
      <c r="K59" s="23">
        <v>43211</v>
      </c>
      <c r="L59" s="43">
        <f t="shared" si="0"/>
        <v>45</v>
      </c>
      <c r="M59" s="13" t="s">
        <v>72</v>
      </c>
      <c r="N59" s="44" t="s">
        <v>32</v>
      </c>
      <c r="O59" s="23">
        <v>43171</v>
      </c>
      <c r="P59" s="77">
        <f t="shared" si="1"/>
        <v>5</v>
      </c>
      <c r="Q59" s="13" t="s">
        <v>3057</v>
      </c>
      <c r="R59" s="45" t="s">
        <v>75</v>
      </c>
      <c r="S59" s="13"/>
    </row>
    <row r="60" spans="1:19" ht="90" x14ac:dyDescent="0.2">
      <c r="A60" s="16">
        <v>58</v>
      </c>
      <c r="B60" s="23">
        <v>43166</v>
      </c>
      <c r="C60" s="42" t="s">
        <v>1459</v>
      </c>
      <c r="D60" s="13" t="s">
        <v>26</v>
      </c>
      <c r="E60" s="13" t="s">
        <v>3058</v>
      </c>
      <c r="F60" s="13" t="s">
        <v>36</v>
      </c>
      <c r="G60" s="13" t="s">
        <v>3059</v>
      </c>
      <c r="H60" s="13" t="s">
        <v>3060</v>
      </c>
      <c r="I60" s="13" t="s">
        <v>28</v>
      </c>
      <c r="J60" s="23">
        <v>43166</v>
      </c>
      <c r="K60" s="23">
        <v>43211</v>
      </c>
      <c r="L60" s="43">
        <f t="shared" si="0"/>
        <v>45</v>
      </c>
      <c r="M60" s="13" t="s">
        <v>72</v>
      </c>
      <c r="N60" s="44" t="s">
        <v>32</v>
      </c>
      <c r="O60" s="23">
        <v>43171</v>
      </c>
      <c r="P60" s="77">
        <f t="shared" si="1"/>
        <v>5</v>
      </c>
      <c r="Q60" s="13" t="s">
        <v>3061</v>
      </c>
      <c r="R60" s="45" t="s">
        <v>75</v>
      </c>
      <c r="S60" s="13"/>
    </row>
    <row r="61" spans="1:19" ht="56.25" x14ac:dyDescent="0.2">
      <c r="A61" s="16">
        <v>59</v>
      </c>
      <c r="B61" s="23">
        <v>43167</v>
      </c>
      <c r="C61" s="42" t="s">
        <v>1459</v>
      </c>
      <c r="D61" s="13" t="s">
        <v>30</v>
      </c>
      <c r="E61" s="13" t="s">
        <v>4312</v>
      </c>
      <c r="F61" s="13" t="s">
        <v>27</v>
      </c>
      <c r="G61" s="13" t="s">
        <v>3066</v>
      </c>
      <c r="H61" s="13" t="s">
        <v>228</v>
      </c>
      <c r="I61" s="13" t="s">
        <v>28</v>
      </c>
      <c r="J61" s="23">
        <v>43167</v>
      </c>
      <c r="K61" s="23">
        <v>43211</v>
      </c>
      <c r="L61" s="43">
        <f t="shared" si="0"/>
        <v>44</v>
      </c>
      <c r="M61" s="13" t="s">
        <v>129</v>
      </c>
      <c r="N61" s="44" t="s">
        <v>32</v>
      </c>
      <c r="O61" s="23">
        <v>43171</v>
      </c>
      <c r="P61" s="77">
        <f t="shared" si="1"/>
        <v>4</v>
      </c>
      <c r="Q61" s="13" t="s">
        <v>4313</v>
      </c>
      <c r="R61" s="45" t="s">
        <v>4314</v>
      </c>
      <c r="S61" s="13"/>
    </row>
    <row r="62" spans="1:19" ht="45" x14ac:dyDescent="0.2">
      <c r="A62" s="16">
        <v>60</v>
      </c>
      <c r="B62" s="23">
        <v>43167</v>
      </c>
      <c r="C62" s="42" t="s">
        <v>1459</v>
      </c>
      <c r="D62" s="13" t="s">
        <v>30</v>
      </c>
      <c r="E62" s="13" t="s">
        <v>4315</v>
      </c>
      <c r="F62" s="13" t="s">
        <v>34</v>
      </c>
      <c r="G62" s="13" t="s">
        <v>4316</v>
      </c>
      <c r="H62" s="13" t="s">
        <v>4317</v>
      </c>
      <c r="I62" s="13" t="s">
        <v>28</v>
      </c>
      <c r="J62" s="23">
        <v>43167</v>
      </c>
      <c r="K62" s="23">
        <v>43211</v>
      </c>
      <c r="L62" s="43">
        <f t="shared" si="0"/>
        <v>44</v>
      </c>
      <c r="M62" s="13" t="s">
        <v>129</v>
      </c>
      <c r="N62" s="44" t="s">
        <v>32</v>
      </c>
      <c r="O62" s="23">
        <v>43200</v>
      </c>
      <c r="P62" s="77">
        <f t="shared" si="1"/>
        <v>33</v>
      </c>
      <c r="Q62" s="13" t="s">
        <v>4318</v>
      </c>
      <c r="R62" s="45" t="s">
        <v>74</v>
      </c>
      <c r="S62" s="13"/>
    </row>
    <row r="63" spans="1:19" ht="56.25" x14ac:dyDescent="0.2">
      <c r="A63" s="16">
        <v>61</v>
      </c>
      <c r="B63" s="23">
        <v>43167</v>
      </c>
      <c r="C63" s="42" t="s">
        <v>1459</v>
      </c>
      <c r="D63" s="13" t="s">
        <v>30</v>
      </c>
      <c r="E63" s="13" t="s">
        <v>4319</v>
      </c>
      <c r="F63" s="13" t="s">
        <v>27</v>
      </c>
      <c r="G63" s="13" t="s">
        <v>3066</v>
      </c>
      <c r="H63" s="13" t="s">
        <v>872</v>
      </c>
      <c r="I63" s="13" t="s">
        <v>28</v>
      </c>
      <c r="J63" s="23">
        <v>43167</v>
      </c>
      <c r="K63" s="23">
        <v>43211</v>
      </c>
      <c r="L63" s="43">
        <f t="shared" si="0"/>
        <v>44</v>
      </c>
      <c r="M63" s="13" t="s">
        <v>129</v>
      </c>
      <c r="N63" s="44" t="s">
        <v>32</v>
      </c>
      <c r="O63" s="23">
        <v>43171</v>
      </c>
      <c r="P63" s="77">
        <f t="shared" si="1"/>
        <v>4</v>
      </c>
      <c r="Q63" s="13" t="s">
        <v>4320</v>
      </c>
      <c r="R63" s="45" t="s">
        <v>4321</v>
      </c>
      <c r="S63" s="13"/>
    </row>
    <row r="64" spans="1:19" ht="56.25" x14ac:dyDescent="0.2">
      <c r="A64" s="16">
        <v>62</v>
      </c>
      <c r="B64" s="23">
        <v>43167</v>
      </c>
      <c r="C64" s="42" t="s">
        <v>1459</v>
      </c>
      <c r="D64" s="13" t="s">
        <v>30</v>
      </c>
      <c r="E64" s="13" t="s">
        <v>4319</v>
      </c>
      <c r="F64" s="13" t="s">
        <v>27</v>
      </c>
      <c r="G64" s="13" t="s">
        <v>3066</v>
      </c>
      <c r="H64" s="13" t="s">
        <v>872</v>
      </c>
      <c r="I64" s="13" t="s">
        <v>28</v>
      </c>
      <c r="J64" s="23">
        <v>43167</v>
      </c>
      <c r="K64" s="23">
        <v>43211</v>
      </c>
      <c r="L64" s="43">
        <f t="shared" si="0"/>
        <v>44</v>
      </c>
      <c r="M64" s="13" t="s">
        <v>129</v>
      </c>
      <c r="N64" s="44" t="s">
        <v>32</v>
      </c>
      <c r="O64" s="23">
        <v>43171</v>
      </c>
      <c r="P64" s="77">
        <f t="shared" si="1"/>
        <v>4</v>
      </c>
      <c r="Q64" s="13" t="s">
        <v>4322</v>
      </c>
      <c r="R64" s="45" t="s">
        <v>4323</v>
      </c>
      <c r="S64" s="13"/>
    </row>
    <row r="65" spans="1:19" ht="225" x14ac:dyDescent="0.2">
      <c r="A65" s="16">
        <v>63</v>
      </c>
      <c r="B65" s="23">
        <v>43168</v>
      </c>
      <c r="C65" s="42" t="s">
        <v>1459</v>
      </c>
      <c r="D65" s="13" t="s">
        <v>20</v>
      </c>
      <c r="E65" s="13" t="s">
        <v>4324</v>
      </c>
      <c r="F65" s="13" t="s">
        <v>31</v>
      </c>
      <c r="G65" s="13" t="s">
        <v>3062</v>
      </c>
      <c r="H65" s="13" t="s">
        <v>228</v>
      </c>
      <c r="I65" s="13" t="s">
        <v>28</v>
      </c>
      <c r="J65" s="23">
        <v>43168</v>
      </c>
      <c r="K65" s="23">
        <v>43213</v>
      </c>
      <c r="L65" s="43">
        <f t="shared" si="0"/>
        <v>45</v>
      </c>
      <c r="M65" s="13" t="s">
        <v>129</v>
      </c>
      <c r="N65" s="44" t="s">
        <v>32</v>
      </c>
      <c r="O65" s="23">
        <v>43179</v>
      </c>
      <c r="P65" s="77">
        <f t="shared" si="1"/>
        <v>11</v>
      </c>
      <c r="Q65" s="13" t="s">
        <v>4325</v>
      </c>
      <c r="R65" s="45" t="s">
        <v>4326</v>
      </c>
      <c r="S65" s="13"/>
    </row>
    <row r="66" spans="1:19" ht="67.5" x14ac:dyDescent="0.2">
      <c r="A66" s="16">
        <v>64</v>
      </c>
      <c r="B66" s="23">
        <v>43168</v>
      </c>
      <c r="C66" s="42" t="s">
        <v>1459</v>
      </c>
      <c r="D66" s="13" t="s">
        <v>20</v>
      </c>
      <c r="E66" s="13" t="s">
        <v>3063</v>
      </c>
      <c r="F66" s="13" t="s">
        <v>63</v>
      </c>
      <c r="G66" s="13" t="s">
        <v>1936</v>
      </c>
      <c r="H66" s="13" t="s">
        <v>228</v>
      </c>
      <c r="I66" s="13" t="s">
        <v>28</v>
      </c>
      <c r="J66" s="23">
        <v>43168</v>
      </c>
      <c r="K66" s="23">
        <v>43213</v>
      </c>
      <c r="L66" s="43">
        <f t="shared" si="0"/>
        <v>45</v>
      </c>
      <c r="M66" s="13" t="s">
        <v>129</v>
      </c>
      <c r="N66" s="44" t="s">
        <v>32</v>
      </c>
      <c r="O66" s="23">
        <v>43210</v>
      </c>
      <c r="P66" s="77">
        <f t="shared" si="1"/>
        <v>42</v>
      </c>
      <c r="Q66" s="13" t="s">
        <v>4327</v>
      </c>
      <c r="R66" s="45" t="s">
        <v>4328</v>
      </c>
      <c r="S66" s="13"/>
    </row>
    <row r="67" spans="1:19" ht="78.75" x14ac:dyDescent="0.2">
      <c r="A67" s="16">
        <v>65</v>
      </c>
      <c r="B67" s="23">
        <v>43172</v>
      </c>
      <c r="C67" s="42" t="s">
        <v>1459</v>
      </c>
      <c r="D67" s="13" t="s">
        <v>20</v>
      </c>
      <c r="E67" s="13" t="s">
        <v>3064</v>
      </c>
      <c r="F67" s="13" t="s">
        <v>57</v>
      </c>
      <c r="G67" s="13" t="s">
        <v>3065</v>
      </c>
      <c r="H67" s="13" t="s">
        <v>872</v>
      </c>
      <c r="I67" s="13" t="s">
        <v>28</v>
      </c>
      <c r="J67" s="23">
        <v>43172</v>
      </c>
      <c r="K67" s="23">
        <v>43217</v>
      </c>
      <c r="L67" s="43">
        <f t="shared" si="0"/>
        <v>45</v>
      </c>
      <c r="M67" s="13" t="s">
        <v>72</v>
      </c>
      <c r="N67" s="44" t="s">
        <v>32</v>
      </c>
      <c r="O67" s="23">
        <v>43205</v>
      </c>
      <c r="P67" s="77">
        <f t="shared" si="1"/>
        <v>33</v>
      </c>
      <c r="Q67" s="13" t="s">
        <v>4329</v>
      </c>
      <c r="R67" s="45" t="s">
        <v>74</v>
      </c>
      <c r="S67" s="13"/>
    </row>
    <row r="68" spans="1:19" ht="67.5" x14ac:dyDescent="0.2">
      <c r="A68" s="16">
        <v>66</v>
      </c>
      <c r="B68" s="23">
        <v>43174</v>
      </c>
      <c r="C68" s="42" t="s">
        <v>1459</v>
      </c>
      <c r="D68" s="13" t="s">
        <v>30</v>
      </c>
      <c r="E68" s="13" t="s">
        <v>4330</v>
      </c>
      <c r="F68" s="13" t="s">
        <v>48</v>
      </c>
      <c r="G68" s="13" t="s">
        <v>3066</v>
      </c>
      <c r="H68" s="13" t="s">
        <v>872</v>
      </c>
      <c r="I68" s="13" t="s">
        <v>28</v>
      </c>
      <c r="J68" s="23">
        <v>43174</v>
      </c>
      <c r="K68" s="23">
        <v>43219</v>
      </c>
      <c r="L68" s="43">
        <f t="shared" ref="L68:L107" si="2">+K68-J68</f>
        <v>45</v>
      </c>
      <c r="M68" s="13" t="s">
        <v>129</v>
      </c>
      <c r="N68" s="44" t="s">
        <v>32</v>
      </c>
      <c r="O68" s="23">
        <v>43179</v>
      </c>
      <c r="P68" s="77">
        <f t="shared" ref="P68:P107" si="3">+O68-J68</f>
        <v>5</v>
      </c>
      <c r="Q68" s="13" t="s">
        <v>4331</v>
      </c>
      <c r="R68" s="45" t="s">
        <v>4332</v>
      </c>
      <c r="S68" s="13"/>
    </row>
    <row r="69" spans="1:19" ht="78.75" x14ac:dyDescent="0.2">
      <c r="A69" s="16">
        <v>67</v>
      </c>
      <c r="B69" s="23">
        <v>43174</v>
      </c>
      <c r="C69" s="42" t="s">
        <v>1459</v>
      </c>
      <c r="D69" s="13" t="s">
        <v>30</v>
      </c>
      <c r="E69" s="13" t="s">
        <v>4333</v>
      </c>
      <c r="F69" s="13" t="s">
        <v>27</v>
      </c>
      <c r="G69" s="13" t="s">
        <v>3066</v>
      </c>
      <c r="H69" s="13" t="s">
        <v>872</v>
      </c>
      <c r="I69" s="13" t="s">
        <v>28</v>
      </c>
      <c r="J69" s="23">
        <v>43174</v>
      </c>
      <c r="K69" s="23">
        <v>43219</v>
      </c>
      <c r="L69" s="43">
        <f t="shared" si="2"/>
        <v>45</v>
      </c>
      <c r="M69" s="13" t="s">
        <v>129</v>
      </c>
      <c r="N69" s="44" t="s">
        <v>32</v>
      </c>
      <c r="O69" s="23">
        <v>43179</v>
      </c>
      <c r="P69" s="77">
        <f t="shared" si="3"/>
        <v>5</v>
      </c>
      <c r="Q69" s="13" t="s">
        <v>4334</v>
      </c>
      <c r="R69" s="45" t="s">
        <v>4335</v>
      </c>
      <c r="S69" s="13"/>
    </row>
    <row r="70" spans="1:19" ht="236.25" x14ac:dyDescent="0.2">
      <c r="A70" s="16">
        <v>68</v>
      </c>
      <c r="B70" s="23">
        <v>43174</v>
      </c>
      <c r="C70" s="42" t="s">
        <v>1459</v>
      </c>
      <c r="D70" s="13" t="s">
        <v>20</v>
      </c>
      <c r="E70" s="13" t="s">
        <v>4336</v>
      </c>
      <c r="F70" s="13" t="s">
        <v>31</v>
      </c>
      <c r="G70" s="13" t="s">
        <v>4337</v>
      </c>
      <c r="H70" s="13" t="s">
        <v>872</v>
      </c>
      <c r="I70" s="13" t="s">
        <v>28</v>
      </c>
      <c r="J70" s="23">
        <v>43174</v>
      </c>
      <c r="K70" s="23">
        <v>43219</v>
      </c>
      <c r="L70" s="43">
        <f t="shared" si="2"/>
        <v>45</v>
      </c>
      <c r="M70" s="13" t="s">
        <v>129</v>
      </c>
      <c r="N70" s="44" t="s">
        <v>29</v>
      </c>
      <c r="O70" s="23">
        <v>43219</v>
      </c>
      <c r="P70" s="77">
        <f t="shared" si="3"/>
        <v>45</v>
      </c>
      <c r="Q70" s="13" t="s">
        <v>4338</v>
      </c>
      <c r="R70" s="45" t="s">
        <v>4339</v>
      </c>
      <c r="S70" s="13"/>
    </row>
    <row r="71" spans="1:19" ht="45" x14ac:dyDescent="0.2">
      <c r="A71" s="16">
        <v>69</v>
      </c>
      <c r="B71" s="23">
        <v>43174</v>
      </c>
      <c r="C71" s="42" t="s">
        <v>1459</v>
      </c>
      <c r="D71" s="13" t="s">
        <v>30</v>
      </c>
      <c r="E71" s="13" t="s">
        <v>4340</v>
      </c>
      <c r="F71" s="13" t="s">
        <v>27</v>
      </c>
      <c r="G71" s="13" t="s">
        <v>4341</v>
      </c>
      <c r="H71" s="13" t="s">
        <v>3067</v>
      </c>
      <c r="I71" s="13" t="s">
        <v>28</v>
      </c>
      <c r="J71" s="23">
        <v>43174</v>
      </c>
      <c r="K71" s="23">
        <v>43219</v>
      </c>
      <c r="L71" s="43">
        <f t="shared" si="2"/>
        <v>45</v>
      </c>
      <c r="M71" s="13" t="s">
        <v>3068</v>
      </c>
      <c r="N71" s="44" t="s">
        <v>32</v>
      </c>
      <c r="O71" s="23">
        <v>43219</v>
      </c>
      <c r="P71" s="77">
        <f t="shared" si="3"/>
        <v>45</v>
      </c>
      <c r="Q71" s="13" t="s">
        <v>4342</v>
      </c>
      <c r="R71" s="45" t="s">
        <v>4343</v>
      </c>
      <c r="S71" s="13"/>
    </row>
    <row r="72" spans="1:19" ht="45" x14ac:dyDescent="0.2">
      <c r="A72" s="16">
        <v>70</v>
      </c>
      <c r="B72" s="23">
        <v>43174</v>
      </c>
      <c r="C72" s="42" t="s">
        <v>1459</v>
      </c>
      <c r="D72" s="13" t="s">
        <v>30</v>
      </c>
      <c r="E72" s="13" t="s">
        <v>4344</v>
      </c>
      <c r="F72" s="13" t="s">
        <v>27</v>
      </c>
      <c r="G72" s="13" t="s">
        <v>4341</v>
      </c>
      <c r="H72" s="13" t="s">
        <v>3067</v>
      </c>
      <c r="I72" s="13" t="s">
        <v>28</v>
      </c>
      <c r="J72" s="23">
        <v>43174</v>
      </c>
      <c r="K72" s="23">
        <v>43219</v>
      </c>
      <c r="L72" s="43">
        <f t="shared" si="2"/>
        <v>45</v>
      </c>
      <c r="M72" s="13" t="s">
        <v>3068</v>
      </c>
      <c r="N72" s="44" t="s">
        <v>32</v>
      </c>
      <c r="O72" s="23">
        <v>43179</v>
      </c>
      <c r="P72" s="77">
        <f t="shared" si="3"/>
        <v>5</v>
      </c>
      <c r="Q72" s="13" t="s">
        <v>4345</v>
      </c>
      <c r="R72" s="45" t="s">
        <v>4346</v>
      </c>
      <c r="S72" s="13"/>
    </row>
    <row r="73" spans="1:19" ht="33.75" x14ac:dyDescent="0.2">
      <c r="A73" s="16">
        <v>71</v>
      </c>
      <c r="B73" s="23">
        <v>43174</v>
      </c>
      <c r="C73" s="42" t="s">
        <v>1459</v>
      </c>
      <c r="D73" s="13" t="s">
        <v>30</v>
      </c>
      <c r="E73" s="13" t="s">
        <v>3069</v>
      </c>
      <c r="F73" s="13" t="s">
        <v>27</v>
      </c>
      <c r="G73" s="13" t="s">
        <v>4341</v>
      </c>
      <c r="H73" s="13" t="s">
        <v>3067</v>
      </c>
      <c r="I73" s="13" t="s">
        <v>28</v>
      </c>
      <c r="J73" s="23">
        <v>43174</v>
      </c>
      <c r="K73" s="23">
        <v>43219</v>
      </c>
      <c r="L73" s="43">
        <f t="shared" si="2"/>
        <v>45</v>
      </c>
      <c r="M73" s="13" t="s">
        <v>3068</v>
      </c>
      <c r="N73" s="44" t="s">
        <v>32</v>
      </c>
      <c r="O73" s="23">
        <v>43179</v>
      </c>
      <c r="P73" s="77">
        <f t="shared" si="3"/>
        <v>5</v>
      </c>
      <c r="Q73" s="13" t="s">
        <v>4347</v>
      </c>
      <c r="R73" s="45" t="s">
        <v>4348</v>
      </c>
      <c r="S73" s="13"/>
    </row>
    <row r="74" spans="1:19" ht="67.5" x14ac:dyDescent="0.2">
      <c r="A74" s="16">
        <v>72</v>
      </c>
      <c r="B74" s="23">
        <v>43175</v>
      </c>
      <c r="C74" s="42" t="s">
        <v>1459</v>
      </c>
      <c r="D74" s="13" t="s">
        <v>20</v>
      </c>
      <c r="E74" s="13" t="s">
        <v>3070</v>
      </c>
      <c r="F74" s="13" t="s">
        <v>48</v>
      </c>
      <c r="G74" s="13" t="s">
        <v>3071</v>
      </c>
      <c r="H74" s="13" t="s">
        <v>872</v>
      </c>
      <c r="I74" s="13" t="s">
        <v>28</v>
      </c>
      <c r="J74" s="23">
        <v>43175</v>
      </c>
      <c r="K74" s="23">
        <v>43220</v>
      </c>
      <c r="L74" s="43">
        <f t="shared" si="2"/>
        <v>45</v>
      </c>
      <c r="M74" s="13" t="s">
        <v>129</v>
      </c>
      <c r="N74" s="44" t="s">
        <v>32</v>
      </c>
      <c r="O74" s="23">
        <v>43202</v>
      </c>
      <c r="P74" s="77">
        <f t="shared" si="3"/>
        <v>27</v>
      </c>
      <c r="Q74" s="13" t="s">
        <v>4349</v>
      </c>
      <c r="R74" s="45" t="s">
        <v>74</v>
      </c>
      <c r="S74" s="13"/>
    </row>
    <row r="75" spans="1:19" ht="56.25" x14ac:dyDescent="0.2">
      <c r="A75" s="16">
        <v>73</v>
      </c>
      <c r="B75" s="23">
        <v>43177</v>
      </c>
      <c r="C75" s="42" t="s">
        <v>1459</v>
      </c>
      <c r="D75" s="13" t="s">
        <v>20</v>
      </c>
      <c r="E75" s="13" t="s">
        <v>3072</v>
      </c>
      <c r="F75" s="13" t="s">
        <v>31</v>
      </c>
      <c r="G75" s="13" t="s">
        <v>3073</v>
      </c>
      <c r="H75" s="13" t="s">
        <v>872</v>
      </c>
      <c r="I75" s="13" t="s">
        <v>28</v>
      </c>
      <c r="J75" s="23">
        <v>43177</v>
      </c>
      <c r="K75" s="23">
        <v>43222</v>
      </c>
      <c r="L75" s="43">
        <f t="shared" si="2"/>
        <v>45</v>
      </c>
      <c r="M75" s="13" t="s">
        <v>72</v>
      </c>
      <c r="N75" s="44" t="s">
        <v>32</v>
      </c>
      <c r="O75" s="23">
        <v>43205</v>
      </c>
      <c r="P75" s="77">
        <f t="shared" si="3"/>
        <v>28</v>
      </c>
      <c r="Q75" s="13" t="s">
        <v>4350</v>
      </c>
      <c r="R75" s="45" t="s">
        <v>74</v>
      </c>
      <c r="S75" s="13"/>
    </row>
    <row r="76" spans="1:19" ht="90" x14ac:dyDescent="0.2">
      <c r="A76" s="16">
        <v>74</v>
      </c>
      <c r="B76" s="23">
        <v>43179</v>
      </c>
      <c r="C76" s="42" t="s">
        <v>1459</v>
      </c>
      <c r="D76" s="13" t="s">
        <v>35</v>
      </c>
      <c r="E76" s="13" t="s">
        <v>4351</v>
      </c>
      <c r="F76" s="13" t="s">
        <v>31</v>
      </c>
      <c r="G76" s="13" t="s">
        <v>4352</v>
      </c>
      <c r="H76" s="13" t="s">
        <v>872</v>
      </c>
      <c r="I76" s="13" t="s">
        <v>28</v>
      </c>
      <c r="J76" s="23">
        <v>43179</v>
      </c>
      <c r="K76" s="23">
        <v>43224</v>
      </c>
      <c r="L76" s="43">
        <f t="shared" si="2"/>
        <v>45</v>
      </c>
      <c r="M76" s="13" t="s">
        <v>72</v>
      </c>
      <c r="N76" s="44" t="s">
        <v>32</v>
      </c>
      <c r="O76" s="23">
        <v>43222</v>
      </c>
      <c r="P76" s="77">
        <f t="shared" si="3"/>
        <v>43</v>
      </c>
      <c r="Q76" s="13" t="s">
        <v>4353</v>
      </c>
      <c r="R76" s="45" t="s">
        <v>4354</v>
      </c>
      <c r="S76" s="13"/>
    </row>
    <row r="77" spans="1:19" ht="90" x14ac:dyDescent="0.2">
      <c r="A77" s="16">
        <v>75</v>
      </c>
      <c r="B77" s="23">
        <v>43179</v>
      </c>
      <c r="C77" s="42" t="s">
        <v>1459</v>
      </c>
      <c r="D77" s="13" t="s">
        <v>20</v>
      </c>
      <c r="E77" s="13" t="s">
        <v>4355</v>
      </c>
      <c r="F77" s="13" t="s">
        <v>27</v>
      </c>
      <c r="G77" s="13" t="s">
        <v>4356</v>
      </c>
      <c r="H77" s="13" t="s">
        <v>872</v>
      </c>
      <c r="I77" s="13" t="s">
        <v>28</v>
      </c>
      <c r="J77" s="23">
        <v>43179</v>
      </c>
      <c r="K77" s="23">
        <v>43224</v>
      </c>
      <c r="L77" s="43">
        <f t="shared" si="2"/>
        <v>45</v>
      </c>
      <c r="M77" s="13" t="s">
        <v>129</v>
      </c>
      <c r="N77" s="44" t="s">
        <v>29</v>
      </c>
      <c r="O77" s="23">
        <v>43224</v>
      </c>
      <c r="P77" s="77">
        <f t="shared" si="3"/>
        <v>45</v>
      </c>
      <c r="Q77" s="13" t="s">
        <v>4357</v>
      </c>
      <c r="R77" s="45"/>
      <c r="S77" s="13"/>
    </row>
    <row r="78" spans="1:19" ht="409.5" x14ac:dyDescent="0.2">
      <c r="A78" s="16">
        <v>76</v>
      </c>
      <c r="B78" s="23">
        <v>43179</v>
      </c>
      <c r="C78" s="42" t="s">
        <v>1459</v>
      </c>
      <c r="D78" s="13" t="s">
        <v>20</v>
      </c>
      <c r="E78" s="13" t="s">
        <v>4358</v>
      </c>
      <c r="F78" s="13" t="s">
        <v>31</v>
      </c>
      <c r="G78" s="13" t="s">
        <v>4359</v>
      </c>
      <c r="H78" s="13" t="s">
        <v>872</v>
      </c>
      <c r="I78" s="13" t="s">
        <v>28</v>
      </c>
      <c r="J78" s="23">
        <v>43179</v>
      </c>
      <c r="K78" s="23">
        <v>43224</v>
      </c>
      <c r="L78" s="43">
        <f t="shared" si="2"/>
        <v>45</v>
      </c>
      <c r="M78" s="13" t="s">
        <v>72</v>
      </c>
      <c r="N78" s="44" t="s">
        <v>29</v>
      </c>
      <c r="O78" s="23">
        <v>43222</v>
      </c>
      <c r="P78" s="77">
        <f t="shared" si="3"/>
        <v>43</v>
      </c>
      <c r="Q78" s="13" t="s">
        <v>4360</v>
      </c>
      <c r="R78" s="45" t="s">
        <v>4361</v>
      </c>
      <c r="S78" s="13"/>
    </row>
    <row r="79" spans="1:19" ht="135" x14ac:dyDescent="0.2">
      <c r="A79" s="16">
        <v>77</v>
      </c>
      <c r="B79" s="23">
        <v>43180</v>
      </c>
      <c r="C79" s="42" t="s">
        <v>2390</v>
      </c>
      <c r="D79" s="13" t="s">
        <v>20</v>
      </c>
      <c r="E79" s="13" t="s">
        <v>3074</v>
      </c>
      <c r="F79" s="13" t="s">
        <v>31</v>
      </c>
      <c r="G79" s="13" t="s">
        <v>823</v>
      </c>
      <c r="H79" s="13" t="s">
        <v>872</v>
      </c>
      <c r="I79" s="13" t="s">
        <v>28</v>
      </c>
      <c r="J79" s="23">
        <v>43180</v>
      </c>
      <c r="K79" s="23">
        <v>43235</v>
      </c>
      <c r="L79" s="43">
        <f t="shared" si="2"/>
        <v>55</v>
      </c>
      <c r="M79" s="13" t="s">
        <v>72</v>
      </c>
      <c r="N79" s="44" t="s">
        <v>32</v>
      </c>
      <c r="O79" s="23">
        <v>43222</v>
      </c>
      <c r="P79" s="77">
        <f t="shared" si="3"/>
        <v>42</v>
      </c>
      <c r="Q79" s="13" t="s">
        <v>4362</v>
      </c>
      <c r="R79" s="45" t="s">
        <v>4363</v>
      </c>
      <c r="S79" s="13"/>
    </row>
    <row r="80" spans="1:19" ht="101.25" x14ac:dyDescent="0.2">
      <c r="A80" s="16">
        <v>78</v>
      </c>
      <c r="B80" s="23">
        <v>43181</v>
      </c>
      <c r="C80" s="42" t="s">
        <v>1459</v>
      </c>
      <c r="D80" s="13" t="s">
        <v>20</v>
      </c>
      <c r="E80" s="13" t="s">
        <v>3075</v>
      </c>
      <c r="F80" s="13" t="s">
        <v>31</v>
      </c>
      <c r="G80" s="13" t="s">
        <v>823</v>
      </c>
      <c r="H80" s="13" t="s">
        <v>872</v>
      </c>
      <c r="I80" s="13" t="s">
        <v>28</v>
      </c>
      <c r="J80" s="23">
        <v>43181</v>
      </c>
      <c r="K80" s="23">
        <v>43236</v>
      </c>
      <c r="L80" s="43">
        <f t="shared" si="2"/>
        <v>55</v>
      </c>
      <c r="M80" s="13" t="s">
        <v>72</v>
      </c>
      <c r="N80" s="44" t="s">
        <v>29</v>
      </c>
      <c r="O80" s="23">
        <v>43236</v>
      </c>
      <c r="P80" s="77">
        <f t="shared" si="3"/>
        <v>55</v>
      </c>
      <c r="Q80" s="13" t="s">
        <v>4364</v>
      </c>
      <c r="R80" s="45" t="s">
        <v>3076</v>
      </c>
      <c r="S80" s="13"/>
    </row>
    <row r="81" spans="1:19" ht="56.25" x14ac:dyDescent="0.2">
      <c r="A81" s="16">
        <v>79</v>
      </c>
      <c r="B81" s="23">
        <v>43182</v>
      </c>
      <c r="C81" s="42" t="s">
        <v>1459</v>
      </c>
      <c r="D81" s="13" t="s">
        <v>20</v>
      </c>
      <c r="E81" s="13" t="s">
        <v>3077</v>
      </c>
      <c r="F81" s="13" t="s">
        <v>31</v>
      </c>
      <c r="G81" s="13" t="s">
        <v>823</v>
      </c>
      <c r="H81" s="13" t="s">
        <v>872</v>
      </c>
      <c r="I81" s="13" t="s">
        <v>28</v>
      </c>
      <c r="J81" s="23">
        <v>43182</v>
      </c>
      <c r="K81" s="23">
        <v>43237</v>
      </c>
      <c r="L81" s="43">
        <f t="shared" si="2"/>
        <v>55</v>
      </c>
      <c r="M81" s="13" t="s">
        <v>72</v>
      </c>
      <c r="N81" s="44" t="s">
        <v>32</v>
      </c>
      <c r="O81" s="23">
        <v>43222</v>
      </c>
      <c r="P81" s="77">
        <f t="shared" si="3"/>
        <v>40</v>
      </c>
      <c r="Q81" s="13" t="s">
        <v>4365</v>
      </c>
      <c r="R81" s="45" t="s">
        <v>4366</v>
      </c>
      <c r="S81" s="13"/>
    </row>
    <row r="82" spans="1:19" ht="67.5" x14ac:dyDescent="0.2">
      <c r="A82" s="16">
        <v>80</v>
      </c>
      <c r="B82" s="23">
        <v>43185</v>
      </c>
      <c r="C82" s="42" t="s">
        <v>1459</v>
      </c>
      <c r="D82" s="13" t="s">
        <v>20</v>
      </c>
      <c r="E82" s="13" t="s">
        <v>4367</v>
      </c>
      <c r="F82" s="13" t="s">
        <v>31</v>
      </c>
      <c r="G82" s="13" t="s">
        <v>823</v>
      </c>
      <c r="H82" s="13" t="s">
        <v>872</v>
      </c>
      <c r="I82" s="13" t="s">
        <v>28</v>
      </c>
      <c r="J82" s="23">
        <v>43185</v>
      </c>
      <c r="K82" s="23">
        <v>43240</v>
      </c>
      <c r="L82" s="43">
        <f t="shared" si="2"/>
        <v>55</v>
      </c>
      <c r="M82" s="13" t="s">
        <v>72</v>
      </c>
      <c r="N82" s="44" t="s">
        <v>29</v>
      </c>
      <c r="O82" s="23">
        <v>43240</v>
      </c>
      <c r="P82" s="77">
        <f t="shared" si="3"/>
        <v>55</v>
      </c>
      <c r="Q82" s="13" t="s">
        <v>4368</v>
      </c>
      <c r="R82" s="45"/>
      <c r="S82" s="13"/>
    </row>
    <row r="83" spans="1:19" ht="56.25" x14ac:dyDescent="0.2">
      <c r="A83" s="16">
        <v>81</v>
      </c>
      <c r="B83" s="23">
        <v>43186</v>
      </c>
      <c r="C83" s="42" t="s">
        <v>1459</v>
      </c>
      <c r="D83" s="13" t="s">
        <v>20</v>
      </c>
      <c r="E83" s="13" t="s">
        <v>3078</v>
      </c>
      <c r="F83" s="13" t="s">
        <v>31</v>
      </c>
      <c r="G83" s="13" t="s">
        <v>823</v>
      </c>
      <c r="H83" s="13" t="s">
        <v>872</v>
      </c>
      <c r="I83" s="13" t="s">
        <v>28</v>
      </c>
      <c r="J83" s="23">
        <v>43186</v>
      </c>
      <c r="K83" s="23">
        <v>43241</v>
      </c>
      <c r="L83" s="43">
        <f t="shared" si="2"/>
        <v>55</v>
      </c>
      <c r="M83" s="13" t="s">
        <v>72</v>
      </c>
      <c r="N83" s="44" t="s">
        <v>29</v>
      </c>
      <c r="O83" s="23">
        <v>43241</v>
      </c>
      <c r="P83" s="77">
        <f t="shared" si="3"/>
        <v>55</v>
      </c>
      <c r="Q83" s="13" t="s">
        <v>4368</v>
      </c>
      <c r="R83" s="45"/>
      <c r="S83" s="13"/>
    </row>
    <row r="84" spans="1:19" ht="157.5" x14ac:dyDescent="0.2">
      <c r="A84" s="16">
        <v>82</v>
      </c>
      <c r="B84" s="23">
        <v>43200</v>
      </c>
      <c r="C84" s="42" t="s">
        <v>125</v>
      </c>
      <c r="D84" s="13" t="s">
        <v>20</v>
      </c>
      <c r="E84" s="13" t="s">
        <v>4369</v>
      </c>
      <c r="F84" s="13" t="s">
        <v>34</v>
      </c>
      <c r="G84" s="13" t="s">
        <v>4370</v>
      </c>
      <c r="H84" s="13" t="s">
        <v>872</v>
      </c>
      <c r="I84" s="13" t="s">
        <v>28</v>
      </c>
      <c r="J84" s="23">
        <v>43200</v>
      </c>
      <c r="K84" s="23">
        <v>43245</v>
      </c>
      <c r="L84" s="43">
        <f t="shared" si="2"/>
        <v>45</v>
      </c>
      <c r="M84" s="13" t="s">
        <v>129</v>
      </c>
      <c r="N84" s="44" t="s">
        <v>32</v>
      </c>
      <c r="O84" s="23">
        <v>43203</v>
      </c>
      <c r="P84" s="77">
        <f t="shared" si="3"/>
        <v>3</v>
      </c>
      <c r="Q84" s="13" t="s">
        <v>4371</v>
      </c>
      <c r="R84" s="45" t="s">
        <v>74</v>
      </c>
      <c r="S84" s="13"/>
    </row>
    <row r="85" spans="1:19" ht="33.75" x14ac:dyDescent="0.2">
      <c r="A85" s="16">
        <v>83</v>
      </c>
      <c r="B85" s="23">
        <v>43201</v>
      </c>
      <c r="C85" s="42" t="s">
        <v>125</v>
      </c>
      <c r="D85" s="13" t="s">
        <v>20</v>
      </c>
      <c r="E85" s="13" t="s">
        <v>4372</v>
      </c>
      <c r="F85" s="13" t="s">
        <v>31</v>
      </c>
      <c r="G85" s="13" t="s">
        <v>823</v>
      </c>
      <c r="H85" s="13" t="s">
        <v>228</v>
      </c>
      <c r="I85" s="13" t="s">
        <v>28</v>
      </c>
      <c r="J85" s="23">
        <v>43201</v>
      </c>
      <c r="K85" s="23">
        <v>43245</v>
      </c>
      <c r="L85" s="43">
        <f t="shared" si="2"/>
        <v>44</v>
      </c>
      <c r="M85" s="13" t="s">
        <v>72</v>
      </c>
      <c r="N85" s="44" t="s">
        <v>29</v>
      </c>
      <c r="O85" s="23">
        <v>43245</v>
      </c>
      <c r="P85" s="77">
        <f t="shared" si="3"/>
        <v>44</v>
      </c>
      <c r="Q85" s="13" t="s">
        <v>4373</v>
      </c>
      <c r="R85" s="45"/>
      <c r="S85" s="13"/>
    </row>
    <row r="86" spans="1:19" ht="90" x14ac:dyDescent="0.2">
      <c r="A86" s="16">
        <v>84</v>
      </c>
      <c r="B86" s="23">
        <v>43203</v>
      </c>
      <c r="C86" s="42" t="s">
        <v>125</v>
      </c>
      <c r="D86" s="13" t="s">
        <v>20</v>
      </c>
      <c r="E86" s="13" t="s">
        <v>4374</v>
      </c>
      <c r="F86" s="13" t="s">
        <v>27</v>
      </c>
      <c r="G86" s="13" t="s">
        <v>4375</v>
      </c>
      <c r="H86" s="13" t="s">
        <v>4376</v>
      </c>
      <c r="I86" s="13" t="s">
        <v>28</v>
      </c>
      <c r="J86" s="23">
        <v>43203</v>
      </c>
      <c r="K86" s="23">
        <v>43248</v>
      </c>
      <c r="L86" s="43">
        <f t="shared" si="2"/>
        <v>45</v>
      </c>
      <c r="M86" s="13" t="s">
        <v>129</v>
      </c>
      <c r="N86" s="44" t="s">
        <v>29</v>
      </c>
      <c r="O86" s="23">
        <v>43248</v>
      </c>
      <c r="P86" s="77">
        <f t="shared" si="3"/>
        <v>45</v>
      </c>
      <c r="Q86" s="13" t="s">
        <v>4357</v>
      </c>
      <c r="R86" s="45"/>
      <c r="S86" s="13"/>
    </row>
    <row r="87" spans="1:19" ht="78.75" x14ac:dyDescent="0.2">
      <c r="A87" s="16">
        <v>85</v>
      </c>
      <c r="B87" s="23">
        <v>43203</v>
      </c>
      <c r="C87" s="42" t="s">
        <v>125</v>
      </c>
      <c r="D87" s="13" t="s">
        <v>20</v>
      </c>
      <c r="E87" s="13" t="s">
        <v>4377</v>
      </c>
      <c r="F87" s="13" t="s">
        <v>27</v>
      </c>
      <c r="G87" s="13" t="s">
        <v>4375</v>
      </c>
      <c r="H87" s="13" t="s">
        <v>4376</v>
      </c>
      <c r="I87" s="13" t="s">
        <v>28</v>
      </c>
      <c r="J87" s="23">
        <v>43203</v>
      </c>
      <c r="K87" s="23">
        <v>43248</v>
      </c>
      <c r="L87" s="43">
        <f t="shared" si="2"/>
        <v>45</v>
      </c>
      <c r="M87" s="13" t="s">
        <v>129</v>
      </c>
      <c r="N87" s="44" t="s">
        <v>29</v>
      </c>
      <c r="O87" s="23">
        <v>43248</v>
      </c>
      <c r="P87" s="77">
        <f t="shared" si="3"/>
        <v>45</v>
      </c>
      <c r="Q87" s="13" t="s">
        <v>4357</v>
      </c>
      <c r="R87" s="45"/>
      <c r="S87" s="13"/>
    </row>
    <row r="88" spans="1:19" ht="56.25" x14ac:dyDescent="0.2">
      <c r="A88" s="16">
        <v>86</v>
      </c>
      <c r="B88" s="23">
        <v>43203</v>
      </c>
      <c r="C88" s="42" t="s">
        <v>125</v>
      </c>
      <c r="D88" s="13" t="s">
        <v>20</v>
      </c>
      <c r="E88" s="13" t="s">
        <v>4378</v>
      </c>
      <c r="F88" s="13" t="s">
        <v>31</v>
      </c>
      <c r="G88" s="13" t="s">
        <v>4379</v>
      </c>
      <c r="H88" s="13" t="s">
        <v>228</v>
      </c>
      <c r="I88" s="13" t="s">
        <v>28</v>
      </c>
      <c r="J88" s="23">
        <v>43203</v>
      </c>
      <c r="K88" s="23">
        <v>43248</v>
      </c>
      <c r="L88" s="43">
        <f t="shared" si="2"/>
        <v>45</v>
      </c>
      <c r="M88" s="13" t="s">
        <v>72</v>
      </c>
      <c r="N88" s="44" t="s">
        <v>29</v>
      </c>
      <c r="O88" s="23">
        <v>43248</v>
      </c>
      <c r="P88" s="77">
        <f t="shared" si="3"/>
        <v>45</v>
      </c>
      <c r="Q88" s="13" t="s">
        <v>4380</v>
      </c>
      <c r="R88" s="45" t="s">
        <v>4381</v>
      </c>
      <c r="S88" s="13"/>
    </row>
    <row r="89" spans="1:19" ht="45" x14ac:dyDescent="0.2">
      <c r="A89" s="16">
        <v>87</v>
      </c>
      <c r="B89" s="23">
        <v>43205</v>
      </c>
      <c r="C89" s="42" t="s">
        <v>125</v>
      </c>
      <c r="D89" s="13" t="s">
        <v>20</v>
      </c>
      <c r="E89" s="13" t="s">
        <v>4382</v>
      </c>
      <c r="F89" s="13" t="s">
        <v>31</v>
      </c>
      <c r="G89" s="13" t="s">
        <v>4383</v>
      </c>
      <c r="H89" s="13" t="s">
        <v>228</v>
      </c>
      <c r="I89" s="13" t="s">
        <v>28</v>
      </c>
      <c r="J89" s="23">
        <v>43205</v>
      </c>
      <c r="K89" s="23">
        <v>43251</v>
      </c>
      <c r="L89" s="43">
        <f t="shared" si="2"/>
        <v>46</v>
      </c>
      <c r="M89" s="13" t="s">
        <v>72</v>
      </c>
      <c r="N89" s="44" t="s">
        <v>32</v>
      </c>
      <c r="O89" s="23">
        <v>43251</v>
      </c>
      <c r="P89" s="77">
        <f t="shared" si="3"/>
        <v>46</v>
      </c>
      <c r="Q89" s="13" t="s">
        <v>4384</v>
      </c>
      <c r="R89" s="45" t="s">
        <v>4385</v>
      </c>
      <c r="S89" s="13"/>
    </row>
    <row r="90" spans="1:19" ht="292.5" x14ac:dyDescent="0.2">
      <c r="A90" s="16">
        <v>88</v>
      </c>
      <c r="B90" s="23">
        <v>43206</v>
      </c>
      <c r="C90" s="42" t="s">
        <v>125</v>
      </c>
      <c r="D90" s="13" t="s">
        <v>20</v>
      </c>
      <c r="E90" s="13" t="s">
        <v>4386</v>
      </c>
      <c r="F90" s="13" t="s">
        <v>31</v>
      </c>
      <c r="G90" s="13" t="s">
        <v>4387</v>
      </c>
      <c r="H90" s="13" t="s">
        <v>228</v>
      </c>
      <c r="I90" s="13" t="s">
        <v>28</v>
      </c>
      <c r="J90" s="23">
        <v>43206</v>
      </c>
      <c r="K90" s="23">
        <v>43251</v>
      </c>
      <c r="L90" s="43">
        <f t="shared" si="2"/>
        <v>45</v>
      </c>
      <c r="M90" s="13" t="s">
        <v>72</v>
      </c>
      <c r="N90" s="44" t="s">
        <v>29</v>
      </c>
      <c r="O90" s="23">
        <v>43251</v>
      </c>
      <c r="P90" s="77">
        <f t="shared" si="3"/>
        <v>45</v>
      </c>
      <c r="Q90" s="13" t="s">
        <v>4388</v>
      </c>
      <c r="R90" s="45" t="s">
        <v>4389</v>
      </c>
      <c r="S90" s="13"/>
    </row>
    <row r="91" spans="1:19" ht="56.25" x14ac:dyDescent="0.2">
      <c r="A91" s="16">
        <v>89</v>
      </c>
      <c r="B91" s="23">
        <v>43207</v>
      </c>
      <c r="C91" s="42" t="s">
        <v>125</v>
      </c>
      <c r="D91" s="13" t="s">
        <v>20</v>
      </c>
      <c r="E91" s="13" t="s">
        <v>4390</v>
      </c>
      <c r="F91" s="13" t="s">
        <v>31</v>
      </c>
      <c r="G91" s="13" t="s">
        <v>4375</v>
      </c>
      <c r="H91" s="13" t="s">
        <v>4376</v>
      </c>
      <c r="I91" s="13" t="s">
        <v>28</v>
      </c>
      <c r="J91" s="23">
        <v>43207</v>
      </c>
      <c r="K91" s="23">
        <v>43252</v>
      </c>
      <c r="L91" s="43">
        <f t="shared" si="2"/>
        <v>45</v>
      </c>
      <c r="M91" s="13" t="s">
        <v>129</v>
      </c>
      <c r="N91" s="44" t="s">
        <v>29</v>
      </c>
      <c r="O91" s="23">
        <v>43252</v>
      </c>
      <c r="P91" s="77">
        <f t="shared" si="3"/>
        <v>45</v>
      </c>
      <c r="Q91" s="13" t="s">
        <v>4357</v>
      </c>
      <c r="R91" s="45"/>
      <c r="S91" s="13"/>
    </row>
    <row r="92" spans="1:19" ht="191.25" x14ac:dyDescent="0.2">
      <c r="A92" s="16">
        <v>90</v>
      </c>
      <c r="B92" s="23">
        <v>43208</v>
      </c>
      <c r="C92" s="42" t="s">
        <v>125</v>
      </c>
      <c r="D92" s="13" t="s">
        <v>20</v>
      </c>
      <c r="E92" s="13" t="s">
        <v>4391</v>
      </c>
      <c r="F92" s="13" t="s">
        <v>5</v>
      </c>
      <c r="G92" s="13" t="s">
        <v>4392</v>
      </c>
      <c r="H92" s="13" t="s">
        <v>4376</v>
      </c>
      <c r="I92" s="13" t="s">
        <v>28</v>
      </c>
      <c r="J92" s="23">
        <v>43208</v>
      </c>
      <c r="K92" s="23">
        <v>43253</v>
      </c>
      <c r="L92" s="43">
        <f t="shared" si="2"/>
        <v>45</v>
      </c>
      <c r="M92" s="13" t="s">
        <v>129</v>
      </c>
      <c r="N92" s="44" t="s">
        <v>29</v>
      </c>
      <c r="O92" s="23">
        <v>43253</v>
      </c>
      <c r="P92" s="77">
        <f t="shared" si="3"/>
        <v>45</v>
      </c>
      <c r="Q92" s="13" t="s">
        <v>4393</v>
      </c>
      <c r="R92" s="45" t="s">
        <v>4394</v>
      </c>
      <c r="S92" s="13"/>
    </row>
    <row r="93" spans="1:19" ht="78.75" x14ac:dyDescent="0.2">
      <c r="A93" s="16">
        <v>91</v>
      </c>
      <c r="B93" s="23">
        <v>43208</v>
      </c>
      <c r="C93" s="42" t="s">
        <v>125</v>
      </c>
      <c r="D93" s="13" t="s">
        <v>20</v>
      </c>
      <c r="E93" s="13" t="s">
        <v>4395</v>
      </c>
      <c r="F93" s="13" t="s">
        <v>31</v>
      </c>
      <c r="G93" s="13" t="s">
        <v>4396</v>
      </c>
      <c r="H93" s="13" t="s">
        <v>228</v>
      </c>
      <c r="I93" s="13" t="s">
        <v>28</v>
      </c>
      <c r="J93" s="23">
        <v>43208</v>
      </c>
      <c r="K93" s="23">
        <v>43253</v>
      </c>
      <c r="L93" s="43">
        <f t="shared" si="2"/>
        <v>45</v>
      </c>
      <c r="M93" s="13" t="s">
        <v>72</v>
      </c>
      <c r="N93" s="44" t="s">
        <v>29</v>
      </c>
      <c r="O93" s="23">
        <v>43253</v>
      </c>
      <c r="P93" s="77">
        <f t="shared" si="3"/>
        <v>45</v>
      </c>
      <c r="Q93" s="13" t="s">
        <v>4397</v>
      </c>
      <c r="R93" s="45" t="s">
        <v>4398</v>
      </c>
      <c r="S93" s="13"/>
    </row>
    <row r="94" spans="1:19" ht="56.25" x14ac:dyDescent="0.2">
      <c r="A94" s="16">
        <v>92</v>
      </c>
      <c r="B94" s="23">
        <v>43210</v>
      </c>
      <c r="C94" s="42" t="s">
        <v>125</v>
      </c>
      <c r="D94" s="13" t="s">
        <v>30</v>
      </c>
      <c r="E94" s="13" t="s">
        <v>4399</v>
      </c>
      <c r="F94" s="13" t="s">
        <v>27</v>
      </c>
      <c r="G94" s="13" t="s">
        <v>3066</v>
      </c>
      <c r="H94" s="13" t="s">
        <v>4376</v>
      </c>
      <c r="I94" s="13" t="s">
        <v>28</v>
      </c>
      <c r="J94" s="23">
        <v>43210</v>
      </c>
      <c r="K94" s="23">
        <v>43256</v>
      </c>
      <c r="L94" s="43">
        <f t="shared" si="2"/>
        <v>46</v>
      </c>
      <c r="M94" s="13" t="s">
        <v>124</v>
      </c>
      <c r="N94" s="44" t="s">
        <v>32</v>
      </c>
      <c r="O94" s="23">
        <v>43213</v>
      </c>
      <c r="P94" s="77">
        <f t="shared" si="3"/>
        <v>3</v>
      </c>
      <c r="Q94" s="13" t="s">
        <v>4400</v>
      </c>
      <c r="R94" s="45"/>
      <c r="S94" s="13"/>
    </row>
    <row r="95" spans="1:19" ht="33.75" x14ac:dyDescent="0.2">
      <c r="A95" s="16">
        <v>93</v>
      </c>
      <c r="B95" s="23">
        <v>43210</v>
      </c>
      <c r="C95" s="42" t="s">
        <v>125</v>
      </c>
      <c r="D95" s="13" t="s">
        <v>214</v>
      </c>
      <c r="E95" s="13" t="s">
        <v>4401</v>
      </c>
      <c r="F95" s="13" t="s">
        <v>27</v>
      </c>
      <c r="G95" s="13" t="s">
        <v>4402</v>
      </c>
      <c r="H95" s="13" t="s">
        <v>4403</v>
      </c>
      <c r="I95" s="13" t="s">
        <v>28</v>
      </c>
      <c r="J95" s="23">
        <v>43210</v>
      </c>
      <c r="K95" s="23">
        <v>43255</v>
      </c>
      <c r="L95" s="43">
        <f t="shared" si="2"/>
        <v>45</v>
      </c>
      <c r="M95" s="13" t="s">
        <v>129</v>
      </c>
      <c r="N95" s="44" t="s">
        <v>29</v>
      </c>
      <c r="O95" s="23">
        <v>43255</v>
      </c>
      <c r="P95" s="77">
        <f t="shared" si="3"/>
        <v>45</v>
      </c>
      <c r="Q95" s="13" t="s">
        <v>4404</v>
      </c>
      <c r="R95" s="45"/>
      <c r="S95" s="13"/>
    </row>
    <row r="96" spans="1:19" ht="33.75" x14ac:dyDescent="0.2">
      <c r="A96" s="16">
        <v>94</v>
      </c>
      <c r="B96" s="23">
        <v>43210</v>
      </c>
      <c r="C96" s="42" t="s">
        <v>125</v>
      </c>
      <c r="D96" s="13" t="s">
        <v>214</v>
      </c>
      <c r="E96" s="13" t="s">
        <v>4405</v>
      </c>
      <c r="F96" s="13" t="s">
        <v>27</v>
      </c>
      <c r="G96" s="13" t="s">
        <v>4402</v>
      </c>
      <c r="H96" s="13" t="s">
        <v>4403</v>
      </c>
      <c r="I96" s="13" t="s">
        <v>28</v>
      </c>
      <c r="J96" s="23">
        <v>43210</v>
      </c>
      <c r="K96" s="23">
        <v>43255</v>
      </c>
      <c r="L96" s="43">
        <f t="shared" si="2"/>
        <v>45</v>
      </c>
      <c r="M96" s="13" t="s">
        <v>129</v>
      </c>
      <c r="N96" s="44" t="s">
        <v>29</v>
      </c>
      <c r="O96" s="23">
        <v>43255</v>
      </c>
      <c r="P96" s="77">
        <f t="shared" si="3"/>
        <v>45</v>
      </c>
      <c r="Q96" s="13" t="s">
        <v>4404</v>
      </c>
      <c r="R96" s="45"/>
      <c r="S96" s="13"/>
    </row>
    <row r="97" spans="1:19" ht="33.75" x14ac:dyDescent="0.2">
      <c r="A97" s="16">
        <v>95</v>
      </c>
      <c r="B97" s="23">
        <v>43210</v>
      </c>
      <c r="C97" s="42" t="s">
        <v>125</v>
      </c>
      <c r="D97" s="13" t="s">
        <v>214</v>
      </c>
      <c r="E97" s="13" t="s">
        <v>4401</v>
      </c>
      <c r="F97" s="13" t="s">
        <v>27</v>
      </c>
      <c r="G97" s="13" t="s">
        <v>4402</v>
      </c>
      <c r="H97" s="13" t="s">
        <v>4403</v>
      </c>
      <c r="I97" s="13" t="s">
        <v>28</v>
      </c>
      <c r="J97" s="23">
        <v>43210</v>
      </c>
      <c r="K97" s="23">
        <v>43255</v>
      </c>
      <c r="L97" s="43">
        <f t="shared" si="2"/>
        <v>45</v>
      </c>
      <c r="M97" s="13" t="s">
        <v>129</v>
      </c>
      <c r="N97" s="44" t="s">
        <v>29</v>
      </c>
      <c r="O97" s="23">
        <v>43255</v>
      </c>
      <c r="P97" s="77">
        <f t="shared" si="3"/>
        <v>45</v>
      </c>
      <c r="Q97" s="13" t="s">
        <v>4404</v>
      </c>
      <c r="R97" s="45"/>
      <c r="S97" s="13"/>
    </row>
    <row r="98" spans="1:19" ht="67.5" x14ac:dyDescent="0.2">
      <c r="A98" s="16">
        <v>96</v>
      </c>
      <c r="B98" s="23">
        <v>43210</v>
      </c>
      <c r="C98" s="42" t="s">
        <v>125</v>
      </c>
      <c r="D98" s="13" t="s">
        <v>30</v>
      </c>
      <c r="E98" s="13" t="s">
        <v>4406</v>
      </c>
      <c r="F98" s="13" t="s">
        <v>27</v>
      </c>
      <c r="G98" s="13" t="s">
        <v>3066</v>
      </c>
      <c r="H98" s="13" t="s">
        <v>4376</v>
      </c>
      <c r="I98" s="13" t="s">
        <v>40</v>
      </c>
      <c r="J98" s="23">
        <v>43210</v>
      </c>
      <c r="K98" s="23">
        <v>43255</v>
      </c>
      <c r="L98" s="43">
        <f t="shared" si="2"/>
        <v>45</v>
      </c>
      <c r="M98" s="13" t="s">
        <v>124</v>
      </c>
      <c r="N98" s="44" t="s">
        <v>32</v>
      </c>
      <c r="O98" s="23">
        <v>43213</v>
      </c>
      <c r="P98" s="77">
        <f t="shared" si="3"/>
        <v>3</v>
      </c>
      <c r="Q98" s="13" t="s">
        <v>4407</v>
      </c>
      <c r="R98" s="45"/>
      <c r="S98" s="13"/>
    </row>
    <row r="99" spans="1:19" ht="56.25" x14ac:dyDescent="0.2">
      <c r="A99" s="16">
        <v>97</v>
      </c>
      <c r="B99" s="23">
        <v>43210</v>
      </c>
      <c r="C99" s="42" t="s">
        <v>125</v>
      </c>
      <c r="D99" s="13" t="s">
        <v>30</v>
      </c>
      <c r="E99" s="13" t="s">
        <v>4408</v>
      </c>
      <c r="F99" s="13" t="s">
        <v>27</v>
      </c>
      <c r="G99" s="13" t="s">
        <v>3066</v>
      </c>
      <c r="H99" s="13" t="s">
        <v>4376</v>
      </c>
      <c r="I99" s="13" t="s">
        <v>40</v>
      </c>
      <c r="J99" s="23">
        <v>43210</v>
      </c>
      <c r="K99" s="23">
        <v>43255</v>
      </c>
      <c r="L99" s="43">
        <f t="shared" si="2"/>
        <v>45</v>
      </c>
      <c r="M99" s="13" t="s">
        <v>124</v>
      </c>
      <c r="N99" s="44" t="s">
        <v>32</v>
      </c>
      <c r="O99" s="23">
        <v>43213</v>
      </c>
      <c r="P99" s="77">
        <f t="shared" si="3"/>
        <v>3</v>
      </c>
      <c r="Q99" s="13" t="s">
        <v>4409</v>
      </c>
      <c r="R99" s="45"/>
      <c r="S99" s="13"/>
    </row>
    <row r="100" spans="1:19" ht="90" x14ac:dyDescent="0.2">
      <c r="A100" s="16">
        <v>98</v>
      </c>
      <c r="B100" s="23">
        <v>43210</v>
      </c>
      <c r="C100" s="42" t="s">
        <v>125</v>
      </c>
      <c r="D100" s="13" t="s">
        <v>30</v>
      </c>
      <c r="E100" s="13" t="s">
        <v>4410</v>
      </c>
      <c r="F100" s="13" t="s">
        <v>27</v>
      </c>
      <c r="G100" s="13" t="s">
        <v>4411</v>
      </c>
      <c r="H100" s="13" t="s">
        <v>4376</v>
      </c>
      <c r="I100" s="13" t="s">
        <v>28</v>
      </c>
      <c r="J100" s="23">
        <v>43210</v>
      </c>
      <c r="K100" s="23">
        <v>43255</v>
      </c>
      <c r="L100" s="43">
        <f t="shared" si="2"/>
        <v>45</v>
      </c>
      <c r="M100" s="13" t="s">
        <v>124</v>
      </c>
      <c r="N100" s="44" t="s">
        <v>29</v>
      </c>
      <c r="O100" s="23">
        <v>43255</v>
      </c>
      <c r="P100" s="77">
        <f t="shared" si="3"/>
        <v>45</v>
      </c>
      <c r="Q100" s="13" t="s">
        <v>4412</v>
      </c>
      <c r="R100" s="45" t="s">
        <v>4413</v>
      </c>
      <c r="S100" s="13"/>
    </row>
    <row r="101" spans="1:19" ht="67.5" x14ac:dyDescent="0.2">
      <c r="A101" s="16">
        <v>99</v>
      </c>
      <c r="B101" s="23">
        <v>43214</v>
      </c>
      <c r="C101" s="42" t="s">
        <v>125</v>
      </c>
      <c r="D101" s="13" t="s">
        <v>20</v>
      </c>
      <c r="E101" s="13" t="s">
        <v>4414</v>
      </c>
      <c r="F101" s="13" t="s">
        <v>31</v>
      </c>
      <c r="G101" s="13" t="s">
        <v>4396</v>
      </c>
      <c r="H101" s="13" t="s">
        <v>228</v>
      </c>
      <c r="I101" s="13" t="s">
        <v>28</v>
      </c>
      <c r="J101" s="23">
        <v>43214</v>
      </c>
      <c r="K101" s="23">
        <v>43259</v>
      </c>
      <c r="L101" s="43">
        <f t="shared" si="2"/>
        <v>45</v>
      </c>
      <c r="M101" s="13" t="s">
        <v>72</v>
      </c>
      <c r="N101" s="44" t="s">
        <v>29</v>
      </c>
      <c r="O101" s="23">
        <v>43259</v>
      </c>
      <c r="P101" s="77">
        <f t="shared" si="3"/>
        <v>45</v>
      </c>
      <c r="Q101" s="13" t="s">
        <v>4415</v>
      </c>
      <c r="R101" s="45" t="s">
        <v>4413</v>
      </c>
      <c r="S101" s="13"/>
    </row>
    <row r="102" spans="1:19" ht="315" x14ac:dyDescent="0.2">
      <c r="A102" s="16">
        <v>100</v>
      </c>
      <c r="B102" s="23">
        <v>43214</v>
      </c>
      <c r="C102" s="42" t="s">
        <v>125</v>
      </c>
      <c r="D102" s="13" t="s">
        <v>20</v>
      </c>
      <c r="E102" s="13" t="s">
        <v>4416</v>
      </c>
      <c r="F102" s="13" t="s">
        <v>31</v>
      </c>
      <c r="G102" s="13" t="s">
        <v>4417</v>
      </c>
      <c r="H102" s="13" t="s">
        <v>228</v>
      </c>
      <c r="I102" s="13" t="s">
        <v>28</v>
      </c>
      <c r="J102" s="23">
        <v>43214</v>
      </c>
      <c r="K102" s="23">
        <v>43259</v>
      </c>
      <c r="L102" s="43">
        <f t="shared" si="2"/>
        <v>45</v>
      </c>
      <c r="M102" s="13" t="s">
        <v>72</v>
      </c>
      <c r="N102" s="44" t="s">
        <v>29</v>
      </c>
      <c r="O102" s="23">
        <v>43259</v>
      </c>
      <c r="P102" s="77">
        <f t="shared" si="3"/>
        <v>45</v>
      </c>
      <c r="Q102" s="13" t="s">
        <v>4418</v>
      </c>
      <c r="R102" s="45" t="s">
        <v>4419</v>
      </c>
      <c r="S102" s="13"/>
    </row>
    <row r="103" spans="1:19" ht="112.5" x14ac:dyDescent="0.2">
      <c r="A103" s="16">
        <v>101</v>
      </c>
      <c r="B103" s="23">
        <v>43215</v>
      </c>
      <c r="C103" s="42" t="s">
        <v>125</v>
      </c>
      <c r="D103" s="13" t="s">
        <v>20</v>
      </c>
      <c r="E103" s="13" t="s">
        <v>4420</v>
      </c>
      <c r="F103" s="13" t="s">
        <v>31</v>
      </c>
      <c r="G103" s="13" t="s">
        <v>4383</v>
      </c>
      <c r="H103" s="13" t="s">
        <v>228</v>
      </c>
      <c r="I103" s="13" t="s">
        <v>28</v>
      </c>
      <c r="J103" s="23">
        <v>43215</v>
      </c>
      <c r="K103" s="23">
        <v>43260</v>
      </c>
      <c r="L103" s="43">
        <f t="shared" si="2"/>
        <v>45</v>
      </c>
      <c r="M103" s="13" t="s">
        <v>72</v>
      </c>
      <c r="N103" s="44" t="s">
        <v>29</v>
      </c>
      <c r="O103" s="23">
        <v>43260</v>
      </c>
      <c r="P103" s="77">
        <f t="shared" si="3"/>
        <v>45</v>
      </c>
      <c r="Q103" s="13" t="s">
        <v>4421</v>
      </c>
      <c r="R103" s="45" t="s">
        <v>4422</v>
      </c>
      <c r="S103" s="13"/>
    </row>
    <row r="104" spans="1:19" ht="101.25" x14ac:dyDescent="0.2">
      <c r="A104" s="16">
        <v>102</v>
      </c>
      <c r="B104" s="23">
        <v>43216</v>
      </c>
      <c r="C104" s="42" t="s">
        <v>125</v>
      </c>
      <c r="D104" s="13" t="s">
        <v>20</v>
      </c>
      <c r="E104" s="13" t="s">
        <v>4423</v>
      </c>
      <c r="F104" s="13" t="s">
        <v>31</v>
      </c>
      <c r="G104" s="13" t="s">
        <v>4424</v>
      </c>
      <c r="H104" s="13" t="s">
        <v>4376</v>
      </c>
      <c r="I104" s="13" t="s">
        <v>28</v>
      </c>
      <c r="J104" s="23">
        <v>43216</v>
      </c>
      <c r="K104" s="23">
        <v>43261</v>
      </c>
      <c r="L104" s="43">
        <f t="shared" si="2"/>
        <v>45</v>
      </c>
      <c r="M104" s="13" t="s">
        <v>129</v>
      </c>
      <c r="N104" s="44" t="s">
        <v>29</v>
      </c>
      <c r="O104" s="23">
        <v>43261</v>
      </c>
      <c r="P104" s="77">
        <f t="shared" si="3"/>
        <v>45</v>
      </c>
      <c r="Q104" s="13" t="s">
        <v>4425</v>
      </c>
      <c r="R104" s="45" t="s">
        <v>4426</v>
      </c>
      <c r="S104" s="13"/>
    </row>
    <row r="105" spans="1:19" ht="157.5" x14ac:dyDescent="0.2">
      <c r="A105" s="16">
        <v>103</v>
      </c>
      <c r="B105" s="23">
        <v>43216</v>
      </c>
      <c r="C105" s="42" t="s">
        <v>125</v>
      </c>
      <c r="D105" s="13" t="s">
        <v>26</v>
      </c>
      <c r="E105" s="13" t="s">
        <v>4427</v>
      </c>
      <c r="F105" s="13" t="s">
        <v>31</v>
      </c>
      <c r="G105" s="13" t="s">
        <v>4428</v>
      </c>
      <c r="H105" s="13" t="s">
        <v>228</v>
      </c>
      <c r="I105" s="13" t="s">
        <v>28</v>
      </c>
      <c r="J105" s="23">
        <v>43216</v>
      </c>
      <c r="K105" s="23">
        <v>43261</v>
      </c>
      <c r="L105" s="43">
        <f t="shared" si="2"/>
        <v>45</v>
      </c>
      <c r="M105" s="13" t="s">
        <v>72</v>
      </c>
      <c r="N105" s="44" t="s">
        <v>32</v>
      </c>
      <c r="O105" s="23">
        <v>43261</v>
      </c>
      <c r="P105" s="77">
        <f t="shared" si="3"/>
        <v>45</v>
      </c>
      <c r="Q105" s="13" t="s">
        <v>4429</v>
      </c>
      <c r="R105" s="45" t="s">
        <v>4430</v>
      </c>
      <c r="S105" s="13"/>
    </row>
    <row r="106" spans="1:19" ht="56.25" x14ac:dyDescent="0.2">
      <c r="A106" s="16">
        <v>104</v>
      </c>
      <c r="B106" s="23">
        <v>43217</v>
      </c>
      <c r="C106" s="42" t="s">
        <v>125</v>
      </c>
      <c r="D106" s="13" t="s">
        <v>20</v>
      </c>
      <c r="E106" s="13" t="s">
        <v>4431</v>
      </c>
      <c r="F106" s="13" t="s">
        <v>63</v>
      </c>
      <c r="G106" s="13" t="s">
        <v>4432</v>
      </c>
      <c r="H106" s="13" t="s">
        <v>4376</v>
      </c>
      <c r="I106" s="13" t="s">
        <v>28</v>
      </c>
      <c r="J106" s="23">
        <v>43217</v>
      </c>
      <c r="K106" s="23">
        <v>43262</v>
      </c>
      <c r="L106" s="43">
        <f t="shared" si="2"/>
        <v>45</v>
      </c>
      <c r="M106" s="13" t="s">
        <v>72</v>
      </c>
      <c r="N106" s="44" t="s">
        <v>29</v>
      </c>
      <c r="O106" s="23">
        <v>43262</v>
      </c>
      <c r="P106" s="77">
        <f t="shared" si="3"/>
        <v>45</v>
      </c>
      <c r="Q106" s="13" t="s">
        <v>4433</v>
      </c>
      <c r="R106" s="45"/>
      <c r="S106" s="13"/>
    </row>
    <row r="107" spans="1:19" ht="409.5" x14ac:dyDescent="0.2">
      <c r="A107" s="16">
        <v>105</v>
      </c>
      <c r="B107" s="23">
        <v>43217</v>
      </c>
      <c r="C107" s="42" t="s">
        <v>125</v>
      </c>
      <c r="D107" s="13" t="s">
        <v>20</v>
      </c>
      <c r="E107" s="13" t="s">
        <v>4434</v>
      </c>
      <c r="F107" s="13" t="s">
        <v>31</v>
      </c>
      <c r="G107" s="13" t="s">
        <v>4435</v>
      </c>
      <c r="H107" s="13" t="s">
        <v>228</v>
      </c>
      <c r="I107" s="13" t="s">
        <v>28</v>
      </c>
      <c r="J107" s="23">
        <v>43217</v>
      </c>
      <c r="K107" s="23">
        <v>43262</v>
      </c>
      <c r="L107" s="43">
        <f t="shared" si="2"/>
        <v>45</v>
      </c>
      <c r="M107" s="13" t="s">
        <v>72</v>
      </c>
      <c r="N107" s="44" t="s">
        <v>29</v>
      </c>
      <c r="O107" s="23">
        <v>43262</v>
      </c>
      <c r="P107" s="77">
        <f t="shared" si="3"/>
        <v>45</v>
      </c>
      <c r="Q107" s="13" t="s">
        <v>4436</v>
      </c>
      <c r="R107" s="45" t="s">
        <v>4437</v>
      </c>
      <c r="S107" s="13"/>
    </row>
  </sheetData>
  <mergeCells count="2">
    <mergeCell ref="A1:B1"/>
    <mergeCell ref="C1:R1"/>
  </mergeCells>
  <conditionalFormatting sqref="N3:N107">
    <cfRule type="cellIs" dxfId="50" priority="1" stopIfTrue="1" operator="equal">
      <formula>$AH$6</formula>
    </cfRule>
    <cfRule type="cellIs" dxfId="49" priority="2" stopIfTrue="1" operator="equal">
      <formula>$AH$5</formula>
    </cfRule>
    <cfRule type="cellIs" dxfId="48" priority="3" stopIfTrue="1" operator="equal">
      <formula>$AH$4</formula>
    </cfRule>
  </conditionalFormatting>
  <conditionalFormatting sqref="P3:P107">
    <cfRule type="cellIs" dxfId="47" priority="4" stopIfTrue="1" operator="greaterThan">
      <formula>L3</formula>
    </cfRule>
    <cfRule type="cellIs" dxfId="46" priority="5" stopIfTrue="1" operator="lessThanOrEqual">
      <formula>L3</formula>
    </cfRule>
  </conditionalFormatting>
  <dataValidations count="10">
    <dataValidation type="list" allowBlank="1" showInputMessage="1" showErrorMessage="1" sqref="WVQ981602:WVQ981612 JE3:JE13 TA3:TA13 ACW3:ACW13 AMS3:AMS13 AWO3:AWO13 BGK3:BGK13 BQG3:BQG13 CAC3:CAC13 CJY3:CJY13 CTU3:CTU13 DDQ3:DDQ13 DNM3:DNM13 DXI3:DXI13 EHE3:EHE13 ERA3:ERA13 FAW3:FAW13 FKS3:FKS13 FUO3:FUO13 GEK3:GEK13 GOG3:GOG13 GYC3:GYC13 HHY3:HHY13 HRU3:HRU13 IBQ3:IBQ13 ILM3:ILM13 IVI3:IVI13 JFE3:JFE13 JPA3:JPA13 JYW3:JYW13 KIS3:KIS13 KSO3:KSO13 LCK3:LCK13 LMG3:LMG13 LWC3:LWC13 MFY3:MFY13 MPU3:MPU13 MZQ3:MZQ13 NJM3:NJM13 NTI3:NTI13 ODE3:ODE13 ONA3:ONA13 OWW3:OWW13 PGS3:PGS13 PQO3:PQO13 QAK3:QAK13 QKG3:QKG13 QUC3:QUC13 RDY3:RDY13 RNU3:RNU13 RXQ3:RXQ13 SHM3:SHM13 SRI3:SRI13 TBE3:TBE13 TLA3:TLA13 TUW3:TUW13 UES3:UES13 UOO3:UOO13 UYK3:UYK13 VIG3:VIG13 VSC3:VSC13 WBY3:WBY13 WLU3:WLU13 WVQ3:WVQ13 I64098:I64108 JE64098:JE64108 TA64098:TA64108 ACW64098:ACW64108 AMS64098:AMS64108 AWO64098:AWO64108 BGK64098:BGK64108 BQG64098:BQG64108 CAC64098:CAC64108 CJY64098:CJY64108 CTU64098:CTU64108 DDQ64098:DDQ64108 DNM64098:DNM64108 DXI64098:DXI64108 EHE64098:EHE64108 ERA64098:ERA64108 FAW64098:FAW64108 FKS64098:FKS64108 FUO64098:FUO64108 GEK64098:GEK64108 GOG64098:GOG64108 GYC64098:GYC64108 HHY64098:HHY64108 HRU64098:HRU64108 IBQ64098:IBQ64108 ILM64098:ILM64108 IVI64098:IVI64108 JFE64098:JFE64108 JPA64098:JPA64108 JYW64098:JYW64108 KIS64098:KIS64108 KSO64098:KSO64108 LCK64098:LCK64108 LMG64098:LMG64108 LWC64098:LWC64108 MFY64098:MFY64108 MPU64098:MPU64108 MZQ64098:MZQ64108 NJM64098:NJM64108 NTI64098:NTI64108 ODE64098:ODE64108 ONA64098:ONA64108 OWW64098:OWW64108 PGS64098:PGS64108 PQO64098:PQO64108 QAK64098:QAK64108 QKG64098:QKG64108 QUC64098:QUC64108 RDY64098:RDY64108 RNU64098:RNU64108 RXQ64098:RXQ64108 SHM64098:SHM64108 SRI64098:SRI64108 TBE64098:TBE64108 TLA64098:TLA64108 TUW64098:TUW64108 UES64098:UES64108 UOO64098:UOO64108 UYK64098:UYK64108 VIG64098:VIG64108 VSC64098:VSC64108 WBY64098:WBY64108 WLU64098:WLU64108 WVQ64098:WVQ64108 I129634:I129644 JE129634:JE129644 TA129634:TA129644 ACW129634:ACW129644 AMS129634:AMS129644 AWO129634:AWO129644 BGK129634:BGK129644 BQG129634:BQG129644 CAC129634:CAC129644 CJY129634:CJY129644 CTU129634:CTU129644 DDQ129634:DDQ129644 DNM129634:DNM129644 DXI129634:DXI129644 EHE129634:EHE129644 ERA129634:ERA129644 FAW129634:FAW129644 FKS129634:FKS129644 FUO129634:FUO129644 GEK129634:GEK129644 GOG129634:GOG129644 GYC129634:GYC129644 HHY129634:HHY129644 HRU129634:HRU129644 IBQ129634:IBQ129644 ILM129634:ILM129644 IVI129634:IVI129644 JFE129634:JFE129644 JPA129634:JPA129644 JYW129634:JYW129644 KIS129634:KIS129644 KSO129634:KSO129644 LCK129634:LCK129644 LMG129634:LMG129644 LWC129634:LWC129644 MFY129634:MFY129644 MPU129634:MPU129644 MZQ129634:MZQ129644 NJM129634:NJM129644 NTI129634:NTI129644 ODE129634:ODE129644 ONA129634:ONA129644 OWW129634:OWW129644 PGS129634:PGS129644 PQO129634:PQO129644 QAK129634:QAK129644 QKG129634:QKG129644 QUC129634:QUC129644 RDY129634:RDY129644 RNU129634:RNU129644 RXQ129634:RXQ129644 SHM129634:SHM129644 SRI129634:SRI129644 TBE129634:TBE129644 TLA129634:TLA129644 TUW129634:TUW129644 UES129634:UES129644 UOO129634:UOO129644 UYK129634:UYK129644 VIG129634:VIG129644 VSC129634:VSC129644 WBY129634:WBY129644 WLU129634:WLU129644 WVQ129634:WVQ129644 I195170:I195180 JE195170:JE195180 TA195170:TA195180 ACW195170:ACW195180 AMS195170:AMS195180 AWO195170:AWO195180 BGK195170:BGK195180 BQG195170:BQG195180 CAC195170:CAC195180 CJY195170:CJY195180 CTU195170:CTU195180 DDQ195170:DDQ195180 DNM195170:DNM195180 DXI195170:DXI195180 EHE195170:EHE195180 ERA195170:ERA195180 FAW195170:FAW195180 FKS195170:FKS195180 FUO195170:FUO195180 GEK195170:GEK195180 GOG195170:GOG195180 GYC195170:GYC195180 HHY195170:HHY195180 HRU195170:HRU195180 IBQ195170:IBQ195180 ILM195170:ILM195180 IVI195170:IVI195180 JFE195170:JFE195180 JPA195170:JPA195180 JYW195170:JYW195180 KIS195170:KIS195180 KSO195170:KSO195180 LCK195170:LCK195180 LMG195170:LMG195180 LWC195170:LWC195180 MFY195170:MFY195180 MPU195170:MPU195180 MZQ195170:MZQ195180 NJM195170:NJM195180 NTI195170:NTI195180 ODE195170:ODE195180 ONA195170:ONA195180 OWW195170:OWW195180 PGS195170:PGS195180 PQO195170:PQO195180 QAK195170:QAK195180 QKG195170:QKG195180 QUC195170:QUC195180 RDY195170:RDY195180 RNU195170:RNU195180 RXQ195170:RXQ195180 SHM195170:SHM195180 SRI195170:SRI195180 TBE195170:TBE195180 TLA195170:TLA195180 TUW195170:TUW195180 UES195170:UES195180 UOO195170:UOO195180 UYK195170:UYK195180 VIG195170:VIG195180 VSC195170:VSC195180 WBY195170:WBY195180 WLU195170:WLU195180 WVQ195170:WVQ195180 I260706:I260716 JE260706:JE260716 TA260706:TA260716 ACW260706:ACW260716 AMS260706:AMS260716 AWO260706:AWO260716 BGK260706:BGK260716 BQG260706:BQG260716 CAC260706:CAC260716 CJY260706:CJY260716 CTU260706:CTU260716 DDQ260706:DDQ260716 DNM260706:DNM260716 DXI260706:DXI260716 EHE260706:EHE260716 ERA260706:ERA260716 FAW260706:FAW260716 FKS260706:FKS260716 FUO260706:FUO260716 GEK260706:GEK260716 GOG260706:GOG260716 GYC260706:GYC260716 HHY260706:HHY260716 HRU260706:HRU260716 IBQ260706:IBQ260716 ILM260706:ILM260716 IVI260706:IVI260716 JFE260706:JFE260716 JPA260706:JPA260716 JYW260706:JYW260716 KIS260706:KIS260716 KSO260706:KSO260716 LCK260706:LCK260716 LMG260706:LMG260716 LWC260706:LWC260716 MFY260706:MFY260716 MPU260706:MPU260716 MZQ260706:MZQ260716 NJM260706:NJM260716 NTI260706:NTI260716 ODE260706:ODE260716 ONA260706:ONA260716 OWW260706:OWW260716 PGS260706:PGS260716 PQO260706:PQO260716 QAK260706:QAK260716 QKG260706:QKG260716 QUC260706:QUC260716 RDY260706:RDY260716 RNU260706:RNU260716 RXQ260706:RXQ260716 SHM260706:SHM260716 SRI260706:SRI260716 TBE260706:TBE260716 TLA260706:TLA260716 TUW260706:TUW260716 UES260706:UES260716 UOO260706:UOO260716 UYK260706:UYK260716 VIG260706:VIG260716 VSC260706:VSC260716 WBY260706:WBY260716 WLU260706:WLU260716 WVQ260706:WVQ260716 I326242:I326252 JE326242:JE326252 TA326242:TA326252 ACW326242:ACW326252 AMS326242:AMS326252 AWO326242:AWO326252 BGK326242:BGK326252 BQG326242:BQG326252 CAC326242:CAC326252 CJY326242:CJY326252 CTU326242:CTU326252 DDQ326242:DDQ326252 DNM326242:DNM326252 DXI326242:DXI326252 EHE326242:EHE326252 ERA326242:ERA326252 FAW326242:FAW326252 FKS326242:FKS326252 FUO326242:FUO326252 GEK326242:GEK326252 GOG326242:GOG326252 GYC326242:GYC326252 HHY326242:HHY326252 HRU326242:HRU326252 IBQ326242:IBQ326252 ILM326242:ILM326252 IVI326242:IVI326252 JFE326242:JFE326252 JPA326242:JPA326252 JYW326242:JYW326252 KIS326242:KIS326252 KSO326242:KSO326252 LCK326242:LCK326252 LMG326242:LMG326252 LWC326242:LWC326252 MFY326242:MFY326252 MPU326242:MPU326252 MZQ326242:MZQ326252 NJM326242:NJM326252 NTI326242:NTI326252 ODE326242:ODE326252 ONA326242:ONA326252 OWW326242:OWW326252 PGS326242:PGS326252 PQO326242:PQO326252 QAK326242:QAK326252 QKG326242:QKG326252 QUC326242:QUC326252 RDY326242:RDY326252 RNU326242:RNU326252 RXQ326242:RXQ326252 SHM326242:SHM326252 SRI326242:SRI326252 TBE326242:TBE326252 TLA326242:TLA326252 TUW326242:TUW326252 UES326242:UES326252 UOO326242:UOO326252 UYK326242:UYK326252 VIG326242:VIG326252 VSC326242:VSC326252 WBY326242:WBY326252 WLU326242:WLU326252 WVQ326242:WVQ326252 I391778:I391788 JE391778:JE391788 TA391778:TA391788 ACW391778:ACW391788 AMS391778:AMS391788 AWO391778:AWO391788 BGK391778:BGK391788 BQG391778:BQG391788 CAC391778:CAC391788 CJY391778:CJY391788 CTU391778:CTU391788 DDQ391778:DDQ391788 DNM391778:DNM391788 DXI391778:DXI391788 EHE391778:EHE391788 ERA391778:ERA391788 FAW391778:FAW391788 FKS391778:FKS391788 FUO391778:FUO391788 GEK391778:GEK391788 GOG391778:GOG391788 GYC391778:GYC391788 HHY391778:HHY391788 HRU391778:HRU391788 IBQ391778:IBQ391788 ILM391778:ILM391788 IVI391778:IVI391788 JFE391778:JFE391788 JPA391778:JPA391788 JYW391778:JYW391788 KIS391778:KIS391788 KSO391778:KSO391788 LCK391778:LCK391788 LMG391778:LMG391788 LWC391778:LWC391788 MFY391778:MFY391788 MPU391778:MPU391788 MZQ391778:MZQ391788 NJM391778:NJM391788 NTI391778:NTI391788 ODE391778:ODE391788 ONA391778:ONA391788 OWW391778:OWW391788 PGS391778:PGS391788 PQO391778:PQO391788 QAK391778:QAK391788 QKG391778:QKG391788 QUC391778:QUC391788 RDY391778:RDY391788 RNU391778:RNU391788 RXQ391778:RXQ391788 SHM391778:SHM391788 SRI391778:SRI391788 TBE391778:TBE391788 TLA391778:TLA391788 TUW391778:TUW391788 UES391778:UES391788 UOO391778:UOO391788 UYK391778:UYK391788 VIG391778:VIG391788 VSC391778:VSC391788 WBY391778:WBY391788 WLU391778:WLU391788 WVQ391778:WVQ391788 I457314:I457324 JE457314:JE457324 TA457314:TA457324 ACW457314:ACW457324 AMS457314:AMS457324 AWO457314:AWO457324 BGK457314:BGK457324 BQG457314:BQG457324 CAC457314:CAC457324 CJY457314:CJY457324 CTU457314:CTU457324 DDQ457314:DDQ457324 DNM457314:DNM457324 DXI457314:DXI457324 EHE457314:EHE457324 ERA457314:ERA457324 FAW457314:FAW457324 FKS457314:FKS457324 FUO457314:FUO457324 GEK457314:GEK457324 GOG457314:GOG457324 GYC457314:GYC457324 HHY457314:HHY457324 HRU457314:HRU457324 IBQ457314:IBQ457324 ILM457314:ILM457324 IVI457314:IVI457324 JFE457314:JFE457324 JPA457314:JPA457324 JYW457314:JYW457324 KIS457314:KIS457324 KSO457314:KSO457324 LCK457314:LCK457324 LMG457314:LMG457324 LWC457314:LWC457324 MFY457314:MFY457324 MPU457314:MPU457324 MZQ457314:MZQ457324 NJM457314:NJM457324 NTI457314:NTI457324 ODE457314:ODE457324 ONA457314:ONA457324 OWW457314:OWW457324 PGS457314:PGS457324 PQO457314:PQO457324 QAK457314:QAK457324 QKG457314:QKG457324 QUC457314:QUC457324 RDY457314:RDY457324 RNU457314:RNU457324 RXQ457314:RXQ457324 SHM457314:SHM457324 SRI457314:SRI457324 TBE457314:TBE457324 TLA457314:TLA457324 TUW457314:TUW457324 UES457314:UES457324 UOO457314:UOO457324 UYK457314:UYK457324 VIG457314:VIG457324 VSC457314:VSC457324 WBY457314:WBY457324 WLU457314:WLU457324 WVQ457314:WVQ457324 I522850:I522860 JE522850:JE522860 TA522850:TA522860 ACW522850:ACW522860 AMS522850:AMS522860 AWO522850:AWO522860 BGK522850:BGK522860 BQG522850:BQG522860 CAC522850:CAC522860 CJY522850:CJY522860 CTU522850:CTU522860 DDQ522850:DDQ522860 DNM522850:DNM522860 DXI522850:DXI522860 EHE522850:EHE522860 ERA522850:ERA522860 FAW522850:FAW522860 FKS522850:FKS522860 FUO522850:FUO522860 GEK522850:GEK522860 GOG522850:GOG522860 GYC522850:GYC522860 HHY522850:HHY522860 HRU522850:HRU522860 IBQ522850:IBQ522860 ILM522850:ILM522860 IVI522850:IVI522860 JFE522850:JFE522860 JPA522850:JPA522860 JYW522850:JYW522860 KIS522850:KIS522860 KSO522850:KSO522860 LCK522850:LCK522860 LMG522850:LMG522860 LWC522850:LWC522860 MFY522850:MFY522860 MPU522850:MPU522860 MZQ522850:MZQ522860 NJM522850:NJM522860 NTI522850:NTI522860 ODE522850:ODE522860 ONA522850:ONA522860 OWW522850:OWW522860 PGS522850:PGS522860 PQO522850:PQO522860 QAK522850:QAK522860 QKG522850:QKG522860 QUC522850:QUC522860 RDY522850:RDY522860 RNU522850:RNU522860 RXQ522850:RXQ522860 SHM522850:SHM522860 SRI522850:SRI522860 TBE522850:TBE522860 TLA522850:TLA522860 TUW522850:TUW522860 UES522850:UES522860 UOO522850:UOO522860 UYK522850:UYK522860 VIG522850:VIG522860 VSC522850:VSC522860 WBY522850:WBY522860 WLU522850:WLU522860 WVQ522850:WVQ522860 I588386:I588396 JE588386:JE588396 TA588386:TA588396 ACW588386:ACW588396 AMS588386:AMS588396 AWO588386:AWO588396 BGK588386:BGK588396 BQG588386:BQG588396 CAC588386:CAC588396 CJY588386:CJY588396 CTU588386:CTU588396 DDQ588386:DDQ588396 DNM588386:DNM588396 DXI588386:DXI588396 EHE588386:EHE588396 ERA588386:ERA588396 FAW588386:FAW588396 FKS588386:FKS588396 FUO588386:FUO588396 GEK588386:GEK588396 GOG588386:GOG588396 GYC588386:GYC588396 HHY588386:HHY588396 HRU588386:HRU588396 IBQ588386:IBQ588396 ILM588386:ILM588396 IVI588386:IVI588396 JFE588386:JFE588396 JPA588386:JPA588396 JYW588386:JYW588396 KIS588386:KIS588396 KSO588386:KSO588396 LCK588386:LCK588396 LMG588386:LMG588396 LWC588386:LWC588396 MFY588386:MFY588396 MPU588386:MPU588396 MZQ588386:MZQ588396 NJM588386:NJM588396 NTI588386:NTI588396 ODE588386:ODE588396 ONA588386:ONA588396 OWW588386:OWW588396 PGS588386:PGS588396 PQO588386:PQO588396 QAK588386:QAK588396 QKG588386:QKG588396 QUC588386:QUC588396 RDY588386:RDY588396 RNU588386:RNU588396 RXQ588386:RXQ588396 SHM588386:SHM588396 SRI588386:SRI588396 TBE588386:TBE588396 TLA588386:TLA588396 TUW588386:TUW588396 UES588386:UES588396 UOO588386:UOO588396 UYK588386:UYK588396 VIG588386:VIG588396 VSC588386:VSC588396 WBY588386:WBY588396 WLU588386:WLU588396 WVQ588386:WVQ588396 I653922:I653932 JE653922:JE653932 TA653922:TA653932 ACW653922:ACW653932 AMS653922:AMS653932 AWO653922:AWO653932 BGK653922:BGK653932 BQG653922:BQG653932 CAC653922:CAC653932 CJY653922:CJY653932 CTU653922:CTU653932 DDQ653922:DDQ653932 DNM653922:DNM653932 DXI653922:DXI653932 EHE653922:EHE653932 ERA653922:ERA653932 FAW653922:FAW653932 FKS653922:FKS653932 FUO653922:FUO653932 GEK653922:GEK653932 GOG653922:GOG653932 GYC653922:GYC653932 HHY653922:HHY653932 HRU653922:HRU653932 IBQ653922:IBQ653932 ILM653922:ILM653932 IVI653922:IVI653932 JFE653922:JFE653932 JPA653922:JPA653932 JYW653922:JYW653932 KIS653922:KIS653932 KSO653922:KSO653932 LCK653922:LCK653932 LMG653922:LMG653932 LWC653922:LWC653932 MFY653922:MFY653932 MPU653922:MPU653932 MZQ653922:MZQ653932 NJM653922:NJM653932 NTI653922:NTI653932 ODE653922:ODE653932 ONA653922:ONA653932 OWW653922:OWW653932 PGS653922:PGS653932 PQO653922:PQO653932 QAK653922:QAK653932 QKG653922:QKG653932 QUC653922:QUC653932 RDY653922:RDY653932 RNU653922:RNU653932 RXQ653922:RXQ653932 SHM653922:SHM653932 SRI653922:SRI653932 TBE653922:TBE653932 TLA653922:TLA653932 TUW653922:TUW653932 UES653922:UES653932 UOO653922:UOO653932 UYK653922:UYK653932 VIG653922:VIG653932 VSC653922:VSC653932 WBY653922:WBY653932 WLU653922:WLU653932 WVQ653922:WVQ653932 I719458:I719468 JE719458:JE719468 TA719458:TA719468 ACW719458:ACW719468 AMS719458:AMS719468 AWO719458:AWO719468 BGK719458:BGK719468 BQG719458:BQG719468 CAC719458:CAC719468 CJY719458:CJY719468 CTU719458:CTU719468 DDQ719458:DDQ719468 DNM719458:DNM719468 DXI719458:DXI719468 EHE719458:EHE719468 ERA719458:ERA719468 FAW719458:FAW719468 FKS719458:FKS719468 FUO719458:FUO719468 GEK719458:GEK719468 GOG719458:GOG719468 GYC719458:GYC719468 HHY719458:HHY719468 HRU719458:HRU719468 IBQ719458:IBQ719468 ILM719458:ILM719468 IVI719458:IVI719468 JFE719458:JFE719468 JPA719458:JPA719468 JYW719458:JYW719468 KIS719458:KIS719468 KSO719458:KSO719468 LCK719458:LCK719468 LMG719458:LMG719468 LWC719458:LWC719468 MFY719458:MFY719468 MPU719458:MPU719468 MZQ719458:MZQ719468 NJM719458:NJM719468 NTI719458:NTI719468 ODE719458:ODE719468 ONA719458:ONA719468 OWW719458:OWW719468 PGS719458:PGS719468 PQO719458:PQO719468 QAK719458:QAK719468 QKG719458:QKG719468 QUC719458:QUC719468 RDY719458:RDY719468 RNU719458:RNU719468 RXQ719458:RXQ719468 SHM719458:SHM719468 SRI719458:SRI719468 TBE719458:TBE719468 TLA719458:TLA719468 TUW719458:TUW719468 UES719458:UES719468 UOO719458:UOO719468 UYK719458:UYK719468 VIG719458:VIG719468 VSC719458:VSC719468 WBY719458:WBY719468 WLU719458:WLU719468 WVQ719458:WVQ719468 I784994:I785004 JE784994:JE785004 TA784994:TA785004 ACW784994:ACW785004 AMS784994:AMS785004 AWO784994:AWO785004 BGK784994:BGK785004 BQG784994:BQG785004 CAC784994:CAC785004 CJY784994:CJY785004 CTU784994:CTU785004 DDQ784994:DDQ785004 DNM784994:DNM785004 DXI784994:DXI785004 EHE784994:EHE785004 ERA784994:ERA785004 FAW784994:FAW785004 FKS784994:FKS785004 FUO784994:FUO785004 GEK784994:GEK785004 GOG784994:GOG785004 GYC784994:GYC785004 HHY784994:HHY785004 HRU784994:HRU785004 IBQ784994:IBQ785004 ILM784994:ILM785004 IVI784994:IVI785004 JFE784994:JFE785004 JPA784994:JPA785004 JYW784994:JYW785004 KIS784994:KIS785004 KSO784994:KSO785004 LCK784994:LCK785004 LMG784994:LMG785004 LWC784994:LWC785004 MFY784994:MFY785004 MPU784994:MPU785004 MZQ784994:MZQ785004 NJM784994:NJM785004 NTI784994:NTI785004 ODE784994:ODE785004 ONA784994:ONA785004 OWW784994:OWW785004 PGS784994:PGS785004 PQO784994:PQO785004 QAK784994:QAK785004 QKG784994:QKG785004 QUC784994:QUC785004 RDY784994:RDY785004 RNU784994:RNU785004 RXQ784994:RXQ785004 SHM784994:SHM785004 SRI784994:SRI785004 TBE784994:TBE785004 TLA784994:TLA785004 TUW784994:TUW785004 UES784994:UES785004 UOO784994:UOO785004 UYK784994:UYK785004 VIG784994:VIG785004 VSC784994:VSC785004 WBY784994:WBY785004 WLU784994:WLU785004 WVQ784994:WVQ785004 I850530:I850540 JE850530:JE850540 TA850530:TA850540 ACW850530:ACW850540 AMS850530:AMS850540 AWO850530:AWO850540 BGK850530:BGK850540 BQG850530:BQG850540 CAC850530:CAC850540 CJY850530:CJY850540 CTU850530:CTU850540 DDQ850530:DDQ850540 DNM850530:DNM850540 DXI850530:DXI850540 EHE850530:EHE850540 ERA850530:ERA850540 FAW850530:FAW850540 FKS850530:FKS850540 FUO850530:FUO850540 GEK850530:GEK850540 GOG850530:GOG850540 GYC850530:GYC850540 HHY850530:HHY850540 HRU850530:HRU850540 IBQ850530:IBQ850540 ILM850530:ILM850540 IVI850530:IVI850540 JFE850530:JFE850540 JPA850530:JPA850540 JYW850530:JYW850540 KIS850530:KIS850540 KSO850530:KSO850540 LCK850530:LCK850540 LMG850530:LMG850540 LWC850530:LWC850540 MFY850530:MFY850540 MPU850530:MPU850540 MZQ850530:MZQ850540 NJM850530:NJM850540 NTI850530:NTI850540 ODE850530:ODE850540 ONA850530:ONA850540 OWW850530:OWW850540 PGS850530:PGS850540 PQO850530:PQO850540 QAK850530:QAK850540 QKG850530:QKG850540 QUC850530:QUC850540 RDY850530:RDY850540 RNU850530:RNU850540 RXQ850530:RXQ850540 SHM850530:SHM850540 SRI850530:SRI850540 TBE850530:TBE850540 TLA850530:TLA850540 TUW850530:TUW850540 UES850530:UES850540 UOO850530:UOO850540 UYK850530:UYK850540 VIG850530:VIG850540 VSC850530:VSC850540 WBY850530:WBY850540 WLU850530:WLU850540 WVQ850530:WVQ850540 I916066:I916076 JE916066:JE916076 TA916066:TA916076 ACW916066:ACW916076 AMS916066:AMS916076 AWO916066:AWO916076 BGK916066:BGK916076 BQG916066:BQG916076 CAC916066:CAC916076 CJY916066:CJY916076 CTU916066:CTU916076 DDQ916066:DDQ916076 DNM916066:DNM916076 DXI916066:DXI916076 EHE916066:EHE916076 ERA916066:ERA916076 FAW916066:FAW916076 FKS916066:FKS916076 FUO916066:FUO916076 GEK916066:GEK916076 GOG916066:GOG916076 GYC916066:GYC916076 HHY916066:HHY916076 HRU916066:HRU916076 IBQ916066:IBQ916076 ILM916066:ILM916076 IVI916066:IVI916076 JFE916066:JFE916076 JPA916066:JPA916076 JYW916066:JYW916076 KIS916066:KIS916076 KSO916066:KSO916076 LCK916066:LCK916076 LMG916066:LMG916076 LWC916066:LWC916076 MFY916066:MFY916076 MPU916066:MPU916076 MZQ916066:MZQ916076 NJM916066:NJM916076 NTI916066:NTI916076 ODE916066:ODE916076 ONA916066:ONA916076 OWW916066:OWW916076 PGS916066:PGS916076 PQO916066:PQO916076 QAK916066:QAK916076 QKG916066:QKG916076 QUC916066:QUC916076 RDY916066:RDY916076 RNU916066:RNU916076 RXQ916066:RXQ916076 SHM916066:SHM916076 SRI916066:SRI916076 TBE916066:TBE916076 TLA916066:TLA916076 TUW916066:TUW916076 UES916066:UES916076 UOO916066:UOO916076 UYK916066:UYK916076 VIG916066:VIG916076 VSC916066:VSC916076 WBY916066:WBY916076 WLU916066:WLU916076 WVQ916066:WVQ916076 I981602:I981612 JE981602:JE981612 TA981602:TA981612 ACW981602:ACW981612 AMS981602:AMS981612 AWO981602:AWO981612 BGK981602:BGK981612 BQG981602:BQG981612 CAC981602:CAC981612 CJY981602:CJY981612 CTU981602:CTU981612 DDQ981602:DDQ981612 DNM981602:DNM981612 DXI981602:DXI981612 EHE981602:EHE981612 ERA981602:ERA981612 FAW981602:FAW981612 FKS981602:FKS981612 FUO981602:FUO981612 GEK981602:GEK981612 GOG981602:GOG981612 GYC981602:GYC981612 HHY981602:HHY981612 HRU981602:HRU981612 IBQ981602:IBQ981612 ILM981602:ILM981612 IVI981602:IVI981612 JFE981602:JFE981612 JPA981602:JPA981612 JYW981602:JYW981612 KIS981602:KIS981612 KSO981602:KSO981612 LCK981602:LCK981612 LMG981602:LMG981612 LWC981602:LWC981612 MFY981602:MFY981612 MPU981602:MPU981612 MZQ981602:MZQ981612 NJM981602:NJM981612 NTI981602:NTI981612 ODE981602:ODE981612 ONA981602:ONA981612 OWW981602:OWW981612 PGS981602:PGS981612 PQO981602:PQO981612 QAK981602:QAK981612 QKG981602:QKG981612 QUC981602:QUC981612 RDY981602:RDY981612 RNU981602:RNU981612 RXQ981602:RXQ981612 SHM981602:SHM981612 SRI981602:SRI981612 TBE981602:TBE981612 TLA981602:TLA981612 TUW981602:TUW981612 UES981602:UES981612 UOO981602:UOO981612 UYK981602:UYK981612 VIG981602:VIG981612 VSC981602:VSC981612 WBY981602:WBY981612 WLU981602:WLU981612 I3:I13">
      <formula1>$AI$3:$AI$17</formula1>
    </dataValidation>
    <dataValidation type="list" allowBlank="1" showInputMessage="1" showErrorMessage="1" sqref="WVQ981613:WVQ981661 JE14:JE42 TA14:TA42 ACW14:ACW42 AMS14:AMS42 AWO14:AWO42 BGK14:BGK42 BQG14:BQG42 CAC14:CAC42 CJY14:CJY42 CTU14:CTU42 DDQ14:DDQ42 DNM14:DNM42 DXI14:DXI42 EHE14:EHE42 ERA14:ERA42 FAW14:FAW42 FKS14:FKS42 FUO14:FUO42 GEK14:GEK42 GOG14:GOG42 GYC14:GYC42 HHY14:HHY42 HRU14:HRU42 IBQ14:IBQ42 ILM14:ILM42 IVI14:IVI42 JFE14:JFE42 JPA14:JPA42 JYW14:JYW42 KIS14:KIS42 KSO14:KSO42 LCK14:LCK42 LMG14:LMG42 LWC14:LWC42 MFY14:MFY42 MPU14:MPU42 MZQ14:MZQ42 NJM14:NJM42 NTI14:NTI42 ODE14:ODE42 ONA14:ONA42 OWW14:OWW42 PGS14:PGS42 PQO14:PQO42 QAK14:QAK42 QKG14:QKG42 QUC14:QUC42 RDY14:RDY42 RNU14:RNU42 RXQ14:RXQ42 SHM14:SHM42 SRI14:SRI42 TBE14:TBE42 TLA14:TLA42 TUW14:TUW42 UES14:UES42 UOO14:UOO42 UYK14:UYK42 VIG14:VIG42 VSC14:VSC42 WBY14:WBY42 WLU14:WLU42 WVQ14:WVQ42 I64109:I64157 JE64109:JE64157 TA64109:TA64157 ACW64109:ACW64157 AMS64109:AMS64157 AWO64109:AWO64157 BGK64109:BGK64157 BQG64109:BQG64157 CAC64109:CAC64157 CJY64109:CJY64157 CTU64109:CTU64157 DDQ64109:DDQ64157 DNM64109:DNM64157 DXI64109:DXI64157 EHE64109:EHE64157 ERA64109:ERA64157 FAW64109:FAW64157 FKS64109:FKS64157 FUO64109:FUO64157 GEK64109:GEK64157 GOG64109:GOG64157 GYC64109:GYC64157 HHY64109:HHY64157 HRU64109:HRU64157 IBQ64109:IBQ64157 ILM64109:ILM64157 IVI64109:IVI64157 JFE64109:JFE64157 JPA64109:JPA64157 JYW64109:JYW64157 KIS64109:KIS64157 KSO64109:KSO64157 LCK64109:LCK64157 LMG64109:LMG64157 LWC64109:LWC64157 MFY64109:MFY64157 MPU64109:MPU64157 MZQ64109:MZQ64157 NJM64109:NJM64157 NTI64109:NTI64157 ODE64109:ODE64157 ONA64109:ONA64157 OWW64109:OWW64157 PGS64109:PGS64157 PQO64109:PQO64157 QAK64109:QAK64157 QKG64109:QKG64157 QUC64109:QUC64157 RDY64109:RDY64157 RNU64109:RNU64157 RXQ64109:RXQ64157 SHM64109:SHM64157 SRI64109:SRI64157 TBE64109:TBE64157 TLA64109:TLA64157 TUW64109:TUW64157 UES64109:UES64157 UOO64109:UOO64157 UYK64109:UYK64157 VIG64109:VIG64157 VSC64109:VSC64157 WBY64109:WBY64157 WLU64109:WLU64157 WVQ64109:WVQ64157 I129645:I129693 JE129645:JE129693 TA129645:TA129693 ACW129645:ACW129693 AMS129645:AMS129693 AWO129645:AWO129693 BGK129645:BGK129693 BQG129645:BQG129693 CAC129645:CAC129693 CJY129645:CJY129693 CTU129645:CTU129693 DDQ129645:DDQ129693 DNM129645:DNM129693 DXI129645:DXI129693 EHE129645:EHE129693 ERA129645:ERA129693 FAW129645:FAW129693 FKS129645:FKS129693 FUO129645:FUO129693 GEK129645:GEK129693 GOG129645:GOG129693 GYC129645:GYC129693 HHY129645:HHY129693 HRU129645:HRU129693 IBQ129645:IBQ129693 ILM129645:ILM129693 IVI129645:IVI129693 JFE129645:JFE129693 JPA129645:JPA129693 JYW129645:JYW129693 KIS129645:KIS129693 KSO129645:KSO129693 LCK129645:LCK129693 LMG129645:LMG129693 LWC129645:LWC129693 MFY129645:MFY129693 MPU129645:MPU129693 MZQ129645:MZQ129693 NJM129645:NJM129693 NTI129645:NTI129693 ODE129645:ODE129693 ONA129645:ONA129693 OWW129645:OWW129693 PGS129645:PGS129693 PQO129645:PQO129693 QAK129645:QAK129693 QKG129645:QKG129693 QUC129645:QUC129693 RDY129645:RDY129693 RNU129645:RNU129693 RXQ129645:RXQ129693 SHM129645:SHM129693 SRI129645:SRI129693 TBE129645:TBE129693 TLA129645:TLA129693 TUW129645:TUW129693 UES129645:UES129693 UOO129645:UOO129693 UYK129645:UYK129693 VIG129645:VIG129693 VSC129645:VSC129693 WBY129645:WBY129693 WLU129645:WLU129693 WVQ129645:WVQ129693 I195181:I195229 JE195181:JE195229 TA195181:TA195229 ACW195181:ACW195229 AMS195181:AMS195229 AWO195181:AWO195229 BGK195181:BGK195229 BQG195181:BQG195229 CAC195181:CAC195229 CJY195181:CJY195229 CTU195181:CTU195229 DDQ195181:DDQ195229 DNM195181:DNM195229 DXI195181:DXI195229 EHE195181:EHE195229 ERA195181:ERA195229 FAW195181:FAW195229 FKS195181:FKS195229 FUO195181:FUO195229 GEK195181:GEK195229 GOG195181:GOG195229 GYC195181:GYC195229 HHY195181:HHY195229 HRU195181:HRU195229 IBQ195181:IBQ195229 ILM195181:ILM195229 IVI195181:IVI195229 JFE195181:JFE195229 JPA195181:JPA195229 JYW195181:JYW195229 KIS195181:KIS195229 KSO195181:KSO195229 LCK195181:LCK195229 LMG195181:LMG195229 LWC195181:LWC195229 MFY195181:MFY195229 MPU195181:MPU195229 MZQ195181:MZQ195229 NJM195181:NJM195229 NTI195181:NTI195229 ODE195181:ODE195229 ONA195181:ONA195229 OWW195181:OWW195229 PGS195181:PGS195229 PQO195181:PQO195229 QAK195181:QAK195229 QKG195181:QKG195229 QUC195181:QUC195229 RDY195181:RDY195229 RNU195181:RNU195229 RXQ195181:RXQ195229 SHM195181:SHM195229 SRI195181:SRI195229 TBE195181:TBE195229 TLA195181:TLA195229 TUW195181:TUW195229 UES195181:UES195229 UOO195181:UOO195229 UYK195181:UYK195229 VIG195181:VIG195229 VSC195181:VSC195229 WBY195181:WBY195229 WLU195181:WLU195229 WVQ195181:WVQ195229 I260717:I260765 JE260717:JE260765 TA260717:TA260765 ACW260717:ACW260765 AMS260717:AMS260765 AWO260717:AWO260765 BGK260717:BGK260765 BQG260717:BQG260765 CAC260717:CAC260765 CJY260717:CJY260765 CTU260717:CTU260765 DDQ260717:DDQ260765 DNM260717:DNM260765 DXI260717:DXI260765 EHE260717:EHE260765 ERA260717:ERA260765 FAW260717:FAW260765 FKS260717:FKS260765 FUO260717:FUO260765 GEK260717:GEK260765 GOG260717:GOG260765 GYC260717:GYC260765 HHY260717:HHY260765 HRU260717:HRU260765 IBQ260717:IBQ260765 ILM260717:ILM260765 IVI260717:IVI260765 JFE260717:JFE260765 JPA260717:JPA260765 JYW260717:JYW260765 KIS260717:KIS260765 KSO260717:KSO260765 LCK260717:LCK260765 LMG260717:LMG260765 LWC260717:LWC260765 MFY260717:MFY260765 MPU260717:MPU260765 MZQ260717:MZQ260765 NJM260717:NJM260765 NTI260717:NTI260765 ODE260717:ODE260765 ONA260717:ONA260765 OWW260717:OWW260765 PGS260717:PGS260765 PQO260717:PQO260765 QAK260717:QAK260765 QKG260717:QKG260765 QUC260717:QUC260765 RDY260717:RDY260765 RNU260717:RNU260765 RXQ260717:RXQ260765 SHM260717:SHM260765 SRI260717:SRI260765 TBE260717:TBE260765 TLA260717:TLA260765 TUW260717:TUW260765 UES260717:UES260765 UOO260717:UOO260765 UYK260717:UYK260765 VIG260717:VIG260765 VSC260717:VSC260765 WBY260717:WBY260765 WLU260717:WLU260765 WVQ260717:WVQ260765 I326253:I326301 JE326253:JE326301 TA326253:TA326301 ACW326253:ACW326301 AMS326253:AMS326301 AWO326253:AWO326301 BGK326253:BGK326301 BQG326253:BQG326301 CAC326253:CAC326301 CJY326253:CJY326301 CTU326253:CTU326301 DDQ326253:DDQ326301 DNM326253:DNM326301 DXI326253:DXI326301 EHE326253:EHE326301 ERA326253:ERA326301 FAW326253:FAW326301 FKS326253:FKS326301 FUO326253:FUO326301 GEK326253:GEK326301 GOG326253:GOG326301 GYC326253:GYC326301 HHY326253:HHY326301 HRU326253:HRU326301 IBQ326253:IBQ326301 ILM326253:ILM326301 IVI326253:IVI326301 JFE326253:JFE326301 JPA326253:JPA326301 JYW326253:JYW326301 KIS326253:KIS326301 KSO326253:KSO326301 LCK326253:LCK326301 LMG326253:LMG326301 LWC326253:LWC326301 MFY326253:MFY326301 MPU326253:MPU326301 MZQ326253:MZQ326301 NJM326253:NJM326301 NTI326253:NTI326301 ODE326253:ODE326301 ONA326253:ONA326301 OWW326253:OWW326301 PGS326253:PGS326301 PQO326253:PQO326301 QAK326253:QAK326301 QKG326253:QKG326301 QUC326253:QUC326301 RDY326253:RDY326301 RNU326253:RNU326301 RXQ326253:RXQ326301 SHM326253:SHM326301 SRI326253:SRI326301 TBE326253:TBE326301 TLA326253:TLA326301 TUW326253:TUW326301 UES326253:UES326301 UOO326253:UOO326301 UYK326253:UYK326301 VIG326253:VIG326301 VSC326253:VSC326301 WBY326253:WBY326301 WLU326253:WLU326301 WVQ326253:WVQ326301 I391789:I391837 JE391789:JE391837 TA391789:TA391837 ACW391789:ACW391837 AMS391789:AMS391837 AWO391789:AWO391837 BGK391789:BGK391837 BQG391789:BQG391837 CAC391789:CAC391837 CJY391789:CJY391837 CTU391789:CTU391837 DDQ391789:DDQ391837 DNM391789:DNM391837 DXI391789:DXI391837 EHE391789:EHE391837 ERA391789:ERA391837 FAW391789:FAW391837 FKS391789:FKS391837 FUO391789:FUO391837 GEK391789:GEK391837 GOG391789:GOG391837 GYC391789:GYC391837 HHY391789:HHY391837 HRU391789:HRU391837 IBQ391789:IBQ391837 ILM391789:ILM391837 IVI391789:IVI391837 JFE391789:JFE391837 JPA391789:JPA391837 JYW391789:JYW391837 KIS391789:KIS391837 KSO391789:KSO391837 LCK391789:LCK391837 LMG391789:LMG391837 LWC391789:LWC391837 MFY391789:MFY391837 MPU391789:MPU391837 MZQ391789:MZQ391837 NJM391789:NJM391837 NTI391789:NTI391837 ODE391789:ODE391837 ONA391789:ONA391837 OWW391789:OWW391837 PGS391789:PGS391837 PQO391789:PQO391837 QAK391789:QAK391837 QKG391789:QKG391837 QUC391789:QUC391837 RDY391789:RDY391837 RNU391789:RNU391837 RXQ391789:RXQ391837 SHM391789:SHM391837 SRI391789:SRI391837 TBE391789:TBE391837 TLA391789:TLA391837 TUW391789:TUW391837 UES391789:UES391837 UOO391789:UOO391837 UYK391789:UYK391837 VIG391789:VIG391837 VSC391789:VSC391837 WBY391789:WBY391837 WLU391789:WLU391837 WVQ391789:WVQ391837 I457325:I457373 JE457325:JE457373 TA457325:TA457373 ACW457325:ACW457373 AMS457325:AMS457373 AWO457325:AWO457373 BGK457325:BGK457373 BQG457325:BQG457373 CAC457325:CAC457373 CJY457325:CJY457373 CTU457325:CTU457373 DDQ457325:DDQ457373 DNM457325:DNM457373 DXI457325:DXI457373 EHE457325:EHE457373 ERA457325:ERA457373 FAW457325:FAW457373 FKS457325:FKS457373 FUO457325:FUO457373 GEK457325:GEK457373 GOG457325:GOG457373 GYC457325:GYC457373 HHY457325:HHY457373 HRU457325:HRU457373 IBQ457325:IBQ457373 ILM457325:ILM457373 IVI457325:IVI457373 JFE457325:JFE457373 JPA457325:JPA457373 JYW457325:JYW457373 KIS457325:KIS457373 KSO457325:KSO457373 LCK457325:LCK457373 LMG457325:LMG457373 LWC457325:LWC457373 MFY457325:MFY457373 MPU457325:MPU457373 MZQ457325:MZQ457373 NJM457325:NJM457373 NTI457325:NTI457373 ODE457325:ODE457373 ONA457325:ONA457373 OWW457325:OWW457373 PGS457325:PGS457373 PQO457325:PQO457373 QAK457325:QAK457373 QKG457325:QKG457373 QUC457325:QUC457373 RDY457325:RDY457373 RNU457325:RNU457373 RXQ457325:RXQ457373 SHM457325:SHM457373 SRI457325:SRI457373 TBE457325:TBE457373 TLA457325:TLA457373 TUW457325:TUW457373 UES457325:UES457373 UOO457325:UOO457373 UYK457325:UYK457373 VIG457325:VIG457373 VSC457325:VSC457373 WBY457325:WBY457373 WLU457325:WLU457373 WVQ457325:WVQ457373 I522861:I522909 JE522861:JE522909 TA522861:TA522909 ACW522861:ACW522909 AMS522861:AMS522909 AWO522861:AWO522909 BGK522861:BGK522909 BQG522861:BQG522909 CAC522861:CAC522909 CJY522861:CJY522909 CTU522861:CTU522909 DDQ522861:DDQ522909 DNM522861:DNM522909 DXI522861:DXI522909 EHE522861:EHE522909 ERA522861:ERA522909 FAW522861:FAW522909 FKS522861:FKS522909 FUO522861:FUO522909 GEK522861:GEK522909 GOG522861:GOG522909 GYC522861:GYC522909 HHY522861:HHY522909 HRU522861:HRU522909 IBQ522861:IBQ522909 ILM522861:ILM522909 IVI522861:IVI522909 JFE522861:JFE522909 JPA522861:JPA522909 JYW522861:JYW522909 KIS522861:KIS522909 KSO522861:KSO522909 LCK522861:LCK522909 LMG522861:LMG522909 LWC522861:LWC522909 MFY522861:MFY522909 MPU522861:MPU522909 MZQ522861:MZQ522909 NJM522861:NJM522909 NTI522861:NTI522909 ODE522861:ODE522909 ONA522861:ONA522909 OWW522861:OWW522909 PGS522861:PGS522909 PQO522861:PQO522909 QAK522861:QAK522909 QKG522861:QKG522909 QUC522861:QUC522909 RDY522861:RDY522909 RNU522861:RNU522909 RXQ522861:RXQ522909 SHM522861:SHM522909 SRI522861:SRI522909 TBE522861:TBE522909 TLA522861:TLA522909 TUW522861:TUW522909 UES522861:UES522909 UOO522861:UOO522909 UYK522861:UYK522909 VIG522861:VIG522909 VSC522861:VSC522909 WBY522861:WBY522909 WLU522861:WLU522909 WVQ522861:WVQ522909 I588397:I588445 JE588397:JE588445 TA588397:TA588445 ACW588397:ACW588445 AMS588397:AMS588445 AWO588397:AWO588445 BGK588397:BGK588445 BQG588397:BQG588445 CAC588397:CAC588445 CJY588397:CJY588445 CTU588397:CTU588445 DDQ588397:DDQ588445 DNM588397:DNM588445 DXI588397:DXI588445 EHE588397:EHE588445 ERA588397:ERA588445 FAW588397:FAW588445 FKS588397:FKS588445 FUO588397:FUO588445 GEK588397:GEK588445 GOG588397:GOG588445 GYC588397:GYC588445 HHY588397:HHY588445 HRU588397:HRU588445 IBQ588397:IBQ588445 ILM588397:ILM588445 IVI588397:IVI588445 JFE588397:JFE588445 JPA588397:JPA588445 JYW588397:JYW588445 KIS588397:KIS588445 KSO588397:KSO588445 LCK588397:LCK588445 LMG588397:LMG588445 LWC588397:LWC588445 MFY588397:MFY588445 MPU588397:MPU588445 MZQ588397:MZQ588445 NJM588397:NJM588445 NTI588397:NTI588445 ODE588397:ODE588445 ONA588397:ONA588445 OWW588397:OWW588445 PGS588397:PGS588445 PQO588397:PQO588445 QAK588397:QAK588445 QKG588397:QKG588445 QUC588397:QUC588445 RDY588397:RDY588445 RNU588397:RNU588445 RXQ588397:RXQ588445 SHM588397:SHM588445 SRI588397:SRI588445 TBE588397:TBE588445 TLA588397:TLA588445 TUW588397:TUW588445 UES588397:UES588445 UOO588397:UOO588445 UYK588397:UYK588445 VIG588397:VIG588445 VSC588397:VSC588445 WBY588397:WBY588445 WLU588397:WLU588445 WVQ588397:WVQ588445 I653933:I653981 JE653933:JE653981 TA653933:TA653981 ACW653933:ACW653981 AMS653933:AMS653981 AWO653933:AWO653981 BGK653933:BGK653981 BQG653933:BQG653981 CAC653933:CAC653981 CJY653933:CJY653981 CTU653933:CTU653981 DDQ653933:DDQ653981 DNM653933:DNM653981 DXI653933:DXI653981 EHE653933:EHE653981 ERA653933:ERA653981 FAW653933:FAW653981 FKS653933:FKS653981 FUO653933:FUO653981 GEK653933:GEK653981 GOG653933:GOG653981 GYC653933:GYC653981 HHY653933:HHY653981 HRU653933:HRU653981 IBQ653933:IBQ653981 ILM653933:ILM653981 IVI653933:IVI653981 JFE653933:JFE653981 JPA653933:JPA653981 JYW653933:JYW653981 KIS653933:KIS653981 KSO653933:KSO653981 LCK653933:LCK653981 LMG653933:LMG653981 LWC653933:LWC653981 MFY653933:MFY653981 MPU653933:MPU653981 MZQ653933:MZQ653981 NJM653933:NJM653981 NTI653933:NTI653981 ODE653933:ODE653981 ONA653933:ONA653981 OWW653933:OWW653981 PGS653933:PGS653981 PQO653933:PQO653981 QAK653933:QAK653981 QKG653933:QKG653981 QUC653933:QUC653981 RDY653933:RDY653981 RNU653933:RNU653981 RXQ653933:RXQ653981 SHM653933:SHM653981 SRI653933:SRI653981 TBE653933:TBE653981 TLA653933:TLA653981 TUW653933:TUW653981 UES653933:UES653981 UOO653933:UOO653981 UYK653933:UYK653981 VIG653933:VIG653981 VSC653933:VSC653981 WBY653933:WBY653981 WLU653933:WLU653981 WVQ653933:WVQ653981 I719469:I719517 JE719469:JE719517 TA719469:TA719517 ACW719469:ACW719517 AMS719469:AMS719517 AWO719469:AWO719517 BGK719469:BGK719517 BQG719469:BQG719517 CAC719469:CAC719517 CJY719469:CJY719517 CTU719469:CTU719517 DDQ719469:DDQ719517 DNM719469:DNM719517 DXI719469:DXI719517 EHE719469:EHE719517 ERA719469:ERA719517 FAW719469:FAW719517 FKS719469:FKS719517 FUO719469:FUO719517 GEK719469:GEK719517 GOG719469:GOG719517 GYC719469:GYC719517 HHY719469:HHY719517 HRU719469:HRU719517 IBQ719469:IBQ719517 ILM719469:ILM719517 IVI719469:IVI719517 JFE719469:JFE719517 JPA719469:JPA719517 JYW719469:JYW719517 KIS719469:KIS719517 KSO719469:KSO719517 LCK719469:LCK719517 LMG719469:LMG719517 LWC719469:LWC719517 MFY719469:MFY719517 MPU719469:MPU719517 MZQ719469:MZQ719517 NJM719469:NJM719517 NTI719469:NTI719517 ODE719469:ODE719517 ONA719469:ONA719517 OWW719469:OWW719517 PGS719469:PGS719517 PQO719469:PQO719517 QAK719469:QAK719517 QKG719469:QKG719517 QUC719469:QUC719517 RDY719469:RDY719517 RNU719469:RNU719517 RXQ719469:RXQ719517 SHM719469:SHM719517 SRI719469:SRI719517 TBE719469:TBE719517 TLA719469:TLA719517 TUW719469:TUW719517 UES719469:UES719517 UOO719469:UOO719517 UYK719469:UYK719517 VIG719469:VIG719517 VSC719469:VSC719517 WBY719469:WBY719517 WLU719469:WLU719517 WVQ719469:WVQ719517 I785005:I785053 JE785005:JE785053 TA785005:TA785053 ACW785005:ACW785053 AMS785005:AMS785053 AWO785005:AWO785053 BGK785005:BGK785053 BQG785005:BQG785053 CAC785005:CAC785053 CJY785005:CJY785053 CTU785005:CTU785053 DDQ785005:DDQ785053 DNM785005:DNM785053 DXI785005:DXI785053 EHE785005:EHE785053 ERA785005:ERA785053 FAW785005:FAW785053 FKS785005:FKS785053 FUO785005:FUO785053 GEK785005:GEK785053 GOG785005:GOG785053 GYC785005:GYC785053 HHY785005:HHY785053 HRU785005:HRU785053 IBQ785005:IBQ785053 ILM785005:ILM785053 IVI785005:IVI785053 JFE785005:JFE785053 JPA785005:JPA785053 JYW785005:JYW785053 KIS785005:KIS785053 KSO785005:KSO785053 LCK785005:LCK785053 LMG785005:LMG785053 LWC785005:LWC785053 MFY785005:MFY785053 MPU785005:MPU785053 MZQ785005:MZQ785053 NJM785005:NJM785053 NTI785005:NTI785053 ODE785005:ODE785053 ONA785005:ONA785053 OWW785005:OWW785053 PGS785005:PGS785053 PQO785005:PQO785053 QAK785005:QAK785053 QKG785005:QKG785053 QUC785005:QUC785053 RDY785005:RDY785053 RNU785005:RNU785053 RXQ785005:RXQ785053 SHM785005:SHM785053 SRI785005:SRI785053 TBE785005:TBE785053 TLA785005:TLA785053 TUW785005:TUW785053 UES785005:UES785053 UOO785005:UOO785053 UYK785005:UYK785053 VIG785005:VIG785053 VSC785005:VSC785053 WBY785005:WBY785053 WLU785005:WLU785053 WVQ785005:WVQ785053 I850541:I850589 JE850541:JE850589 TA850541:TA850589 ACW850541:ACW850589 AMS850541:AMS850589 AWO850541:AWO850589 BGK850541:BGK850589 BQG850541:BQG850589 CAC850541:CAC850589 CJY850541:CJY850589 CTU850541:CTU850589 DDQ850541:DDQ850589 DNM850541:DNM850589 DXI850541:DXI850589 EHE850541:EHE850589 ERA850541:ERA850589 FAW850541:FAW850589 FKS850541:FKS850589 FUO850541:FUO850589 GEK850541:GEK850589 GOG850541:GOG850589 GYC850541:GYC850589 HHY850541:HHY850589 HRU850541:HRU850589 IBQ850541:IBQ850589 ILM850541:ILM850589 IVI850541:IVI850589 JFE850541:JFE850589 JPA850541:JPA850589 JYW850541:JYW850589 KIS850541:KIS850589 KSO850541:KSO850589 LCK850541:LCK850589 LMG850541:LMG850589 LWC850541:LWC850589 MFY850541:MFY850589 MPU850541:MPU850589 MZQ850541:MZQ850589 NJM850541:NJM850589 NTI850541:NTI850589 ODE850541:ODE850589 ONA850541:ONA850589 OWW850541:OWW850589 PGS850541:PGS850589 PQO850541:PQO850589 QAK850541:QAK850589 QKG850541:QKG850589 QUC850541:QUC850589 RDY850541:RDY850589 RNU850541:RNU850589 RXQ850541:RXQ850589 SHM850541:SHM850589 SRI850541:SRI850589 TBE850541:TBE850589 TLA850541:TLA850589 TUW850541:TUW850589 UES850541:UES850589 UOO850541:UOO850589 UYK850541:UYK850589 VIG850541:VIG850589 VSC850541:VSC850589 WBY850541:WBY850589 WLU850541:WLU850589 WVQ850541:WVQ850589 I916077:I916125 JE916077:JE916125 TA916077:TA916125 ACW916077:ACW916125 AMS916077:AMS916125 AWO916077:AWO916125 BGK916077:BGK916125 BQG916077:BQG916125 CAC916077:CAC916125 CJY916077:CJY916125 CTU916077:CTU916125 DDQ916077:DDQ916125 DNM916077:DNM916125 DXI916077:DXI916125 EHE916077:EHE916125 ERA916077:ERA916125 FAW916077:FAW916125 FKS916077:FKS916125 FUO916077:FUO916125 GEK916077:GEK916125 GOG916077:GOG916125 GYC916077:GYC916125 HHY916077:HHY916125 HRU916077:HRU916125 IBQ916077:IBQ916125 ILM916077:ILM916125 IVI916077:IVI916125 JFE916077:JFE916125 JPA916077:JPA916125 JYW916077:JYW916125 KIS916077:KIS916125 KSO916077:KSO916125 LCK916077:LCK916125 LMG916077:LMG916125 LWC916077:LWC916125 MFY916077:MFY916125 MPU916077:MPU916125 MZQ916077:MZQ916125 NJM916077:NJM916125 NTI916077:NTI916125 ODE916077:ODE916125 ONA916077:ONA916125 OWW916077:OWW916125 PGS916077:PGS916125 PQO916077:PQO916125 QAK916077:QAK916125 QKG916077:QKG916125 QUC916077:QUC916125 RDY916077:RDY916125 RNU916077:RNU916125 RXQ916077:RXQ916125 SHM916077:SHM916125 SRI916077:SRI916125 TBE916077:TBE916125 TLA916077:TLA916125 TUW916077:TUW916125 UES916077:UES916125 UOO916077:UOO916125 UYK916077:UYK916125 VIG916077:VIG916125 VSC916077:VSC916125 WBY916077:WBY916125 WLU916077:WLU916125 WVQ916077:WVQ916125 I981613:I981661 JE981613:JE981661 TA981613:TA981661 ACW981613:ACW981661 AMS981613:AMS981661 AWO981613:AWO981661 BGK981613:BGK981661 BQG981613:BQG981661 CAC981613:CAC981661 CJY981613:CJY981661 CTU981613:CTU981661 DDQ981613:DDQ981661 DNM981613:DNM981661 DXI981613:DXI981661 EHE981613:EHE981661 ERA981613:ERA981661 FAW981613:FAW981661 FKS981613:FKS981661 FUO981613:FUO981661 GEK981613:GEK981661 GOG981613:GOG981661 GYC981613:GYC981661 HHY981613:HHY981661 HRU981613:HRU981661 IBQ981613:IBQ981661 ILM981613:ILM981661 IVI981613:IVI981661 JFE981613:JFE981661 JPA981613:JPA981661 JYW981613:JYW981661 KIS981613:KIS981661 KSO981613:KSO981661 LCK981613:LCK981661 LMG981613:LMG981661 LWC981613:LWC981661 MFY981613:MFY981661 MPU981613:MPU981661 MZQ981613:MZQ981661 NJM981613:NJM981661 NTI981613:NTI981661 ODE981613:ODE981661 ONA981613:ONA981661 OWW981613:OWW981661 PGS981613:PGS981661 PQO981613:PQO981661 QAK981613:QAK981661 QKG981613:QKG981661 QUC981613:QUC981661 RDY981613:RDY981661 RNU981613:RNU981661 RXQ981613:RXQ981661 SHM981613:SHM981661 SRI981613:SRI981661 TBE981613:TBE981661 TLA981613:TLA981661 TUW981613:TUW981661 UES981613:UES981661 UOO981613:UOO981661 UYK981613:UYK981661 VIG981613:VIG981661 VSC981613:VSC981661 WBY981613:WBY981661 WLU981613:WLU981661 I14:I53">
      <formula1>$AI$3:$AI$16</formula1>
    </dataValidation>
    <dataValidation type="list" allowBlank="1" showInputMessage="1" showErrorMessage="1" sqref="WVL981613:WVL981661 IZ14:IZ42 SV14:SV42 ACR14:ACR42 AMN14:AMN42 AWJ14:AWJ42 BGF14:BGF42 BQB14:BQB42 BZX14:BZX42 CJT14:CJT42 CTP14:CTP42 DDL14:DDL42 DNH14:DNH42 DXD14:DXD42 EGZ14:EGZ42 EQV14:EQV42 FAR14:FAR42 FKN14:FKN42 FUJ14:FUJ42 GEF14:GEF42 GOB14:GOB42 GXX14:GXX42 HHT14:HHT42 HRP14:HRP42 IBL14:IBL42 ILH14:ILH42 IVD14:IVD42 JEZ14:JEZ42 JOV14:JOV42 JYR14:JYR42 KIN14:KIN42 KSJ14:KSJ42 LCF14:LCF42 LMB14:LMB42 LVX14:LVX42 MFT14:MFT42 MPP14:MPP42 MZL14:MZL42 NJH14:NJH42 NTD14:NTD42 OCZ14:OCZ42 OMV14:OMV42 OWR14:OWR42 PGN14:PGN42 PQJ14:PQJ42 QAF14:QAF42 QKB14:QKB42 QTX14:QTX42 RDT14:RDT42 RNP14:RNP42 RXL14:RXL42 SHH14:SHH42 SRD14:SRD42 TAZ14:TAZ42 TKV14:TKV42 TUR14:TUR42 UEN14:UEN42 UOJ14:UOJ42 UYF14:UYF42 VIB14:VIB42 VRX14:VRX42 WBT14:WBT42 WLP14:WLP42 WVL14:WVL42 D64109:D64157 IZ64109:IZ64157 SV64109:SV64157 ACR64109:ACR64157 AMN64109:AMN64157 AWJ64109:AWJ64157 BGF64109:BGF64157 BQB64109:BQB64157 BZX64109:BZX64157 CJT64109:CJT64157 CTP64109:CTP64157 DDL64109:DDL64157 DNH64109:DNH64157 DXD64109:DXD64157 EGZ64109:EGZ64157 EQV64109:EQV64157 FAR64109:FAR64157 FKN64109:FKN64157 FUJ64109:FUJ64157 GEF64109:GEF64157 GOB64109:GOB64157 GXX64109:GXX64157 HHT64109:HHT64157 HRP64109:HRP64157 IBL64109:IBL64157 ILH64109:ILH64157 IVD64109:IVD64157 JEZ64109:JEZ64157 JOV64109:JOV64157 JYR64109:JYR64157 KIN64109:KIN64157 KSJ64109:KSJ64157 LCF64109:LCF64157 LMB64109:LMB64157 LVX64109:LVX64157 MFT64109:MFT64157 MPP64109:MPP64157 MZL64109:MZL64157 NJH64109:NJH64157 NTD64109:NTD64157 OCZ64109:OCZ64157 OMV64109:OMV64157 OWR64109:OWR64157 PGN64109:PGN64157 PQJ64109:PQJ64157 QAF64109:QAF64157 QKB64109:QKB64157 QTX64109:QTX64157 RDT64109:RDT64157 RNP64109:RNP64157 RXL64109:RXL64157 SHH64109:SHH64157 SRD64109:SRD64157 TAZ64109:TAZ64157 TKV64109:TKV64157 TUR64109:TUR64157 UEN64109:UEN64157 UOJ64109:UOJ64157 UYF64109:UYF64157 VIB64109:VIB64157 VRX64109:VRX64157 WBT64109:WBT64157 WLP64109:WLP64157 WVL64109:WVL64157 D129645:D129693 IZ129645:IZ129693 SV129645:SV129693 ACR129645:ACR129693 AMN129645:AMN129693 AWJ129645:AWJ129693 BGF129645:BGF129693 BQB129645:BQB129693 BZX129645:BZX129693 CJT129645:CJT129693 CTP129645:CTP129693 DDL129645:DDL129693 DNH129645:DNH129693 DXD129645:DXD129693 EGZ129645:EGZ129693 EQV129645:EQV129693 FAR129645:FAR129693 FKN129645:FKN129693 FUJ129645:FUJ129693 GEF129645:GEF129693 GOB129645:GOB129693 GXX129645:GXX129693 HHT129645:HHT129693 HRP129645:HRP129693 IBL129645:IBL129693 ILH129645:ILH129693 IVD129645:IVD129693 JEZ129645:JEZ129693 JOV129645:JOV129693 JYR129645:JYR129693 KIN129645:KIN129693 KSJ129645:KSJ129693 LCF129645:LCF129693 LMB129645:LMB129693 LVX129645:LVX129693 MFT129645:MFT129693 MPP129645:MPP129693 MZL129645:MZL129693 NJH129645:NJH129693 NTD129645:NTD129693 OCZ129645:OCZ129693 OMV129645:OMV129693 OWR129645:OWR129693 PGN129645:PGN129693 PQJ129645:PQJ129693 QAF129645:QAF129693 QKB129645:QKB129693 QTX129645:QTX129693 RDT129645:RDT129693 RNP129645:RNP129693 RXL129645:RXL129693 SHH129645:SHH129693 SRD129645:SRD129693 TAZ129645:TAZ129693 TKV129645:TKV129693 TUR129645:TUR129693 UEN129645:UEN129693 UOJ129645:UOJ129693 UYF129645:UYF129693 VIB129645:VIB129693 VRX129645:VRX129693 WBT129645:WBT129693 WLP129645:WLP129693 WVL129645:WVL129693 D195181:D195229 IZ195181:IZ195229 SV195181:SV195229 ACR195181:ACR195229 AMN195181:AMN195229 AWJ195181:AWJ195229 BGF195181:BGF195229 BQB195181:BQB195229 BZX195181:BZX195229 CJT195181:CJT195229 CTP195181:CTP195229 DDL195181:DDL195229 DNH195181:DNH195229 DXD195181:DXD195229 EGZ195181:EGZ195229 EQV195181:EQV195229 FAR195181:FAR195229 FKN195181:FKN195229 FUJ195181:FUJ195229 GEF195181:GEF195229 GOB195181:GOB195229 GXX195181:GXX195229 HHT195181:HHT195229 HRP195181:HRP195229 IBL195181:IBL195229 ILH195181:ILH195229 IVD195181:IVD195229 JEZ195181:JEZ195229 JOV195181:JOV195229 JYR195181:JYR195229 KIN195181:KIN195229 KSJ195181:KSJ195229 LCF195181:LCF195229 LMB195181:LMB195229 LVX195181:LVX195229 MFT195181:MFT195229 MPP195181:MPP195229 MZL195181:MZL195229 NJH195181:NJH195229 NTD195181:NTD195229 OCZ195181:OCZ195229 OMV195181:OMV195229 OWR195181:OWR195229 PGN195181:PGN195229 PQJ195181:PQJ195229 QAF195181:QAF195229 QKB195181:QKB195229 QTX195181:QTX195229 RDT195181:RDT195229 RNP195181:RNP195229 RXL195181:RXL195229 SHH195181:SHH195229 SRD195181:SRD195229 TAZ195181:TAZ195229 TKV195181:TKV195229 TUR195181:TUR195229 UEN195181:UEN195229 UOJ195181:UOJ195229 UYF195181:UYF195229 VIB195181:VIB195229 VRX195181:VRX195229 WBT195181:WBT195229 WLP195181:WLP195229 WVL195181:WVL195229 D260717:D260765 IZ260717:IZ260765 SV260717:SV260765 ACR260717:ACR260765 AMN260717:AMN260765 AWJ260717:AWJ260765 BGF260717:BGF260765 BQB260717:BQB260765 BZX260717:BZX260765 CJT260717:CJT260765 CTP260717:CTP260765 DDL260717:DDL260765 DNH260717:DNH260765 DXD260717:DXD260765 EGZ260717:EGZ260765 EQV260717:EQV260765 FAR260717:FAR260765 FKN260717:FKN260765 FUJ260717:FUJ260765 GEF260717:GEF260765 GOB260717:GOB260765 GXX260717:GXX260765 HHT260717:HHT260765 HRP260717:HRP260765 IBL260717:IBL260765 ILH260717:ILH260765 IVD260717:IVD260765 JEZ260717:JEZ260765 JOV260717:JOV260765 JYR260717:JYR260765 KIN260717:KIN260765 KSJ260717:KSJ260765 LCF260717:LCF260765 LMB260717:LMB260765 LVX260717:LVX260765 MFT260717:MFT260765 MPP260717:MPP260765 MZL260717:MZL260765 NJH260717:NJH260765 NTD260717:NTD260765 OCZ260717:OCZ260765 OMV260717:OMV260765 OWR260717:OWR260765 PGN260717:PGN260765 PQJ260717:PQJ260765 QAF260717:QAF260765 QKB260717:QKB260765 QTX260717:QTX260765 RDT260717:RDT260765 RNP260717:RNP260765 RXL260717:RXL260765 SHH260717:SHH260765 SRD260717:SRD260765 TAZ260717:TAZ260765 TKV260717:TKV260765 TUR260717:TUR260765 UEN260717:UEN260765 UOJ260717:UOJ260765 UYF260717:UYF260765 VIB260717:VIB260765 VRX260717:VRX260765 WBT260717:WBT260765 WLP260717:WLP260765 WVL260717:WVL260765 D326253:D326301 IZ326253:IZ326301 SV326253:SV326301 ACR326253:ACR326301 AMN326253:AMN326301 AWJ326253:AWJ326301 BGF326253:BGF326301 BQB326253:BQB326301 BZX326253:BZX326301 CJT326253:CJT326301 CTP326253:CTP326301 DDL326253:DDL326301 DNH326253:DNH326301 DXD326253:DXD326301 EGZ326253:EGZ326301 EQV326253:EQV326301 FAR326253:FAR326301 FKN326253:FKN326301 FUJ326253:FUJ326301 GEF326253:GEF326301 GOB326253:GOB326301 GXX326253:GXX326301 HHT326253:HHT326301 HRP326253:HRP326301 IBL326253:IBL326301 ILH326253:ILH326301 IVD326253:IVD326301 JEZ326253:JEZ326301 JOV326253:JOV326301 JYR326253:JYR326301 KIN326253:KIN326301 KSJ326253:KSJ326301 LCF326253:LCF326301 LMB326253:LMB326301 LVX326253:LVX326301 MFT326253:MFT326301 MPP326253:MPP326301 MZL326253:MZL326301 NJH326253:NJH326301 NTD326253:NTD326301 OCZ326253:OCZ326301 OMV326253:OMV326301 OWR326253:OWR326301 PGN326253:PGN326301 PQJ326253:PQJ326301 QAF326253:QAF326301 QKB326253:QKB326301 QTX326253:QTX326301 RDT326253:RDT326301 RNP326253:RNP326301 RXL326253:RXL326301 SHH326253:SHH326301 SRD326253:SRD326301 TAZ326253:TAZ326301 TKV326253:TKV326301 TUR326253:TUR326301 UEN326253:UEN326301 UOJ326253:UOJ326301 UYF326253:UYF326301 VIB326253:VIB326301 VRX326253:VRX326301 WBT326253:WBT326301 WLP326253:WLP326301 WVL326253:WVL326301 D391789:D391837 IZ391789:IZ391837 SV391789:SV391837 ACR391789:ACR391837 AMN391789:AMN391837 AWJ391789:AWJ391837 BGF391789:BGF391837 BQB391789:BQB391837 BZX391789:BZX391837 CJT391789:CJT391837 CTP391789:CTP391837 DDL391789:DDL391837 DNH391789:DNH391837 DXD391789:DXD391837 EGZ391789:EGZ391837 EQV391789:EQV391837 FAR391789:FAR391837 FKN391789:FKN391837 FUJ391789:FUJ391837 GEF391789:GEF391837 GOB391789:GOB391837 GXX391789:GXX391837 HHT391789:HHT391837 HRP391789:HRP391837 IBL391789:IBL391837 ILH391789:ILH391837 IVD391789:IVD391837 JEZ391789:JEZ391837 JOV391789:JOV391837 JYR391789:JYR391837 KIN391789:KIN391837 KSJ391789:KSJ391837 LCF391789:LCF391837 LMB391789:LMB391837 LVX391789:LVX391837 MFT391789:MFT391837 MPP391789:MPP391837 MZL391789:MZL391837 NJH391789:NJH391837 NTD391789:NTD391837 OCZ391789:OCZ391837 OMV391789:OMV391837 OWR391789:OWR391837 PGN391789:PGN391837 PQJ391789:PQJ391837 QAF391789:QAF391837 QKB391789:QKB391837 QTX391789:QTX391837 RDT391789:RDT391837 RNP391789:RNP391837 RXL391789:RXL391837 SHH391789:SHH391837 SRD391789:SRD391837 TAZ391789:TAZ391837 TKV391789:TKV391837 TUR391789:TUR391837 UEN391789:UEN391837 UOJ391789:UOJ391837 UYF391789:UYF391837 VIB391789:VIB391837 VRX391789:VRX391837 WBT391789:WBT391837 WLP391789:WLP391837 WVL391789:WVL391837 D457325:D457373 IZ457325:IZ457373 SV457325:SV457373 ACR457325:ACR457373 AMN457325:AMN457373 AWJ457325:AWJ457373 BGF457325:BGF457373 BQB457325:BQB457373 BZX457325:BZX457373 CJT457325:CJT457373 CTP457325:CTP457373 DDL457325:DDL457373 DNH457325:DNH457373 DXD457325:DXD457373 EGZ457325:EGZ457373 EQV457325:EQV457373 FAR457325:FAR457373 FKN457325:FKN457373 FUJ457325:FUJ457373 GEF457325:GEF457373 GOB457325:GOB457373 GXX457325:GXX457373 HHT457325:HHT457373 HRP457325:HRP457373 IBL457325:IBL457373 ILH457325:ILH457373 IVD457325:IVD457373 JEZ457325:JEZ457373 JOV457325:JOV457373 JYR457325:JYR457373 KIN457325:KIN457373 KSJ457325:KSJ457373 LCF457325:LCF457373 LMB457325:LMB457373 LVX457325:LVX457373 MFT457325:MFT457373 MPP457325:MPP457373 MZL457325:MZL457373 NJH457325:NJH457373 NTD457325:NTD457373 OCZ457325:OCZ457373 OMV457325:OMV457373 OWR457325:OWR457373 PGN457325:PGN457373 PQJ457325:PQJ457373 QAF457325:QAF457373 QKB457325:QKB457373 QTX457325:QTX457373 RDT457325:RDT457373 RNP457325:RNP457373 RXL457325:RXL457373 SHH457325:SHH457373 SRD457325:SRD457373 TAZ457325:TAZ457373 TKV457325:TKV457373 TUR457325:TUR457373 UEN457325:UEN457373 UOJ457325:UOJ457373 UYF457325:UYF457373 VIB457325:VIB457373 VRX457325:VRX457373 WBT457325:WBT457373 WLP457325:WLP457373 WVL457325:WVL457373 D522861:D522909 IZ522861:IZ522909 SV522861:SV522909 ACR522861:ACR522909 AMN522861:AMN522909 AWJ522861:AWJ522909 BGF522861:BGF522909 BQB522861:BQB522909 BZX522861:BZX522909 CJT522861:CJT522909 CTP522861:CTP522909 DDL522861:DDL522909 DNH522861:DNH522909 DXD522861:DXD522909 EGZ522861:EGZ522909 EQV522861:EQV522909 FAR522861:FAR522909 FKN522861:FKN522909 FUJ522861:FUJ522909 GEF522861:GEF522909 GOB522861:GOB522909 GXX522861:GXX522909 HHT522861:HHT522909 HRP522861:HRP522909 IBL522861:IBL522909 ILH522861:ILH522909 IVD522861:IVD522909 JEZ522861:JEZ522909 JOV522861:JOV522909 JYR522861:JYR522909 KIN522861:KIN522909 KSJ522861:KSJ522909 LCF522861:LCF522909 LMB522861:LMB522909 LVX522861:LVX522909 MFT522861:MFT522909 MPP522861:MPP522909 MZL522861:MZL522909 NJH522861:NJH522909 NTD522861:NTD522909 OCZ522861:OCZ522909 OMV522861:OMV522909 OWR522861:OWR522909 PGN522861:PGN522909 PQJ522861:PQJ522909 QAF522861:QAF522909 QKB522861:QKB522909 QTX522861:QTX522909 RDT522861:RDT522909 RNP522861:RNP522909 RXL522861:RXL522909 SHH522861:SHH522909 SRD522861:SRD522909 TAZ522861:TAZ522909 TKV522861:TKV522909 TUR522861:TUR522909 UEN522861:UEN522909 UOJ522861:UOJ522909 UYF522861:UYF522909 VIB522861:VIB522909 VRX522861:VRX522909 WBT522861:WBT522909 WLP522861:WLP522909 WVL522861:WVL522909 D588397:D588445 IZ588397:IZ588445 SV588397:SV588445 ACR588397:ACR588445 AMN588397:AMN588445 AWJ588397:AWJ588445 BGF588397:BGF588445 BQB588397:BQB588445 BZX588397:BZX588445 CJT588397:CJT588445 CTP588397:CTP588445 DDL588397:DDL588445 DNH588397:DNH588445 DXD588397:DXD588445 EGZ588397:EGZ588445 EQV588397:EQV588445 FAR588397:FAR588445 FKN588397:FKN588445 FUJ588397:FUJ588445 GEF588397:GEF588445 GOB588397:GOB588445 GXX588397:GXX588445 HHT588397:HHT588445 HRP588397:HRP588445 IBL588397:IBL588445 ILH588397:ILH588445 IVD588397:IVD588445 JEZ588397:JEZ588445 JOV588397:JOV588445 JYR588397:JYR588445 KIN588397:KIN588445 KSJ588397:KSJ588445 LCF588397:LCF588445 LMB588397:LMB588445 LVX588397:LVX588445 MFT588397:MFT588445 MPP588397:MPP588445 MZL588397:MZL588445 NJH588397:NJH588445 NTD588397:NTD588445 OCZ588397:OCZ588445 OMV588397:OMV588445 OWR588397:OWR588445 PGN588397:PGN588445 PQJ588397:PQJ588445 QAF588397:QAF588445 QKB588397:QKB588445 QTX588397:QTX588445 RDT588397:RDT588445 RNP588397:RNP588445 RXL588397:RXL588445 SHH588397:SHH588445 SRD588397:SRD588445 TAZ588397:TAZ588445 TKV588397:TKV588445 TUR588397:TUR588445 UEN588397:UEN588445 UOJ588397:UOJ588445 UYF588397:UYF588445 VIB588397:VIB588445 VRX588397:VRX588445 WBT588397:WBT588445 WLP588397:WLP588445 WVL588397:WVL588445 D653933:D653981 IZ653933:IZ653981 SV653933:SV653981 ACR653933:ACR653981 AMN653933:AMN653981 AWJ653933:AWJ653981 BGF653933:BGF653981 BQB653933:BQB653981 BZX653933:BZX653981 CJT653933:CJT653981 CTP653933:CTP653981 DDL653933:DDL653981 DNH653933:DNH653981 DXD653933:DXD653981 EGZ653933:EGZ653981 EQV653933:EQV653981 FAR653933:FAR653981 FKN653933:FKN653981 FUJ653933:FUJ653981 GEF653933:GEF653981 GOB653933:GOB653981 GXX653933:GXX653981 HHT653933:HHT653981 HRP653933:HRP653981 IBL653933:IBL653981 ILH653933:ILH653981 IVD653933:IVD653981 JEZ653933:JEZ653981 JOV653933:JOV653981 JYR653933:JYR653981 KIN653933:KIN653981 KSJ653933:KSJ653981 LCF653933:LCF653981 LMB653933:LMB653981 LVX653933:LVX653981 MFT653933:MFT653981 MPP653933:MPP653981 MZL653933:MZL653981 NJH653933:NJH653981 NTD653933:NTD653981 OCZ653933:OCZ653981 OMV653933:OMV653981 OWR653933:OWR653981 PGN653933:PGN653981 PQJ653933:PQJ653981 QAF653933:QAF653981 QKB653933:QKB653981 QTX653933:QTX653981 RDT653933:RDT653981 RNP653933:RNP653981 RXL653933:RXL653981 SHH653933:SHH653981 SRD653933:SRD653981 TAZ653933:TAZ653981 TKV653933:TKV653981 TUR653933:TUR653981 UEN653933:UEN653981 UOJ653933:UOJ653981 UYF653933:UYF653981 VIB653933:VIB653981 VRX653933:VRX653981 WBT653933:WBT653981 WLP653933:WLP653981 WVL653933:WVL653981 D719469:D719517 IZ719469:IZ719517 SV719469:SV719517 ACR719469:ACR719517 AMN719469:AMN719517 AWJ719469:AWJ719517 BGF719469:BGF719517 BQB719469:BQB719517 BZX719469:BZX719517 CJT719469:CJT719517 CTP719469:CTP719517 DDL719469:DDL719517 DNH719469:DNH719517 DXD719469:DXD719517 EGZ719469:EGZ719517 EQV719469:EQV719517 FAR719469:FAR719517 FKN719469:FKN719517 FUJ719469:FUJ719517 GEF719469:GEF719517 GOB719469:GOB719517 GXX719469:GXX719517 HHT719469:HHT719517 HRP719469:HRP719517 IBL719469:IBL719517 ILH719469:ILH719517 IVD719469:IVD719517 JEZ719469:JEZ719517 JOV719469:JOV719517 JYR719469:JYR719517 KIN719469:KIN719517 KSJ719469:KSJ719517 LCF719469:LCF719517 LMB719469:LMB719517 LVX719469:LVX719517 MFT719469:MFT719517 MPP719469:MPP719517 MZL719469:MZL719517 NJH719469:NJH719517 NTD719469:NTD719517 OCZ719469:OCZ719517 OMV719469:OMV719517 OWR719469:OWR719517 PGN719469:PGN719517 PQJ719469:PQJ719517 QAF719469:QAF719517 QKB719469:QKB719517 QTX719469:QTX719517 RDT719469:RDT719517 RNP719469:RNP719517 RXL719469:RXL719517 SHH719469:SHH719517 SRD719469:SRD719517 TAZ719469:TAZ719517 TKV719469:TKV719517 TUR719469:TUR719517 UEN719469:UEN719517 UOJ719469:UOJ719517 UYF719469:UYF719517 VIB719469:VIB719517 VRX719469:VRX719517 WBT719469:WBT719517 WLP719469:WLP719517 WVL719469:WVL719517 D785005:D785053 IZ785005:IZ785053 SV785005:SV785053 ACR785005:ACR785053 AMN785005:AMN785053 AWJ785005:AWJ785053 BGF785005:BGF785053 BQB785005:BQB785053 BZX785005:BZX785053 CJT785005:CJT785053 CTP785005:CTP785053 DDL785005:DDL785053 DNH785005:DNH785053 DXD785005:DXD785053 EGZ785005:EGZ785053 EQV785005:EQV785053 FAR785005:FAR785053 FKN785005:FKN785053 FUJ785005:FUJ785053 GEF785005:GEF785053 GOB785005:GOB785053 GXX785005:GXX785053 HHT785005:HHT785053 HRP785005:HRP785053 IBL785005:IBL785053 ILH785005:ILH785053 IVD785005:IVD785053 JEZ785005:JEZ785053 JOV785005:JOV785053 JYR785005:JYR785053 KIN785005:KIN785053 KSJ785005:KSJ785053 LCF785005:LCF785053 LMB785005:LMB785053 LVX785005:LVX785053 MFT785005:MFT785053 MPP785005:MPP785053 MZL785005:MZL785053 NJH785005:NJH785053 NTD785005:NTD785053 OCZ785005:OCZ785053 OMV785005:OMV785053 OWR785005:OWR785053 PGN785005:PGN785053 PQJ785005:PQJ785053 QAF785005:QAF785053 QKB785005:QKB785053 QTX785005:QTX785053 RDT785005:RDT785053 RNP785005:RNP785053 RXL785005:RXL785053 SHH785005:SHH785053 SRD785005:SRD785053 TAZ785005:TAZ785053 TKV785005:TKV785053 TUR785005:TUR785053 UEN785005:UEN785053 UOJ785005:UOJ785053 UYF785005:UYF785053 VIB785005:VIB785053 VRX785005:VRX785053 WBT785005:WBT785053 WLP785005:WLP785053 WVL785005:WVL785053 D850541:D850589 IZ850541:IZ850589 SV850541:SV850589 ACR850541:ACR850589 AMN850541:AMN850589 AWJ850541:AWJ850589 BGF850541:BGF850589 BQB850541:BQB850589 BZX850541:BZX850589 CJT850541:CJT850589 CTP850541:CTP850589 DDL850541:DDL850589 DNH850541:DNH850589 DXD850541:DXD850589 EGZ850541:EGZ850589 EQV850541:EQV850589 FAR850541:FAR850589 FKN850541:FKN850589 FUJ850541:FUJ850589 GEF850541:GEF850589 GOB850541:GOB850589 GXX850541:GXX850589 HHT850541:HHT850589 HRP850541:HRP850589 IBL850541:IBL850589 ILH850541:ILH850589 IVD850541:IVD850589 JEZ850541:JEZ850589 JOV850541:JOV850589 JYR850541:JYR850589 KIN850541:KIN850589 KSJ850541:KSJ850589 LCF850541:LCF850589 LMB850541:LMB850589 LVX850541:LVX850589 MFT850541:MFT850589 MPP850541:MPP850589 MZL850541:MZL850589 NJH850541:NJH850589 NTD850541:NTD850589 OCZ850541:OCZ850589 OMV850541:OMV850589 OWR850541:OWR850589 PGN850541:PGN850589 PQJ850541:PQJ850589 QAF850541:QAF850589 QKB850541:QKB850589 QTX850541:QTX850589 RDT850541:RDT850589 RNP850541:RNP850589 RXL850541:RXL850589 SHH850541:SHH850589 SRD850541:SRD850589 TAZ850541:TAZ850589 TKV850541:TKV850589 TUR850541:TUR850589 UEN850541:UEN850589 UOJ850541:UOJ850589 UYF850541:UYF850589 VIB850541:VIB850589 VRX850541:VRX850589 WBT850541:WBT850589 WLP850541:WLP850589 WVL850541:WVL850589 D916077:D916125 IZ916077:IZ916125 SV916077:SV916125 ACR916077:ACR916125 AMN916077:AMN916125 AWJ916077:AWJ916125 BGF916077:BGF916125 BQB916077:BQB916125 BZX916077:BZX916125 CJT916077:CJT916125 CTP916077:CTP916125 DDL916077:DDL916125 DNH916077:DNH916125 DXD916077:DXD916125 EGZ916077:EGZ916125 EQV916077:EQV916125 FAR916077:FAR916125 FKN916077:FKN916125 FUJ916077:FUJ916125 GEF916077:GEF916125 GOB916077:GOB916125 GXX916077:GXX916125 HHT916077:HHT916125 HRP916077:HRP916125 IBL916077:IBL916125 ILH916077:ILH916125 IVD916077:IVD916125 JEZ916077:JEZ916125 JOV916077:JOV916125 JYR916077:JYR916125 KIN916077:KIN916125 KSJ916077:KSJ916125 LCF916077:LCF916125 LMB916077:LMB916125 LVX916077:LVX916125 MFT916077:MFT916125 MPP916077:MPP916125 MZL916077:MZL916125 NJH916077:NJH916125 NTD916077:NTD916125 OCZ916077:OCZ916125 OMV916077:OMV916125 OWR916077:OWR916125 PGN916077:PGN916125 PQJ916077:PQJ916125 QAF916077:QAF916125 QKB916077:QKB916125 QTX916077:QTX916125 RDT916077:RDT916125 RNP916077:RNP916125 RXL916077:RXL916125 SHH916077:SHH916125 SRD916077:SRD916125 TAZ916077:TAZ916125 TKV916077:TKV916125 TUR916077:TUR916125 UEN916077:UEN916125 UOJ916077:UOJ916125 UYF916077:UYF916125 VIB916077:VIB916125 VRX916077:VRX916125 WBT916077:WBT916125 WLP916077:WLP916125 WVL916077:WVL916125 D981613:D981661 IZ981613:IZ981661 SV981613:SV981661 ACR981613:ACR981661 AMN981613:AMN981661 AWJ981613:AWJ981661 BGF981613:BGF981661 BQB981613:BQB981661 BZX981613:BZX981661 CJT981613:CJT981661 CTP981613:CTP981661 DDL981613:DDL981661 DNH981613:DNH981661 DXD981613:DXD981661 EGZ981613:EGZ981661 EQV981613:EQV981661 FAR981613:FAR981661 FKN981613:FKN981661 FUJ981613:FUJ981661 GEF981613:GEF981661 GOB981613:GOB981661 GXX981613:GXX981661 HHT981613:HHT981661 HRP981613:HRP981661 IBL981613:IBL981661 ILH981613:ILH981661 IVD981613:IVD981661 JEZ981613:JEZ981661 JOV981613:JOV981661 JYR981613:JYR981661 KIN981613:KIN981661 KSJ981613:KSJ981661 LCF981613:LCF981661 LMB981613:LMB981661 LVX981613:LVX981661 MFT981613:MFT981661 MPP981613:MPP981661 MZL981613:MZL981661 NJH981613:NJH981661 NTD981613:NTD981661 OCZ981613:OCZ981661 OMV981613:OMV981661 OWR981613:OWR981661 PGN981613:PGN981661 PQJ981613:PQJ981661 QAF981613:QAF981661 QKB981613:QKB981661 QTX981613:QTX981661 RDT981613:RDT981661 RNP981613:RNP981661 RXL981613:RXL981661 SHH981613:SHH981661 SRD981613:SRD981661 TAZ981613:TAZ981661 TKV981613:TKV981661 TUR981613:TUR981661 UEN981613:UEN981661 UOJ981613:UOJ981661 UYF981613:UYF981661 VIB981613:VIB981661 VRX981613:VRX981661 WBT981613:WBT981661 WLP981613:WLP981661 D14:D53">
      <formula1>$AJ$3:$AJ$25</formula1>
    </dataValidation>
    <dataValidation type="list" allowBlank="1" showInputMessage="1" showErrorMessage="1" sqref="WVN981613:WVN981661 JB14:JB42 SX14:SX42 ACT14:ACT42 AMP14:AMP42 AWL14:AWL42 BGH14:BGH42 BQD14:BQD42 BZZ14:BZZ42 CJV14:CJV42 CTR14:CTR42 DDN14:DDN42 DNJ14:DNJ42 DXF14:DXF42 EHB14:EHB42 EQX14:EQX42 FAT14:FAT42 FKP14:FKP42 FUL14:FUL42 GEH14:GEH42 GOD14:GOD42 GXZ14:GXZ42 HHV14:HHV42 HRR14:HRR42 IBN14:IBN42 ILJ14:ILJ42 IVF14:IVF42 JFB14:JFB42 JOX14:JOX42 JYT14:JYT42 KIP14:KIP42 KSL14:KSL42 LCH14:LCH42 LMD14:LMD42 LVZ14:LVZ42 MFV14:MFV42 MPR14:MPR42 MZN14:MZN42 NJJ14:NJJ42 NTF14:NTF42 ODB14:ODB42 OMX14:OMX42 OWT14:OWT42 PGP14:PGP42 PQL14:PQL42 QAH14:QAH42 QKD14:QKD42 QTZ14:QTZ42 RDV14:RDV42 RNR14:RNR42 RXN14:RXN42 SHJ14:SHJ42 SRF14:SRF42 TBB14:TBB42 TKX14:TKX42 TUT14:TUT42 UEP14:UEP42 UOL14:UOL42 UYH14:UYH42 VID14:VID42 VRZ14:VRZ42 WBV14:WBV42 WLR14:WLR42 WVN14:WVN42 F64109:F64157 JB64109:JB64157 SX64109:SX64157 ACT64109:ACT64157 AMP64109:AMP64157 AWL64109:AWL64157 BGH64109:BGH64157 BQD64109:BQD64157 BZZ64109:BZZ64157 CJV64109:CJV64157 CTR64109:CTR64157 DDN64109:DDN64157 DNJ64109:DNJ64157 DXF64109:DXF64157 EHB64109:EHB64157 EQX64109:EQX64157 FAT64109:FAT64157 FKP64109:FKP64157 FUL64109:FUL64157 GEH64109:GEH64157 GOD64109:GOD64157 GXZ64109:GXZ64157 HHV64109:HHV64157 HRR64109:HRR64157 IBN64109:IBN64157 ILJ64109:ILJ64157 IVF64109:IVF64157 JFB64109:JFB64157 JOX64109:JOX64157 JYT64109:JYT64157 KIP64109:KIP64157 KSL64109:KSL64157 LCH64109:LCH64157 LMD64109:LMD64157 LVZ64109:LVZ64157 MFV64109:MFV64157 MPR64109:MPR64157 MZN64109:MZN64157 NJJ64109:NJJ64157 NTF64109:NTF64157 ODB64109:ODB64157 OMX64109:OMX64157 OWT64109:OWT64157 PGP64109:PGP64157 PQL64109:PQL64157 QAH64109:QAH64157 QKD64109:QKD64157 QTZ64109:QTZ64157 RDV64109:RDV64157 RNR64109:RNR64157 RXN64109:RXN64157 SHJ64109:SHJ64157 SRF64109:SRF64157 TBB64109:TBB64157 TKX64109:TKX64157 TUT64109:TUT64157 UEP64109:UEP64157 UOL64109:UOL64157 UYH64109:UYH64157 VID64109:VID64157 VRZ64109:VRZ64157 WBV64109:WBV64157 WLR64109:WLR64157 WVN64109:WVN64157 F129645:F129693 JB129645:JB129693 SX129645:SX129693 ACT129645:ACT129693 AMP129645:AMP129693 AWL129645:AWL129693 BGH129645:BGH129693 BQD129645:BQD129693 BZZ129645:BZZ129693 CJV129645:CJV129693 CTR129645:CTR129693 DDN129645:DDN129693 DNJ129645:DNJ129693 DXF129645:DXF129693 EHB129645:EHB129693 EQX129645:EQX129693 FAT129645:FAT129693 FKP129645:FKP129693 FUL129645:FUL129693 GEH129645:GEH129693 GOD129645:GOD129693 GXZ129645:GXZ129693 HHV129645:HHV129693 HRR129645:HRR129693 IBN129645:IBN129693 ILJ129645:ILJ129693 IVF129645:IVF129693 JFB129645:JFB129693 JOX129645:JOX129693 JYT129645:JYT129693 KIP129645:KIP129693 KSL129645:KSL129693 LCH129645:LCH129693 LMD129645:LMD129693 LVZ129645:LVZ129693 MFV129645:MFV129693 MPR129645:MPR129693 MZN129645:MZN129693 NJJ129645:NJJ129693 NTF129645:NTF129693 ODB129645:ODB129693 OMX129645:OMX129693 OWT129645:OWT129693 PGP129645:PGP129693 PQL129645:PQL129693 QAH129645:QAH129693 QKD129645:QKD129693 QTZ129645:QTZ129693 RDV129645:RDV129693 RNR129645:RNR129693 RXN129645:RXN129693 SHJ129645:SHJ129693 SRF129645:SRF129693 TBB129645:TBB129693 TKX129645:TKX129693 TUT129645:TUT129693 UEP129645:UEP129693 UOL129645:UOL129693 UYH129645:UYH129693 VID129645:VID129693 VRZ129645:VRZ129693 WBV129645:WBV129693 WLR129645:WLR129693 WVN129645:WVN129693 F195181:F195229 JB195181:JB195229 SX195181:SX195229 ACT195181:ACT195229 AMP195181:AMP195229 AWL195181:AWL195229 BGH195181:BGH195229 BQD195181:BQD195229 BZZ195181:BZZ195229 CJV195181:CJV195229 CTR195181:CTR195229 DDN195181:DDN195229 DNJ195181:DNJ195229 DXF195181:DXF195229 EHB195181:EHB195229 EQX195181:EQX195229 FAT195181:FAT195229 FKP195181:FKP195229 FUL195181:FUL195229 GEH195181:GEH195229 GOD195181:GOD195229 GXZ195181:GXZ195229 HHV195181:HHV195229 HRR195181:HRR195229 IBN195181:IBN195229 ILJ195181:ILJ195229 IVF195181:IVF195229 JFB195181:JFB195229 JOX195181:JOX195229 JYT195181:JYT195229 KIP195181:KIP195229 KSL195181:KSL195229 LCH195181:LCH195229 LMD195181:LMD195229 LVZ195181:LVZ195229 MFV195181:MFV195229 MPR195181:MPR195229 MZN195181:MZN195229 NJJ195181:NJJ195229 NTF195181:NTF195229 ODB195181:ODB195229 OMX195181:OMX195229 OWT195181:OWT195229 PGP195181:PGP195229 PQL195181:PQL195229 QAH195181:QAH195229 QKD195181:QKD195229 QTZ195181:QTZ195229 RDV195181:RDV195229 RNR195181:RNR195229 RXN195181:RXN195229 SHJ195181:SHJ195229 SRF195181:SRF195229 TBB195181:TBB195229 TKX195181:TKX195229 TUT195181:TUT195229 UEP195181:UEP195229 UOL195181:UOL195229 UYH195181:UYH195229 VID195181:VID195229 VRZ195181:VRZ195229 WBV195181:WBV195229 WLR195181:WLR195229 WVN195181:WVN195229 F260717:F260765 JB260717:JB260765 SX260717:SX260765 ACT260717:ACT260765 AMP260717:AMP260765 AWL260717:AWL260765 BGH260717:BGH260765 BQD260717:BQD260765 BZZ260717:BZZ260765 CJV260717:CJV260765 CTR260717:CTR260765 DDN260717:DDN260765 DNJ260717:DNJ260765 DXF260717:DXF260765 EHB260717:EHB260765 EQX260717:EQX260765 FAT260717:FAT260765 FKP260717:FKP260765 FUL260717:FUL260765 GEH260717:GEH260765 GOD260717:GOD260765 GXZ260717:GXZ260765 HHV260717:HHV260765 HRR260717:HRR260765 IBN260717:IBN260765 ILJ260717:ILJ260765 IVF260717:IVF260765 JFB260717:JFB260765 JOX260717:JOX260765 JYT260717:JYT260765 KIP260717:KIP260765 KSL260717:KSL260765 LCH260717:LCH260765 LMD260717:LMD260765 LVZ260717:LVZ260765 MFV260717:MFV260765 MPR260717:MPR260765 MZN260717:MZN260765 NJJ260717:NJJ260765 NTF260717:NTF260765 ODB260717:ODB260765 OMX260717:OMX260765 OWT260717:OWT260765 PGP260717:PGP260765 PQL260717:PQL260765 QAH260717:QAH260765 QKD260717:QKD260765 QTZ260717:QTZ260765 RDV260717:RDV260765 RNR260717:RNR260765 RXN260717:RXN260765 SHJ260717:SHJ260765 SRF260717:SRF260765 TBB260717:TBB260765 TKX260717:TKX260765 TUT260717:TUT260765 UEP260717:UEP260765 UOL260717:UOL260765 UYH260717:UYH260765 VID260717:VID260765 VRZ260717:VRZ260765 WBV260717:WBV260765 WLR260717:WLR260765 WVN260717:WVN260765 F326253:F326301 JB326253:JB326301 SX326253:SX326301 ACT326253:ACT326301 AMP326253:AMP326301 AWL326253:AWL326301 BGH326253:BGH326301 BQD326253:BQD326301 BZZ326253:BZZ326301 CJV326253:CJV326301 CTR326253:CTR326301 DDN326253:DDN326301 DNJ326253:DNJ326301 DXF326253:DXF326301 EHB326253:EHB326301 EQX326253:EQX326301 FAT326253:FAT326301 FKP326253:FKP326301 FUL326253:FUL326301 GEH326253:GEH326301 GOD326253:GOD326301 GXZ326253:GXZ326301 HHV326253:HHV326301 HRR326253:HRR326301 IBN326253:IBN326301 ILJ326253:ILJ326301 IVF326253:IVF326301 JFB326253:JFB326301 JOX326253:JOX326301 JYT326253:JYT326301 KIP326253:KIP326301 KSL326253:KSL326301 LCH326253:LCH326301 LMD326253:LMD326301 LVZ326253:LVZ326301 MFV326253:MFV326301 MPR326253:MPR326301 MZN326253:MZN326301 NJJ326253:NJJ326301 NTF326253:NTF326301 ODB326253:ODB326301 OMX326253:OMX326301 OWT326253:OWT326301 PGP326253:PGP326301 PQL326253:PQL326301 QAH326253:QAH326301 QKD326253:QKD326301 QTZ326253:QTZ326301 RDV326253:RDV326301 RNR326253:RNR326301 RXN326253:RXN326301 SHJ326253:SHJ326301 SRF326253:SRF326301 TBB326253:TBB326301 TKX326253:TKX326301 TUT326253:TUT326301 UEP326253:UEP326301 UOL326253:UOL326301 UYH326253:UYH326301 VID326253:VID326301 VRZ326253:VRZ326301 WBV326253:WBV326301 WLR326253:WLR326301 WVN326253:WVN326301 F391789:F391837 JB391789:JB391837 SX391789:SX391837 ACT391789:ACT391837 AMP391789:AMP391837 AWL391789:AWL391837 BGH391789:BGH391837 BQD391789:BQD391837 BZZ391789:BZZ391837 CJV391789:CJV391837 CTR391789:CTR391837 DDN391789:DDN391837 DNJ391789:DNJ391837 DXF391789:DXF391837 EHB391789:EHB391837 EQX391789:EQX391837 FAT391789:FAT391837 FKP391789:FKP391837 FUL391789:FUL391837 GEH391789:GEH391837 GOD391789:GOD391837 GXZ391789:GXZ391837 HHV391789:HHV391837 HRR391789:HRR391837 IBN391789:IBN391837 ILJ391789:ILJ391837 IVF391789:IVF391837 JFB391789:JFB391837 JOX391789:JOX391837 JYT391789:JYT391837 KIP391789:KIP391837 KSL391789:KSL391837 LCH391789:LCH391837 LMD391789:LMD391837 LVZ391789:LVZ391837 MFV391789:MFV391837 MPR391789:MPR391837 MZN391789:MZN391837 NJJ391789:NJJ391837 NTF391789:NTF391837 ODB391789:ODB391837 OMX391789:OMX391837 OWT391789:OWT391837 PGP391789:PGP391837 PQL391789:PQL391837 QAH391789:QAH391837 QKD391789:QKD391837 QTZ391789:QTZ391837 RDV391789:RDV391837 RNR391789:RNR391837 RXN391789:RXN391837 SHJ391789:SHJ391837 SRF391789:SRF391837 TBB391789:TBB391837 TKX391789:TKX391837 TUT391789:TUT391837 UEP391789:UEP391837 UOL391789:UOL391837 UYH391789:UYH391837 VID391789:VID391837 VRZ391789:VRZ391837 WBV391789:WBV391837 WLR391789:WLR391837 WVN391789:WVN391837 F457325:F457373 JB457325:JB457373 SX457325:SX457373 ACT457325:ACT457373 AMP457325:AMP457373 AWL457325:AWL457373 BGH457325:BGH457373 BQD457325:BQD457373 BZZ457325:BZZ457373 CJV457325:CJV457373 CTR457325:CTR457373 DDN457325:DDN457373 DNJ457325:DNJ457373 DXF457325:DXF457373 EHB457325:EHB457373 EQX457325:EQX457373 FAT457325:FAT457373 FKP457325:FKP457373 FUL457325:FUL457373 GEH457325:GEH457373 GOD457325:GOD457373 GXZ457325:GXZ457373 HHV457325:HHV457373 HRR457325:HRR457373 IBN457325:IBN457373 ILJ457325:ILJ457373 IVF457325:IVF457373 JFB457325:JFB457373 JOX457325:JOX457373 JYT457325:JYT457373 KIP457325:KIP457373 KSL457325:KSL457373 LCH457325:LCH457373 LMD457325:LMD457373 LVZ457325:LVZ457373 MFV457325:MFV457373 MPR457325:MPR457373 MZN457325:MZN457373 NJJ457325:NJJ457373 NTF457325:NTF457373 ODB457325:ODB457373 OMX457325:OMX457373 OWT457325:OWT457373 PGP457325:PGP457373 PQL457325:PQL457373 QAH457325:QAH457373 QKD457325:QKD457373 QTZ457325:QTZ457373 RDV457325:RDV457373 RNR457325:RNR457373 RXN457325:RXN457373 SHJ457325:SHJ457373 SRF457325:SRF457373 TBB457325:TBB457373 TKX457325:TKX457373 TUT457325:TUT457373 UEP457325:UEP457373 UOL457325:UOL457373 UYH457325:UYH457373 VID457325:VID457373 VRZ457325:VRZ457373 WBV457325:WBV457373 WLR457325:WLR457373 WVN457325:WVN457373 F522861:F522909 JB522861:JB522909 SX522861:SX522909 ACT522861:ACT522909 AMP522861:AMP522909 AWL522861:AWL522909 BGH522861:BGH522909 BQD522861:BQD522909 BZZ522861:BZZ522909 CJV522861:CJV522909 CTR522861:CTR522909 DDN522861:DDN522909 DNJ522861:DNJ522909 DXF522861:DXF522909 EHB522861:EHB522909 EQX522861:EQX522909 FAT522861:FAT522909 FKP522861:FKP522909 FUL522861:FUL522909 GEH522861:GEH522909 GOD522861:GOD522909 GXZ522861:GXZ522909 HHV522861:HHV522909 HRR522861:HRR522909 IBN522861:IBN522909 ILJ522861:ILJ522909 IVF522861:IVF522909 JFB522861:JFB522909 JOX522861:JOX522909 JYT522861:JYT522909 KIP522861:KIP522909 KSL522861:KSL522909 LCH522861:LCH522909 LMD522861:LMD522909 LVZ522861:LVZ522909 MFV522861:MFV522909 MPR522861:MPR522909 MZN522861:MZN522909 NJJ522861:NJJ522909 NTF522861:NTF522909 ODB522861:ODB522909 OMX522861:OMX522909 OWT522861:OWT522909 PGP522861:PGP522909 PQL522861:PQL522909 QAH522861:QAH522909 QKD522861:QKD522909 QTZ522861:QTZ522909 RDV522861:RDV522909 RNR522861:RNR522909 RXN522861:RXN522909 SHJ522861:SHJ522909 SRF522861:SRF522909 TBB522861:TBB522909 TKX522861:TKX522909 TUT522861:TUT522909 UEP522861:UEP522909 UOL522861:UOL522909 UYH522861:UYH522909 VID522861:VID522909 VRZ522861:VRZ522909 WBV522861:WBV522909 WLR522861:WLR522909 WVN522861:WVN522909 F588397:F588445 JB588397:JB588445 SX588397:SX588445 ACT588397:ACT588445 AMP588397:AMP588445 AWL588397:AWL588445 BGH588397:BGH588445 BQD588397:BQD588445 BZZ588397:BZZ588445 CJV588397:CJV588445 CTR588397:CTR588445 DDN588397:DDN588445 DNJ588397:DNJ588445 DXF588397:DXF588445 EHB588397:EHB588445 EQX588397:EQX588445 FAT588397:FAT588445 FKP588397:FKP588445 FUL588397:FUL588445 GEH588397:GEH588445 GOD588397:GOD588445 GXZ588397:GXZ588445 HHV588397:HHV588445 HRR588397:HRR588445 IBN588397:IBN588445 ILJ588397:ILJ588445 IVF588397:IVF588445 JFB588397:JFB588445 JOX588397:JOX588445 JYT588397:JYT588445 KIP588397:KIP588445 KSL588397:KSL588445 LCH588397:LCH588445 LMD588397:LMD588445 LVZ588397:LVZ588445 MFV588397:MFV588445 MPR588397:MPR588445 MZN588397:MZN588445 NJJ588397:NJJ588445 NTF588397:NTF588445 ODB588397:ODB588445 OMX588397:OMX588445 OWT588397:OWT588445 PGP588397:PGP588445 PQL588397:PQL588445 QAH588397:QAH588445 QKD588397:QKD588445 QTZ588397:QTZ588445 RDV588397:RDV588445 RNR588397:RNR588445 RXN588397:RXN588445 SHJ588397:SHJ588445 SRF588397:SRF588445 TBB588397:TBB588445 TKX588397:TKX588445 TUT588397:TUT588445 UEP588397:UEP588445 UOL588397:UOL588445 UYH588397:UYH588445 VID588397:VID588445 VRZ588397:VRZ588445 WBV588397:WBV588445 WLR588397:WLR588445 WVN588397:WVN588445 F653933:F653981 JB653933:JB653981 SX653933:SX653981 ACT653933:ACT653981 AMP653933:AMP653981 AWL653933:AWL653981 BGH653933:BGH653981 BQD653933:BQD653981 BZZ653933:BZZ653981 CJV653933:CJV653981 CTR653933:CTR653981 DDN653933:DDN653981 DNJ653933:DNJ653981 DXF653933:DXF653981 EHB653933:EHB653981 EQX653933:EQX653981 FAT653933:FAT653981 FKP653933:FKP653981 FUL653933:FUL653981 GEH653933:GEH653981 GOD653933:GOD653981 GXZ653933:GXZ653981 HHV653933:HHV653981 HRR653933:HRR653981 IBN653933:IBN653981 ILJ653933:ILJ653981 IVF653933:IVF653981 JFB653933:JFB653981 JOX653933:JOX653981 JYT653933:JYT653981 KIP653933:KIP653981 KSL653933:KSL653981 LCH653933:LCH653981 LMD653933:LMD653981 LVZ653933:LVZ653981 MFV653933:MFV653981 MPR653933:MPR653981 MZN653933:MZN653981 NJJ653933:NJJ653981 NTF653933:NTF653981 ODB653933:ODB653981 OMX653933:OMX653981 OWT653933:OWT653981 PGP653933:PGP653981 PQL653933:PQL653981 QAH653933:QAH653981 QKD653933:QKD653981 QTZ653933:QTZ653981 RDV653933:RDV653981 RNR653933:RNR653981 RXN653933:RXN653981 SHJ653933:SHJ653981 SRF653933:SRF653981 TBB653933:TBB653981 TKX653933:TKX653981 TUT653933:TUT653981 UEP653933:UEP653981 UOL653933:UOL653981 UYH653933:UYH653981 VID653933:VID653981 VRZ653933:VRZ653981 WBV653933:WBV653981 WLR653933:WLR653981 WVN653933:WVN653981 F719469:F719517 JB719469:JB719517 SX719469:SX719517 ACT719469:ACT719517 AMP719469:AMP719517 AWL719469:AWL719517 BGH719469:BGH719517 BQD719469:BQD719517 BZZ719469:BZZ719517 CJV719469:CJV719517 CTR719469:CTR719517 DDN719469:DDN719517 DNJ719469:DNJ719517 DXF719469:DXF719517 EHB719469:EHB719517 EQX719469:EQX719517 FAT719469:FAT719517 FKP719469:FKP719517 FUL719469:FUL719517 GEH719469:GEH719517 GOD719469:GOD719517 GXZ719469:GXZ719517 HHV719469:HHV719517 HRR719469:HRR719517 IBN719469:IBN719517 ILJ719469:ILJ719517 IVF719469:IVF719517 JFB719469:JFB719517 JOX719469:JOX719517 JYT719469:JYT719517 KIP719469:KIP719517 KSL719469:KSL719517 LCH719469:LCH719517 LMD719469:LMD719517 LVZ719469:LVZ719517 MFV719469:MFV719517 MPR719469:MPR719517 MZN719469:MZN719517 NJJ719469:NJJ719517 NTF719469:NTF719517 ODB719469:ODB719517 OMX719469:OMX719517 OWT719469:OWT719517 PGP719469:PGP719517 PQL719469:PQL719517 QAH719469:QAH719517 QKD719469:QKD719517 QTZ719469:QTZ719517 RDV719469:RDV719517 RNR719469:RNR719517 RXN719469:RXN719517 SHJ719469:SHJ719517 SRF719469:SRF719517 TBB719469:TBB719517 TKX719469:TKX719517 TUT719469:TUT719517 UEP719469:UEP719517 UOL719469:UOL719517 UYH719469:UYH719517 VID719469:VID719517 VRZ719469:VRZ719517 WBV719469:WBV719517 WLR719469:WLR719517 WVN719469:WVN719517 F785005:F785053 JB785005:JB785053 SX785005:SX785053 ACT785005:ACT785053 AMP785005:AMP785053 AWL785005:AWL785053 BGH785005:BGH785053 BQD785005:BQD785053 BZZ785005:BZZ785053 CJV785005:CJV785053 CTR785005:CTR785053 DDN785005:DDN785053 DNJ785005:DNJ785053 DXF785005:DXF785053 EHB785005:EHB785053 EQX785005:EQX785053 FAT785005:FAT785053 FKP785005:FKP785053 FUL785005:FUL785053 GEH785005:GEH785053 GOD785005:GOD785053 GXZ785005:GXZ785053 HHV785005:HHV785053 HRR785005:HRR785053 IBN785005:IBN785053 ILJ785005:ILJ785053 IVF785005:IVF785053 JFB785005:JFB785053 JOX785005:JOX785053 JYT785005:JYT785053 KIP785005:KIP785053 KSL785005:KSL785053 LCH785005:LCH785053 LMD785005:LMD785053 LVZ785005:LVZ785053 MFV785005:MFV785053 MPR785005:MPR785053 MZN785005:MZN785053 NJJ785005:NJJ785053 NTF785005:NTF785053 ODB785005:ODB785053 OMX785005:OMX785053 OWT785005:OWT785053 PGP785005:PGP785053 PQL785005:PQL785053 QAH785005:QAH785053 QKD785005:QKD785053 QTZ785005:QTZ785053 RDV785005:RDV785053 RNR785005:RNR785053 RXN785005:RXN785053 SHJ785005:SHJ785053 SRF785005:SRF785053 TBB785005:TBB785053 TKX785005:TKX785053 TUT785005:TUT785053 UEP785005:UEP785053 UOL785005:UOL785053 UYH785005:UYH785053 VID785005:VID785053 VRZ785005:VRZ785053 WBV785005:WBV785053 WLR785005:WLR785053 WVN785005:WVN785053 F850541:F850589 JB850541:JB850589 SX850541:SX850589 ACT850541:ACT850589 AMP850541:AMP850589 AWL850541:AWL850589 BGH850541:BGH850589 BQD850541:BQD850589 BZZ850541:BZZ850589 CJV850541:CJV850589 CTR850541:CTR850589 DDN850541:DDN850589 DNJ850541:DNJ850589 DXF850541:DXF850589 EHB850541:EHB850589 EQX850541:EQX850589 FAT850541:FAT850589 FKP850541:FKP850589 FUL850541:FUL850589 GEH850541:GEH850589 GOD850541:GOD850589 GXZ850541:GXZ850589 HHV850541:HHV850589 HRR850541:HRR850589 IBN850541:IBN850589 ILJ850541:ILJ850589 IVF850541:IVF850589 JFB850541:JFB850589 JOX850541:JOX850589 JYT850541:JYT850589 KIP850541:KIP850589 KSL850541:KSL850589 LCH850541:LCH850589 LMD850541:LMD850589 LVZ850541:LVZ850589 MFV850541:MFV850589 MPR850541:MPR850589 MZN850541:MZN850589 NJJ850541:NJJ850589 NTF850541:NTF850589 ODB850541:ODB850589 OMX850541:OMX850589 OWT850541:OWT850589 PGP850541:PGP850589 PQL850541:PQL850589 QAH850541:QAH850589 QKD850541:QKD850589 QTZ850541:QTZ850589 RDV850541:RDV850589 RNR850541:RNR850589 RXN850541:RXN850589 SHJ850541:SHJ850589 SRF850541:SRF850589 TBB850541:TBB850589 TKX850541:TKX850589 TUT850541:TUT850589 UEP850541:UEP850589 UOL850541:UOL850589 UYH850541:UYH850589 VID850541:VID850589 VRZ850541:VRZ850589 WBV850541:WBV850589 WLR850541:WLR850589 WVN850541:WVN850589 F916077:F916125 JB916077:JB916125 SX916077:SX916125 ACT916077:ACT916125 AMP916077:AMP916125 AWL916077:AWL916125 BGH916077:BGH916125 BQD916077:BQD916125 BZZ916077:BZZ916125 CJV916077:CJV916125 CTR916077:CTR916125 DDN916077:DDN916125 DNJ916077:DNJ916125 DXF916077:DXF916125 EHB916077:EHB916125 EQX916077:EQX916125 FAT916077:FAT916125 FKP916077:FKP916125 FUL916077:FUL916125 GEH916077:GEH916125 GOD916077:GOD916125 GXZ916077:GXZ916125 HHV916077:HHV916125 HRR916077:HRR916125 IBN916077:IBN916125 ILJ916077:ILJ916125 IVF916077:IVF916125 JFB916077:JFB916125 JOX916077:JOX916125 JYT916077:JYT916125 KIP916077:KIP916125 KSL916077:KSL916125 LCH916077:LCH916125 LMD916077:LMD916125 LVZ916077:LVZ916125 MFV916077:MFV916125 MPR916077:MPR916125 MZN916077:MZN916125 NJJ916077:NJJ916125 NTF916077:NTF916125 ODB916077:ODB916125 OMX916077:OMX916125 OWT916077:OWT916125 PGP916077:PGP916125 PQL916077:PQL916125 QAH916077:QAH916125 QKD916077:QKD916125 QTZ916077:QTZ916125 RDV916077:RDV916125 RNR916077:RNR916125 RXN916077:RXN916125 SHJ916077:SHJ916125 SRF916077:SRF916125 TBB916077:TBB916125 TKX916077:TKX916125 TUT916077:TUT916125 UEP916077:UEP916125 UOL916077:UOL916125 UYH916077:UYH916125 VID916077:VID916125 VRZ916077:VRZ916125 WBV916077:WBV916125 WLR916077:WLR916125 WVN916077:WVN916125 F981613:F981661 JB981613:JB981661 SX981613:SX981661 ACT981613:ACT981661 AMP981613:AMP981661 AWL981613:AWL981661 BGH981613:BGH981661 BQD981613:BQD981661 BZZ981613:BZZ981661 CJV981613:CJV981661 CTR981613:CTR981661 DDN981613:DDN981661 DNJ981613:DNJ981661 DXF981613:DXF981661 EHB981613:EHB981661 EQX981613:EQX981661 FAT981613:FAT981661 FKP981613:FKP981661 FUL981613:FUL981661 GEH981613:GEH981661 GOD981613:GOD981661 GXZ981613:GXZ981661 HHV981613:HHV981661 HRR981613:HRR981661 IBN981613:IBN981661 ILJ981613:ILJ981661 IVF981613:IVF981661 JFB981613:JFB981661 JOX981613:JOX981661 JYT981613:JYT981661 KIP981613:KIP981661 KSL981613:KSL981661 LCH981613:LCH981661 LMD981613:LMD981661 LVZ981613:LVZ981661 MFV981613:MFV981661 MPR981613:MPR981661 MZN981613:MZN981661 NJJ981613:NJJ981661 NTF981613:NTF981661 ODB981613:ODB981661 OMX981613:OMX981661 OWT981613:OWT981661 PGP981613:PGP981661 PQL981613:PQL981661 QAH981613:QAH981661 QKD981613:QKD981661 QTZ981613:QTZ981661 RDV981613:RDV981661 RNR981613:RNR981661 RXN981613:RXN981661 SHJ981613:SHJ981661 SRF981613:SRF981661 TBB981613:TBB981661 TKX981613:TKX981661 TUT981613:TUT981661 UEP981613:UEP981661 UOL981613:UOL981661 UYH981613:UYH981661 VID981613:VID981661 VRZ981613:VRZ981661 WBV981613:WBV981661 WLR981613:WLR981661">
      <formula1>$AK$3:$AK$29</formula1>
    </dataValidation>
    <dataValidation type="list" allowBlank="1" showInputMessage="1" showErrorMessage="1" sqref="WVV981602:WVV981661 JJ3:JJ42 TF3:TF42 ADB3:ADB42 AMX3:AMX42 AWT3:AWT42 BGP3:BGP42 BQL3:BQL42 CAH3:CAH42 CKD3:CKD42 CTZ3:CTZ42 DDV3:DDV42 DNR3:DNR42 DXN3:DXN42 EHJ3:EHJ42 ERF3:ERF42 FBB3:FBB42 FKX3:FKX42 FUT3:FUT42 GEP3:GEP42 GOL3:GOL42 GYH3:GYH42 HID3:HID42 HRZ3:HRZ42 IBV3:IBV42 ILR3:ILR42 IVN3:IVN42 JFJ3:JFJ42 JPF3:JPF42 JZB3:JZB42 KIX3:KIX42 KST3:KST42 LCP3:LCP42 LML3:LML42 LWH3:LWH42 MGD3:MGD42 MPZ3:MPZ42 MZV3:MZV42 NJR3:NJR42 NTN3:NTN42 ODJ3:ODJ42 ONF3:ONF42 OXB3:OXB42 PGX3:PGX42 PQT3:PQT42 QAP3:QAP42 QKL3:QKL42 QUH3:QUH42 RED3:RED42 RNZ3:RNZ42 RXV3:RXV42 SHR3:SHR42 SRN3:SRN42 TBJ3:TBJ42 TLF3:TLF42 TVB3:TVB42 UEX3:UEX42 UOT3:UOT42 UYP3:UYP42 VIL3:VIL42 VSH3:VSH42 WCD3:WCD42 WLZ3:WLZ42 WVV3:WVV42 N64098:N64157 JJ64098:JJ64157 TF64098:TF64157 ADB64098:ADB64157 AMX64098:AMX64157 AWT64098:AWT64157 BGP64098:BGP64157 BQL64098:BQL64157 CAH64098:CAH64157 CKD64098:CKD64157 CTZ64098:CTZ64157 DDV64098:DDV64157 DNR64098:DNR64157 DXN64098:DXN64157 EHJ64098:EHJ64157 ERF64098:ERF64157 FBB64098:FBB64157 FKX64098:FKX64157 FUT64098:FUT64157 GEP64098:GEP64157 GOL64098:GOL64157 GYH64098:GYH64157 HID64098:HID64157 HRZ64098:HRZ64157 IBV64098:IBV64157 ILR64098:ILR64157 IVN64098:IVN64157 JFJ64098:JFJ64157 JPF64098:JPF64157 JZB64098:JZB64157 KIX64098:KIX64157 KST64098:KST64157 LCP64098:LCP64157 LML64098:LML64157 LWH64098:LWH64157 MGD64098:MGD64157 MPZ64098:MPZ64157 MZV64098:MZV64157 NJR64098:NJR64157 NTN64098:NTN64157 ODJ64098:ODJ64157 ONF64098:ONF64157 OXB64098:OXB64157 PGX64098:PGX64157 PQT64098:PQT64157 QAP64098:QAP64157 QKL64098:QKL64157 QUH64098:QUH64157 RED64098:RED64157 RNZ64098:RNZ64157 RXV64098:RXV64157 SHR64098:SHR64157 SRN64098:SRN64157 TBJ64098:TBJ64157 TLF64098:TLF64157 TVB64098:TVB64157 UEX64098:UEX64157 UOT64098:UOT64157 UYP64098:UYP64157 VIL64098:VIL64157 VSH64098:VSH64157 WCD64098:WCD64157 WLZ64098:WLZ64157 WVV64098:WVV64157 N129634:N129693 JJ129634:JJ129693 TF129634:TF129693 ADB129634:ADB129693 AMX129634:AMX129693 AWT129634:AWT129693 BGP129634:BGP129693 BQL129634:BQL129693 CAH129634:CAH129693 CKD129634:CKD129693 CTZ129634:CTZ129693 DDV129634:DDV129693 DNR129634:DNR129693 DXN129634:DXN129693 EHJ129634:EHJ129693 ERF129634:ERF129693 FBB129634:FBB129693 FKX129634:FKX129693 FUT129634:FUT129693 GEP129634:GEP129693 GOL129634:GOL129693 GYH129634:GYH129693 HID129634:HID129693 HRZ129634:HRZ129693 IBV129634:IBV129693 ILR129634:ILR129693 IVN129634:IVN129693 JFJ129634:JFJ129693 JPF129634:JPF129693 JZB129634:JZB129693 KIX129634:KIX129693 KST129634:KST129693 LCP129634:LCP129693 LML129634:LML129693 LWH129634:LWH129693 MGD129634:MGD129693 MPZ129634:MPZ129693 MZV129634:MZV129693 NJR129634:NJR129693 NTN129634:NTN129693 ODJ129634:ODJ129693 ONF129634:ONF129693 OXB129634:OXB129693 PGX129634:PGX129693 PQT129634:PQT129693 QAP129634:QAP129693 QKL129634:QKL129693 QUH129634:QUH129693 RED129634:RED129693 RNZ129634:RNZ129693 RXV129634:RXV129693 SHR129634:SHR129693 SRN129634:SRN129693 TBJ129634:TBJ129693 TLF129634:TLF129693 TVB129634:TVB129693 UEX129634:UEX129693 UOT129634:UOT129693 UYP129634:UYP129693 VIL129634:VIL129693 VSH129634:VSH129693 WCD129634:WCD129693 WLZ129634:WLZ129693 WVV129634:WVV129693 N195170:N195229 JJ195170:JJ195229 TF195170:TF195229 ADB195170:ADB195229 AMX195170:AMX195229 AWT195170:AWT195229 BGP195170:BGP195229 BQL195170:BQL195229 CAH195170:CAH195229 CKD195170:CKD195229 CTZ195170:CTZ195229 DDV195170:DDV195229 DNR195170:DNR195229 DXN195170:DXN195229 EHJ195170:EHJ195229 ERF195170:ERF195229 FBB195170:FBB195229 FKX195170:FKX195229 FUT195170:FUT195229 GEP195170:GEP195229 GOL195170:GOL195229 GYH195170:GYH195229 HID195170:HID195229 HRZ195170:HRZ195229 IBV195170:IBV195229 ILR195170:ILR195229 IVN195170:IVN195229 JFJ195170:JFJ195229 JPF195170:JPF195229 JZB195170:JZB195229 KIX195170:KIX195229 KST195170:KST195229 LCP195170:LCP195229 LML195170:LML195229 LWH195170:LWH195229 MGD195170:MGD195229 MPZ195170:MPZ195229 MZV195170:MZV195229 NJR195170:NJR195229 NTN195170:NTN195229 ODJ195170:ODJ195229 ONF195170:ONF195229 OXB195170:OXB195229 PGX195170:PGX195229 PQT195170:PQT195229 QAP195170:QAP195229 QKL195170:QKL195229 QUH195170:QUH195229 RED195170:RED195229 RNZ195170:RNZ195229 RXV195170:RXV195229 SHR195170:SHR195229 SRN195170:SRN195229 TBJ195170:TBJ195229 TLF195170:TLF195229 TVB195170:TVB195229 UEX195170:UEX195229 UOT195170:UOT195229 UYP195170:UYP195229 VIL195170:VIL195229 VSH195170:VSH195229 WCD195170:WCD195229 WLZ195170:WLZ195229 WVV195170:WVV195229 N260706:N260765 JJ260706:JJ260765 TF260706:TF260765 ADB260706:ADB260765 AMX260706:AMX260765 AWT260706:AWT260765 BGP260706:BGP260765 BQL260706:BQL260765 CAH260706:CAH260765 CKD260706:CKD260765 CTZ260706:CTZ260765 DDV260706:DDV260765 DNR260706:DNR260765 DXN260706:DXN260765 EHJ260706:EHJ260765 ERF260706:ERF260765 FBB260706:FBB260765 FKX260706:FKX260765 FUT260706:FUT260765 GEP260706:GEP260765 GOL260706:GOL260765 GYH260706:GYH260765 HID260706:HID260765 HRZ260706:HRZ260765 IBV260706:IBV260765 ILR260706:ILR260765 IVN260706:IVN260765 JFJ260706:JFJ260765 JPF260706:JPF260765 JZB260706:JZB260765 KIX260706:KIX260765 KST260706:KST260765 LCP260706:LCP260765 LML260706:LML260765 LWH260706:LWH260765 MGD260706:MGD260765 MPZ260706:MPZ260765 MZV260706:MZV260765 NJR260706:NJR260765 NTN260706:NTN260765 ODJ260706:ODJ260765 ONF260706:ONF260765 OXB260706:OXB260765 PGX260706:PGX260765 PQT260706:PQT260765 QAP260706:QAP260765 QKL260706:QKL260765 QUH260706:QUH260765 RED260706:RED260765 RNZ260706:RNZ260765 RXV260706:RXV260765 SHR260706:SHR260765 SRN260706:SRN260765 TBJ260706:TBJ260765 TLF260706:TLF260765 TVB260706:TVB260765 UEX260706:UEX260765 UOT260706:UOT260765 UYP260706:UYP260765 VIL260706:VIL260765 VSH260706:VSH260765 WCD260706:WCD260765 WLZ260706:WLZ260765 WVV260706:WVV260765 N326242:N326301 JJ326242:JJ326301 TF326242:TF326301 ADB326242:ADB326301 AMX326242:AMX326301 AWT326242:AWT326301 BGP326242:BGP326301 BQL326242:BQL326301 CAH326242:CAH326301 CKD326242:CKD326301 CTZ326242:CTZ326301 DDV326242:DDV326301 DNR326242:DNR326301 DXN326242:DXN326301 EHJ326242:EHJ326301 ERF326242:ERF326301 FBB326242:FBB326301 FKX326242:FKX326301 FUT326242:FUT326301 GEP326242:GEP326301 GOL326242:GOL326301 GYH326242:GYH326301 HID326242:HID326301 HRZ326242:HRZ326301 IBV326242:IBV326301 ILR326242:ILR326301 IVN326242:IVN326301 JFJ326242:JFJ326301 JPF326242:JPF326301 JZB326242:JZB326301 KIX326242:KIX326301 KST326242:KST326301 LCP326242:LCP326301 LML326242:LML326301 LWH326242:LWH326301 MGD326242:MGD326301 MPZ326242:MPZ326301 MZV326242:MZV326301 NJR326242:NJR326301 NTN326242:NTN326301 ODJ326242:ODJ326301 ONF326242:ONF326301 OXB326242:OXB326301 PGX326242:PGX326301 PQT326242:PQT326301 QAP326242:QAP326301 QKL326242:QKL326301 QUH326242:QUH326301 RED326242:RED326301 RNZ326242:RNZ326301 RXV326242:RXV326301 SHR326242:SHR326301 SRN326242:SRN326301 TBJ326242:TBJ326301 TLF326242:TLF326301 TVB326242:TVB326301 UEX326242:UEX326301 UOT326242:UOT326301 UYP326242:UYP326301 VIL326242:VIL326301 VSH326242:VSH326301 WCD326242:WCD326301 WLZ326242:WLZ326301 WVV326242:WVV326301 N391778:N391837 JJ391778:JJ391837 TF391778:TF391837 ADB391778:ADB391837 AMX391778:AMX391837 AWT391778:AWT391837 BGP391778:BGP391837 BQL391778:BQL391837 CAH391778:CAH391837 CKD391778:CKD391837 CTZ391778:CTZ391837 DDV391778:DDV391837 DNR391778:DNR391837 DXN391778:DXN391837 EHJ391778:EHJ391837 ERF391778:ERF391837 FBB391778:FBB391837 FKX391778:FKX391837 FUT391778:FUT391837 GEP391778:GEP391837 GOL391778:GOL391837 GYH391778:GYH391837 HID391778:HID391837 HRZ391778:HRZ391837 IBV391778:IBV391837 ILR391778:ILR391837 IVN391778:IVN391837 JFJ391778:JFJ391837 JPF391778:JPF391837 JZB391778:JZB391837 KIX391778:KIX391837 KST391778:KST391837 LCP391778:LCP391837 LML391778:LML391837 LWH391778:LWH391837 MGD391778:MGD391837 MPZ391778:MPZ391837 MZV391778:MZV391837 NJR391778:NJR391837 NTN391778:NTN391837 ODJ391778:ODJ391837 ONF391778:ONF391837 OXB391778:OXB391837 PGX391778:PGX391837 PQT391778:PQT391837 QAP391778:QAP391837 QKL391778:QKL391837 QUH391778:QUH391837 RED391778:RED391837 RNZ391778:RNZ391837 RXV391778:RXV391837 SHR391778:SHR391837 SRN391778:SRN391837 TBJ391778:TBJ391837 TLF391778:TLF391837 TVB391778:TVB391837 UEX391778:UEX391837 UOT391778:UOT391837 UYP391778:UYP391837 VIL391778:VIL391837 VSH391778:VSH391837 WCD391778:WCD391837 WLZ391778:WLZ391837 WVV391778:WVV391837 N457314:N457373 JJ457314:JJ457373 TF457314:TF457373 ADB457314:ADB457373 AMX457314:AMX457373 AWT457314:AWT457373 BGP457314:BGP457373 BQL457314:BQL457373 CAH457314:CAH457373 CKD457314:CKD457373 CTZ457314:CTZ457373 DDV457314:DDV457373 DNR457314:DNR457373 DXN457314:DXN457373 EHJ457314:EHJ457373 ERF457314:ERF457373 FBB457314:FBB457373 FKX457314:FKX457373 FUT457314:FUT457373 GEP457314:GEP457373 GOL457314:GOL457373 GYH457314:GYH457373 HID457314:HID457373 HRZ457314:HRZ457373 IBV457314:IBV457373 ILR457314:ILR457373 IVN457314:IVN457373 JFJ457314:JFJ457373 JPF457314:JPF457373 JZB457314:JZB457373 KIX457314:KIX457373 KST457314:KST457373 LCP457314:LCP457373 LML457314:LML457373 LWH457314:LWH457373 MGD457314:MGD457373 MPZ457314:MPZ457373 MZV457314:MZV457373 NJR457314:NJR457373 NTN457314:NTN457373 ODJ457314:ODJ457373 ONF457314:ONF457373 OXB457314:OXB457373 PGX457314:PGX457373 PQT457314:PQT457373 QAP457314:QAP457373 QKL457314:QKL457373 QUH457314:QUH457373 RED457314:RED457373 RNZ457314:RNZ457373 RXV457314:RXV457373 SHR457314:SHR457373 SRN457314:SRN457373 TBJ457314:TBJ457373 TLF457314:TLF457373 TVB457314:TVB457373 UEX457314:UEX457373 UOT457314:UOT457373 UYP457314:UYP457373 VIL457314:VIL457373 VSH457314:VSH457373 WCD457314:WCD457373 WLZ457314:WLZ457373 WVV457314:WVV457373 N522850:N522909 JJ522850:JJ522909 TF522850:TF522909 ADB522850:ADB522909 AMX522850:AMX522909 AWT522850:AWT522909 BGP522850:BGP522909 BQL522850:BQL522909 CAH522850:CAH522909 CKD522850:CKD522909 CTZ522850:CTZ522909 DDV522850:DDV522909 DNR522850:DNR522909 DXN522850:DXN522909 EHJ522850:EHJ522909 ERF522850:ERF522909 FBB522850:FBB522909 FKX522850:FKX522909 FUT522850:FUT522909 GEP522850:GEP522909 GOL522850:GOL522909 GYH522850:GYH522909 HID522850:HID522909 HRZ522850:HRZ522909 IBV522850:IBV522909 ILR522850:ILR522909 IVN522850:IVN522909 JFJ522850:JFJ522909 JPF522850:JPF522909 JZB522850:JZB522909 KIX522850:KIX522909 KST522850:KST522909 LCP522850:LCP522909 LML522850:LML522909 LWH522850:LWH522909 MGD522850:MGD522909 MPZ522850:MPZ522909 MZV522850:MZV522909 NJR522850:NJR522909 NTN522850:NTN522909 ODJ522850:ODJ522909 ONF522850:ONF522909 OXB522850:OXB522909 PGX522850:PGX522909 PQT522850:PQT522909 QAP522850:QAP522909 QKL522850:QKL522909 QUH522850:QUH522909 RED522850:RED522909 RNZ522850:RNZ522909 RXV522850:RXV522909 SHR522850:SHR522909 SRN522850:SRN522909 TBJ522850:TBJ522909 TLF522850:TLF522909 TVB522850:TVB522909 UEX522850:UEX522909 UOT522850:UOT522909 UYP522850:UYP522909 VIL522850:VIL522909 VSH522850:VSH522909 WCD522850:WCD522909 WLZ522850:WLZ522909 WVV522850:WVV522909 N588386:N588445 JJ588386:JJ588445 TF588386:TF588445 ADB588386:ADB588445 AMX588386:AMX588445 AWT588386:AWT588445 BGP588386:BGP588445 BQL588386:BQL588445 CAH588386:CAH588445 CKD588386:CKD588445 CTZ588386:CTZ588445 DDV588386:DDV588445 DNR588386:DNR588445 DXN588386:DXN588445 EHJ588386:EHJ588445 ERF588386:ERF588445 FBB588386:FBB588445 FKX588386:FKX588445 FUT588386:FUT588445 GEP588386:GEP588445 GOL588386:GOL588445 GYH588386:GYH588445 HID588386:HID588445 HRZ588386:HRZ588445 IBV588386:IBV588445 ILR588386:ILR588445 IVN588386:IVN588445 JFJ588386:JFJ588445 JPF588386:JPF588445 JZB588386:JZB588445 KIX588386:KIX588445 KST588386:KST588445 LCP588386:LCP588445 LML588386:LML588445 LWH588386:LWH588445 MGD588386:MGD588445 MPZ588386:MPZ588445 MZV588386:MZV588445 NJR588386:NJR588445 NTN588386:NTN588445 ODJ588386:ODJ588445 ONF588386:ONF588445 OXB588386:OXB588445 PGX588386:PGX588445 PQT588386:PQT588445 QAP588386:QAP588445 QKL588386:QKL588445 QUH588386:QUH588445 RED588386:RED588445 RNZ588386:RNZ588445 RXV588386:RXV588445 SHR588386:SHR588445 SRN588386:SRN588445 TBJ588386:TBJ588445 TLF588386:TLF588445 TVB588386:TVB588445 UEX588386:UEX588445 UOT588386:UOT588445 UYP588386:UYP588445 VIL588386:VIL588445 VSH588386:VSH588445 WCD588386:WCD588445 WLZ588386:WLZ588445 WVV588386:WVV588445 N653922:N653981 JJ653922:JJ653981 TF653922:TF653981 ADB653922:ADB653981 AMX653922:AMX653981 AWT653922:AWT653981 BGP653922:BGP653981 BQL653922:BQL653981 CAH653922:CAH653981 CKD653922:CKD653981 CTZ653922:CTZ653981 DDV653922:DDV653981 DNR653922:DNR653981 DXN653922:DXN653981 EHJ653922:EHJ653981 ERF653922:ERF653981 FBB653922:FBB653981 FKX653922:FKX653981 FUT653922:FUT653981 GEP653922:GEP653981 GOL653922:GOL653981 GYH653922:GYH653981 HID653922:HID653981 HRZ653922:HRZ653981 IBV653922:IBV653981 ILR653922:ILR653981 IVN653922:IVN653981 JFJ653922:JFJ653981 JPF653922:JPF653981 JZB653922:JZB653981 KIX653922:KIX653981 KST653922:KST653981 LCP653922:LCP653981 LML653922:LML653981 LWH653922:LWH653981 MGD653922:MGD653981 MPZ653922:MPZ653981 MZV653922:MZV653981 NJR653922:NJR653981 NTN653922:NTN653981 ODJ653922:ODJ653981 ONF653922:ONF653981 OXB653922:OXB653981 PGX653922:PGX653981 PQT653922:PQT653981 QAP653922:QAP653981 QKL653922:QKL653981 QUH653922:QUH653981 RED653922:RED653981 RNZ653922:RNZ653981 RXV653922:RXV653981 SHR653922:SHR653981 SRN653922:SRN653981 TBJ653922:TBJ653981 TLF653922:TLF653981 TVB653922:TVB653981 UEX653922:UEX653981 UOT653922:UOT653981 UYP653922:UYP653981 VIL653922:VIL653981 VSH653922:VSH653981 WCD653922:WCD653981 WLZ653922:WLZ653981 WVV653922:WVV653981 N719458:N719517 JJ719458:JJ719517 TF719458:TF719517 ADB719458:ADB719517 AMX719458:AMX719517 AWT719458:AWT719517 BGP719458:BGP719517 BQL719458:BQL719517 CAH719458:CAH719517 CKD719458:CKD719517 CTZ719458:CTZ719517 DDV719458:DDV719517 DNR719458:DNR719517 DXN719458:DXN719517 EHJ719458:EHJ719517 ERF719458:ERF719517 FBB719458:FBB719517 FKX719458:FKX719517 FUT719458:FUT719517 GEP719458:GEP719517 GOL719458:GOL719517 GYH719458:GYH719517 HID719458:HID719517 HRZ719458:HRZ719517 IBV719458:IBV719517 ILR719458:ILR719517 IVN719458:IVN719517 JFJ719458:JFJ719517 JPF719458:JPF719517 JZB719458:JZB719517 KIX719458:KIX719517 KST719458:KST719517 LCP719458:LCP719517 LML719458:LML719517 LWH719458:LWH719517 MGD719458:MGD719517 MPZ719458:MPZ719517 MZV719458:MZV719517 NJR719458:NJR719517 NTN719458:NTN719517 ODJ719458:ODJ719517 ONF719458:ONF719517 OXB719458:OXB719517 PGX719458:PGX719517 PQT719458:PQT719517 QAP719458:QAP719517 QKL719458:QKL719517 QUH719458:QUH719517 RED719458:RED719517 RNZ719458:RNZ719517 RXV719458:RXV719517 SHR719458:SHR719517 SRN719458:SRN719517 TBJ719458:TBJ719517 TLF719458:TLF719517 TVB719458:TVB719517 UEX719458:UEX719517 UOT719458:UOT719517 UYP719458:UYP719517 VIL719458:VIL719517 VSH719458:VSH719517 WCD719458:WCD719517 WLZ719458:WLZ719517 WVV719458:WVV719517 N784994:N785053 JJ784994:JJ785053 TF784994:TF785053 ADB784994:ADB785053 AMX784994:AMX785053 AWT784994:AWT785053 BGP784994:BGP785053 BQL784994:BQL785053 CAH784994:CAH785053 CKD784994:CKD785053 CTZ784994:CTZ785053 DDV784994:DDV785053 DNR784994:DNR785053 DXN784994:DXN785053 EHJ784994:EHJ785053 ERF784994:ERF785053 FBB784994:FBB785053 FKX784994:FKX785053 FUT784994:FUT785053 GEP784994:GEP785053 GOL784994:GOL785053 GYH784994:GYH785053 HID784994:HID785053 HRZ784994:HRZ785053 IBV784994:IBV785053 ILR784994:ILR785053 IVN784994:IVN785053 JFJ784994:JFJ785053 JPF784994:JPF785053 JZB784994:JZB785053 KIX784994:KIX785053 KST784994:KST785053 LCP784994:LCP785053 LML784994:LML785053 LWH784994:LWH785053 MGD784994:MGD785053 MPZ784994:MPZ785053 MZV784994:MZV785053 NJR784994:NJR785053 NTN784994:NTN785053 ODJ784994:ODJ785053 ONF784994:ONF785053 OXB784994:OXB785053 PGX784994:PGX785053 PQT784994:PQT785053 QAP784994:QAP785053 QKL784994:QKL785053 QUH784994:QUH785053 RED784994:RED785053 RNZ784994:RNZ785053 RXV784994:RXV785053 SHR784994:SHR785053 SRN784994:SRN785053 TBJ784994:TBJ785053 TLF784994:TLF785053 TVB784994:TVB785053 UEX784994:UEX785053 UOT784994:UOT785053 UYP784994:UYP785053 VIL784994:VIL785053 VSH784994:VSH785053 WCD784994:WCD785053 WLZ784994:WLZ785053 WVV784994:WVV785053 N850530:N850589 JJ850530:JJ850589 TF850530:TF850589 ADB850530:ADB850589 AMX850530:AMX850589 AWT850530:AWT850589 BGP850530:BGP850589 BQL850530:BQL850589 CAH850530:CAH850589 CKD850530:CKD850589 CTZ850530:CTZ850589 DDV850530:DDV850589 DNR850530:DNR850589 DXN850530:DXN850589 EHJ850530:EHJ850589 ERF850530:ERF850589 FBB850530:FBB850589 FKX850530:FKX850589 FUT850530:FUT850589 GEP850530:GEP850589 GOL850530:GOL850589 GYH850530:GYH850589 HID850530:HID850589 HRZ850530:HRZ850589 IBV850530:IBV850589 ILR850530:ILR850589 IVN850530:IVN850589 JFJ850530:JFJ850589 JPF850530:JPF850589 JZB850530:JZB850589 KIX850530:KIX850589 KST850530:KST850589 LCP850530:LCP850589 LML850530:LML850589 LWH850530:LWH850589 MGD850530:MGD850589 MPZ850530:MPZ850589 MZV850530:MZV850589 NJR850530:NJR850589 NTN850530:NTN850589 ODJ850530:ODJ850589 ONF850530:ONF850589 OXB850530:OXB850589 PGX850530:PGX850589 PQT850530:PQT850589 QAP850530:QAP850589 QKL850530:QKL850589 QUH850530:QUH850589 RED850530:RED850589 RNZ850530:RNZ850589 RXV850530:RXV850589 SHR850530:SHR850589 SRN850530:SRN850589 TBJ850530:TBJ850589 TLF850530:TLF850589 TVB850530:TVB850589 UEX850530:UEX850589 UOT850530:UOT850589 UYP850530:UYP850589 VIL850530:VIL850589 VSH850530:VSH850589 WCD850530:WCD850589 WLZ850530:WLZ850589 WVV850530:WVV850589 N916066:N916125 JJ916066:JJ916125 TF916066:TF916125 ADB916066:ADB916125 AMX916066:AMX916125 AWT916066:AWT916125 BGP916066:BGP916125 BQL916066:BQL916125 CAH916066:CAH916125 CKD916066:CKD916125 CTZ916066:CTZ916125 DDV916066:DDV916125 DNR916066:DNR916125 DXN916066:DXN916125 EHJ916066:EHJ916125 ERF916066:ERF916125 FBB916066:FBB916125 FKX916066:FKX916125 FUT916066:FUT916125 GEP916066:GEP916125 GOL916066:GOL916125 GYH916066:GYH916125 HID916066:HID916125 HRZ916066:HRZ916125 IBV916066:IBV916125 ILR916066:ILR916125 IVN916066:IVN916125 JFJ916066:JFJ916125 JPF916066:JPF916125 JZB916066:JZB916125 KIX916066:KIX916125 KST916066:KST916125 LCP916066:LCP916125 LML916066:LML916125 LWH916066:LWH916125 MGD916066:MGD916125 MPZ916066:MPZ916125 MZV916066:MZV916125 NJR916066:NJR916125 NTN916066:NTN916125 ODJ916066:ODJ916125 ONF916066:ONF916125 OXB916066:OXB916125 PGX916066:PGX916125 PQT916066:PQT916125 QAP916066:QAP916125 QKL916066:QKL916125 QUH916066:QUH916125 RED916066:RED916125 RNZ916066:RNZ916125 RXV916066:RXV916125 SHR916066:SHR916125 SRN916066:SRN916125 TBJ916066:TBJ916125 TLF916066:TLF916125 TVB916066:TVB916125 UEX916066:UEX916125 UOT916066:UOT916125 UYP916066:UYP916125 VIL916066:VIL916125 VSH916066:VSH916125 WCD916066:WCD916125 WLZ916066:WLZ916125 WVV916066:WVV916125 N981602:N981661 JJ981602:JJ981661 TF981602:TF981661 ADB981602:ADB981661 AMX981602:AMX981661 AWT981602:AWT981661 BGP981602:BGP981661 BQL981602:BQL981661 CAH981602:CAH981661 CKD981602:CKD981661 CTZ981602:CTZ981661 DDV981602:DDV981661 DNR981602:DNR981661 DXN981602:DXN981661 EHJ981602:EHJ981661 ERF981602:ERF981661 FBB981602:FBB981661 FKX981602:FKX981661 FUT981602:FUT981661 GEP981602:GEP981661 GOL981602:GOL981661 GYH981602:GYH981661 HID981602:HID981661 HRZ981602:HRZ981661 IBV981602:IBV981661 ILR981602:ILR981661 IVN981602:IVN981661 JFJ981602:JFJ981661 JPF981602:JPF981661 JZB981602:JZB981661 KIX981602:KIX981661 KST981602:KST981661 LCP981602:LCP981661 LML981602:LML981661 LWH981602:LWH981661 MGD981602:MGD981661 MPZ981602:MPZ981661 MZV981602:MZV981661 NJR981602:NJR981661 NTN981602:NTN981661 ODJ981602:ODJ981661 ONF981602:ONF981661 OXB981602:OXB981661 PGX981602:PGX981661 PQT981602:PQT981661 QAP981602:QAP981661 QKL981602:QKL981661 QUH981602:QUH981661 RED981602:RED981661 RNZ981602:RNZ981661 RXV981602:RXV981661 SHR981602:SHR981661 SRN981602:SRN981661 TBJ981602:TBJ981661 TLF981602:TLF981661 TVB981602:TVB981661 UEX981602:UEX981661 UOT981602:UOT981661 UYP981602:UYP981661 VIL981602:VIL981661 VSH981602:VSH981661 WCD981602:WCD981661 WLZ981602:WLZ981661 N3:N53">
      <formula1>$AH$3:$AH$6</formula1>
    </dataValidation>
    <dataValidation type="list" allowBlank="1" showInputMessage="1" showErrorMessage="1" sqref="WVL981602:WVL981612 IZ3:IZ13 SV3:SV13 ACR3:ACR13 AMN3:AMN13 AWJ3:AWJ13 BGF3:BGF13 BQB3:BQB13 BZX3:BZX13 CJT3:CJT13 CTP3:CTP13 DDL3:DDL13 DNH3:DNH13 DXD3:DXD13 EGZ3:EGZ13 EQV3:EQV13 FAR3:FAR13 FKN3:FKN13 FUJ3:FUJ13 GEF3:GEF13 GOB3:GOB13 GXX3:GXX13 HHT3:HHT13 HRP3:HRP13 IBL3:IBL13 ILH3:ILH13 IVD3:IVD13 JEZ3:JEZ13 JOV3:JOV13 JYR3:JYR13 KIN3:KIN13 KSJ3:KSJ13 LCF3:LCF13 LMB3:LMB13 LVX3:LVX13 MFT3:MFT13 MPP3:MPP13 MZL3:MZL13 NJH3:NJH13 NTD3:NTD13 OCZ3:OCZ13 OMV3:OMV13 OWR3:OWR13 PGN3:PGN13 PQJ3:PQJ13 QAF3:QAF13 QKB3:QKB13 QTX3:QTX13 RDT3:RDT13 RNP3:RNP13 RXL3:RXL13 SHH3:SHH13 SRD3:SRD13 TAZ3:TAZ13 TKV3:TKV13 TUR3:TUR13 UEN3:UEN13 UOJ3:UOJ13 UYF3:UYF13 VIB3:VIB13 VRX3:VRX13 WBT3:WBT13 WLP3:WLP13 WVL3:WVL13 D64098:D64108 IZ64098:IZ64108 SV64098:SV64108 ACR64098:ACR64108 AMN64098:AMN64108 AWJ64098:AWJ64108 BGF64098:BGF64108 BQB64098:BQB64108 BZX64098:BZX64108 CJT64098:CJT64108 CTP64098:CTP64108 DDL64098:DDL64108 DNH64098:DNH64108 DXD64098:DXD64108 EGZ64098:EGZ64108 EQV64098:EQV64108 FAR64098:FAR64108 FKN64098:FKN64108 FUJ64098:FUJ64108 GEF64098:GEF64108 GOB64098:GOB64108 GXX64098:GXX64108 HHT64098:HHT64108 HRP64098:HRP64108 IBL64098:IBL64108 ILH64098:ILH64108 IVD64098:IVD64108 JEZ64098:JEZ64108 JOV64098:JOV64108 JYR64098:JYR64108 KIN64098:KIN64108 KSJ64098:KSJ64108 LCF64098:LCF64108 LMB64098:LMB64108 LVX64098:LVX64108 MFT64098:MFT64108 MPP64098:MPP64108 MZL64098:MZL64108 NJH64098:NJH64108 NTD64098:NTD64108 OCZ64098:OCZ64108 OMV64098:OMV64108 OWR64098:OWR64108 PGN64098:PGN64108 PQJ64098:PQJ64108 QAF64098:QAF64108 QKB64098:QKB64108 QTX64098:QTX64108 RDT64098:RDT64108 RNP64098:RNP64108 RXL64098:RXL64108 SHH64098:SHH64108 SRD64098:SRD64108 TAZ64098:TAZ64108 TKV64098:TKV64108 TUR64098:TUR64108 UEN64098:UEN64108 UOJ64098:UOJ64108 UYF64098:UYF64108 VIB64098:VIB64108 VRX64098:VRX64108 WBT64098:WBT64108 WLP64098:WLP64108 WVL64098:WVL64108 D129634:D129644 IZ129634:IZ129644 SV129634:SV129644 ACR129634:ACR129644 AMN129634:AMN129644 AWJ129634:AWJ129644 BGF129634:BGF129644 BQB129634:BQB129644 BZX129634:BZX129644 CJT129634:CJT129644 CTP129634:CTP129644 DDL129634:DDL129644 DNH129634:DNH129644 DXD129634:DXD129644 EGZ129634:EGZ129644 EQV129634:EQV129644 FAR129634:FAR129644 FKN129634:FKN129644 FUJ129634:FUJ129644 GEF129634:GEF129644 GOB129634:GOB129644 GXX129634:GXX129644 HHT129634:HHT129644 HRP129634:HRP129644 IBL129634:IBL129644 ILH129634:ILH129644 IVD129634:IVD129644 JEZ129634:JEZ129644 JOV129634:JOV129644 JYR129634:JYR129644 KIN129634:KIN129644 KSJ129634:KSJ129644 LCF129634:LCF129644 LMB129634:LMB129644 LVX129634:LVX129644 MFT129634:MFT129644 MPP129634:MPP129644 MZL129634:MZL129644 NJH129634:NJH129644 NTD129634:NTD129644 OCZ129634:OCZ129644 OMV129634:OMV129644 OWR129634:OWR129644 PGN129634:PGN129644 PQJ129634:PQJ129644 QAF129634:QAF129644 QKB129634:QKB129644 QTX129634:QTX129644 RDT129634:RDT129644 RNP129634:RNP129644 RXL129634:RXL129644 SHH129634:SHH129644 SRD129634:SRD129644 TAZ129634:TAZ129644 TKV129634:TKV129644 TUR129634:TUR129644 UEN129634:UEN129644 UOJ129634:UOJ129644 UYF129634:UYF129644 VIB129634:VIB129644 VRX129634:VRX129644 WBT129634:WBT129644 WLP129634:WLP129644 WVL129634:WVL129644 D195170:D195180 IZ195170:IZ195180 SV195170:SV195180 ACR195170:ACR195180 AMN195170:AMN195180 AWJ195170:AWJ195180 BGF195170:BGF195180 BQB195170:BQB195180 BZX195170:BZX195180 CJT195170:CJT195180 CTP195170:CTP195180 DDL195170:DDL195180 DNH195170:DNH195180 DXD195170:DXD195180 EGZ195170:EGZ195180 EQV195170:EQV195180 FAR195170:FAR195180 FKN195170:FKN195180 FUJ195170:FUJ195180 GEF195170:GEF195180 GOB195170:GOB195180 GXX195170:GXX195180 HHT195170:HHT195180 HRP195170:HRP195180 IBL195170:IBL195180 ILH195170:ILH195180 IVD195170:IVD195180 JEZ195170:JEZ195180 JOV195170:JOV195180 JYR195170:JYR195180 KIN195170:KIN195180 KSJ195170:KSJ195180 LCF195170:LCF195180 LMB195170:LMB195180 LVX195170:LVX195180 MFT195170:MFT195180 MPP195170:MPP195180 MZL195170:MZL195180 NJH195170:NJH195180 NTD195170:NTD195180 OCZ195170:OCZ195180 OMV195170:OMV195180 OWR195170:OWR195180 PGN195170:PGN195180 PQJ195170:PQJ195180 QAF195170:QAF195180 QKB195170:QKB195180 QTX195170:QTX195180 RDT195170:RDT195180 RNP195170:RNP195180 RXL195170:RXL195180 SHH195170:SHH195180 SRD195170:SRD195180 TAZ195170:TAZ195180 TKV195170:TKV195180 TUR195170:TUR195180 UEN195170:UEN195180 UOJ195170:UOJ195180 UYF195170:UYF195180 VIB195170:VIB195180 VRX195170:VRX195180 WBT195170:WBT195180 WLP195170:WLP195180 WVL195170:WVL195180 D260706:D260716 IZ260706:IZ260716 SV260706:SV260716 ACR260706:ACR260716 AMN260706:AMN260716 AWJ260706:AWJ260716 BGF260706:BGF260716 BQB260706:BQB260716 BZX260706:BZX260716 CJT260706:CJT260716 CTP260706:CTP260716 DDL260706:DDL260716 DNH260706:DNH260716 DXD260706:DXD260716 EGZ260706:EGZ260716 EQV260706:EQV260716 FAR260706:FAR260716 FKN260706:FKN260716 FUJ260706:FUJ260716 GEF260706:GEF260716 GOB260706:GOB260716 GXX260706:GXX260716 HHT260706:HHT260716 HRP260706:HRP260716 IBL260706:IBL260716 ILH260706:ILH260716 IVD260706:IVD260716 JEZ260706:JEZ260716 JOV260706:JOV260716 JYR260706:JYR260716 KIN260706:KIN260716 KSJ260706:KSJ260716 LCF260706:LCF260716 LMB260706:LMB260716 LVX260706:LVX260716 MFT260706:MFT260716 MPP260706:MPP260716 MZL260706:MZL260716 NJH260706:NJH260716 NTD260706:NTD260716 OCZ260706:OCZ260716 OMV260706:OMV260716 OWR260706:OWR260716 PGN260706:PGN260716 PQJ260706:PQJ260716 QAF260706:QAF260716 QKB260706:QKB260716 QTX260706:QTX260716 RDT260706:RDT260716 RNP260706:RNP260716 RXL260706:RXL260716 SHH260706:SHH260716 SRD260706:SRD260716 TAZ260706:TAZ260716 TKV260706:TKV260716 TUR260706:TUR260716 UEN260706:UEN260716 UOJ260706:UOJ260716 UYF260706:UYF260716 VIB260706:VIB260716 VRX260706:VRX260716 WBT260706:WBT260716 WLP260706:WLP260716 WVL260706:WVL260716 D326242:D326252 IZ326242:IZ326252 SV326242:SV326252 ACR326242:ACR326252 AMN326242:AMN326252 AWJ326242:AWJ326252 BGF326242:BGF326252 BQB326242:BQB326252 BZX326242:BZX326252 CJT326242:CJT326252 CTP326242:CTP326252 DDL326242:DDL326252 DNH326242:DNH326252 DXD326242:DXD326252 EGZ326242:EGZ326252 EQV326242:EQV326252 FAR326242:FAR326252 FKN326242:FKN326252 FUJ326242:FUJ326252 GEF326242:GEF326252 GOB326242:GOB326252 GXX326242:GXX326252 HHT326242:HHT326252 HRP326242:HRP326252 IBL326242:IBL326252 ILH326242:ILH326252 IVD326242:IVD326252 JEZ326242:JEZ326252 JOV326242:JOV326252 JYR326242:JYR326252 KIN326242:KIN326252 KSJ326242:KSJ326252 LCF326242:LCF326252 LMB326242:LMB326252 LVX326242:LVX326252 MFT326242:MFT326252 MPP326242:MPP326252 MZL326242:MZL326252 NJH326242:NJH326252 NTD326242:NTD326252 OCZ326242:OCZ326252 OMV326242:OMV326252 OWR326242:OWR326252 PGN326242:PGN326252 PQJ326242:PQJ326252 QAF326242:QAF326252 QKB326242:QKB326252 QTX326242:QTX326252 RDT326242:RDT326252 RNP326242:RNP326252 RXL326242:RXL326252 SHH326242:SHH326252 SRD326242:SRD326252 TAZ326242:TAZ326252 TKV326242:TKV326252 TUR326242:TUR326252 UEN326242:UEN326252 UOJ326242:UOJ326252 UYF326242:UYF326252 VIB326242:VIB326252 VRX326242:VRX326252 WBT326242:WBT326252 WLP326242:WLP326252 WVL326242:WVL326252 D391778:D391788 IZ391778:IZ391788 SV391778:SV391788 ACR391778:ACR391788 AMN391778:AMN391788 AWJ391778:AWJ391788 BGF391778:BGF391788 BQB391778:BQB391788 BZX391778:BZX391788 CJT391778:CJT391788 CTP391778:CTP391788 DDL391778:DDL391788 DNH391778:DNH391788 DXD391778:DXD391788 EGZ391778:EGZ391788 EQV391778:EQV391788 FAR391778:FAR391788 FKN391778:FKN391788 FUJ391778:FUJ391788 GEF391778:GEF391788 GOB391778:GOB391788 GXX391778:GXX391788 HHT391778:HHT391788 HRP391778:HRP391788 IBL391778:IBL391788 ILH391778:ILH391788 IVD391778:IVD391788 JEZ391778:JEZ391788 JOV391778:JOV391788 JYR391778:JYR391788 KIN391778:KIN391788 KSJ391778:KSJ391788 LCF391778:LCF391788 LMB391778:LMB391788 LVX391778:LVX391788 MFT391778:MFT391788 MPP391778:MPP391788 MZL391778:MZL391788 NJH391778:NJH391788 NTD391778:NTD391788 OCZ391778:OCZ391788 OMV391778:OMV391788 OWR391778:OWR391788 PGN391778:PGN391788 PQJ391778:PQJ391788 QAF391778:QAF391788 QKB391778:QKB391788 QTX391778:QTX391788 RDT391778:RDT391788 RNP391778:RNP391788 RXL391778:RXL391788 SHH391778:SHH391788 SRD391778:SRD391788 TAZ391778:TAZ391788 TKV391778:TKV391788 TUR391778:TUR391788 UEN391778:UEN391788 UOJ391778:UOJ391788 UYF391778:UYF391788 VIB391778:VIB391788 VRX391778:VRX391788 WBT391778:WBT391788 WLP391778:WLP391788 WVL391778:WVL391788 D457314:D457324 IZ457314:IZ457324 SV457314:SV457324 ACR457314:ACR457324 AMN457314:AMN457324 AWJ457314:AWJ457324 BGF457314:BGF457324 BQB457314:BQB457324 BZX457314:BZX457324 CJT457314:CJT457324 CTP457314:CTP457324 DDL457314:DDL457324 DNH457314:DNH457324 DXD457314:DXD457324 EGZ457314:EGZ457324 EQV457314:EQV457324 FAR457314:FAR457324 FKN457314:FKN457324 FUJ457314:FUJ457324 GEF457314:GEF457324 GOB457314:GOB457324 GXX457314:GXX457324 HHT457314:HHT457324 HRP457314:HRP457324 IBL457314:IBL457324 ILH457314:ILH457324 IVD457314:IVD457324 JEZ457314:JEZ457324 JOV457314:JOV457324 JYR457314:JYR457324 KIN457314:KIN457324 KSJ457314:KSJ457324 LCF457314:LCF457324 LMB457314:LMB457324 LVX457314:LVX457324 MFT457314:MFT457324 MPP457314:MPP457324 MZL457314:MZL457324 NJH457314:NJH457324 NTD457314:NTD457324 OCZ457314:OCZ457324 OMV457314:OMV457324 OWR457314:OWR457324 PGN457314:PGN457324 PQJ457314:PQJ457324 QAF457314:QAF457324 QKB457314:QKB457324 QTX457314:QTX457324 RDT457314:RDT457324 RNP457314:RNP457324 RXL457314:RXL457324 SHH457314:SHH457324 SRD457314:SRD457324 TAZ457314:TAZ457324 TKV457314:TKV457324 TUR457314:TUR457324 UEN457314:UEN457324 UOJ457314:UOJ457324 UYF457314:UYF457324 VIB457314:VIB457324 VRX457314:VRX457324 WBT457314:WBT457324 WLP457314:WLP457324 WVL457314:WVL457324 D522850:D522860 IZ522850:IZ522860 SV522850:SV522860 ACR522850:ACR522860 AMN522850:AMN522860 AWJ522850:AWJ522860 BGF522850:BGF522860 BQB522850:BQB522860 BZX522850:BZX522860 CJT522850:CJT522860 CTP522850:CTP522860 DDL522850:DDL522860 DNH522850:DNH522860 DXD522850:DXD522860 EGZ522850:EGZ522860 EQV522850:EQV522860 FAR522850:FAR522860 FKN522850:FKN522860 FUJ522850:FUJ522860 GEF522850:GEF522860 GOB522850:GOB522860 GXX522850:GXX522860 HHT522850:HHT522860 HRP522850:HRP522860 IBL522850:IBL522860 ILH522850:ILH522860 IVD522850:IVD522860 JEZ522850:JEZ522860 JOV522850:JOV522860 JYR522850:JYR522860 KIN522850:KIN522860 KSJ522850:KSJ522860 LCF522850:LCF522860 LMB522850:LMB522860 LVX522850:LVX522860 MFT522850:MFT522860 MPP522850:MPP522860 MZL522850:MZL522860 NJH522850:NJH522860 NTD522850:NTD522860 OCZ522850:OCZ522860 OMV522850:OMV522860 OWR522850:OWR522860 PGN522850:PGN522860 PQJ522850:PQJ522860 QAF522850:QAF522860 QKB522850:QKB522860 QTX522850:QTX522860 RDT522850:RDT522860 RNP522850:RNP522860 RXL522850:RXL522860 SHH522850:SHH522860 SRD522850:SRD522860 TAZ522850:TAZ522860 TKV522850:TKV522860 TUR522850:TUR522860 UEN522850:UEN522860 UOJ522850:UOJ522860 UYF522850:UYF522860 VIB522850:VIB522860 VRX522850:VRX522860 WBT522850:WBT522860 WLP522850:WLP522860 WVL522850:WVL522860 D588386:D588396 IZ588386:IZ588396 SV588386:SV588396 ACR588386:ACR588396 AMN588386:AMN588396 AWJ588386:AWJ588396 BGF588386:BGF588396 BQB588386:BQB588396 BZX588386:BZX588396 CJT588386:CJT588396 CTP588386:CTP588396 DDL588386:DDL588396 DNH588386:DNH588396 DXD588386:DXD588396 EGZ588386:EGZ588396 EQV588386:EQV588396 FAR588386:FAR588396 FKN588386:FKN588396 FUJ588386:FUJ588396 GEF588386:GEF588396 GOB588386:GOB588396 GXX588386:GXX588396 HHT588386:HHT588396 HRP588386:HRP588396 IBL588386:IBL588396 ILH588386:ILH588396 IVD588386:IVD588396 JEZ588386:JEZ588396 JOV588386:JOV588396 JYR588386:JYR588396 KIN588386:KIN588396 KSJ588386:KSJ588396 LCF588386:LCF588396 LMB588386:LMB588396 LVX588386:LVX588396 MFT588386:MFT588396 MPP588386:MPP588396 MZL588386:MZL588396 NJH588386:NJH588396 NTD588386:NTD588396 OCZ588386:OCZ588396 OMV588386:OMV588396 OWR588386:OWR588396 PGN588386:PGN588396 PQJ588386:PQJ588396 QAF588386:QAF588396 QKB588386:QKB588396 QTX588386:QTX588396 RDT588386:RDT588396 RNP588386:RNP588396 RXL588386:RXL588396 SHH588386:SHH588396 SRD588386:SRD588396 TAZ588386:TAZ588396 TKV588386:TKV588396 TUR588386:TUR588396 UEN588386:UEN588396 UOJ588386:UOJ588396 UYF588386:UYF588396 VIB588386:VIB588396 VRX588386:VRX588396 WBT588386:WBT588396 WLP588386:WLP588396 WVL588386:WVL588396 D653922:D653932 IZ653922:IZ653932 SV653922:SV653932 ACR653922:ACR653932 AMN653922:AMN653932 AWJ653922:AWJ653932 BGF653922:BGF653932 BQB653922:BQB653932 BZX653922:BZX653932 CJT653922:CJT653932 CTP653922:CTP653932 DDL653922:DDL653932 DNH653922:DNH653932 DXD653922:DXD653932 EGZ653922:EGZ653932 EQV653922:EQV653932 FAR653922:FAR653932 FKN653922:FKN653932 FUJ653922:FUJ653932 GEF653922:GEF653932 GOB653922:GOB653932 GXX653922:GXX653932 HHT653922:HHT653932 HRP653922:HRP653932 IBL653922:IBL653932 ILH653922:ILH653932 IVD653922:IVD653932 JEZ653922:JEZ653932 JOV653922:JOV653932 JYR653922:JYR653932 KIN653922:KIN653932 KSJ653922:KSJ653932 LCF653922:LCF653932 LMB653922:LMB653932 LVX653922:LVX653932 MFT653922:MFT653932 MPP653922:MPP653932 MZL653922:MZL653932 NJH653922:NJH653932 NTD653922:NTD653932 OCZ653922:OCZ653932 OMV653922:OMV653932 OWR653922:OWR653932 PGN653922:PGN653932 PQJ653922:PQJ653932 QAF653922:QAF653932 QKB653922:QKB653932 QTX653922:QTX653932 RDT653922:RDT653932 RNP653922:RNP653932 RXL653922:RXL653932 SHH653922:SHH653932 SRD653922:SRD653932 TAZ653922:TAZ653932 TKV653922:TKV653932 TUR653922:TUR653932 UEN653922:UEN653932 UOJ653922:UOJ653932 UYF653922:UYF653932 VIB653922:VIB653932 VRX653922:VRX653932 WBT653922:WBT653932 WLP653922:WLP653932 WVL653922:WVL653932 D719458:D719468 IZ719458:IZ719468 SV719458:SV719468 ACR719458:ACR719468 AMN719458:AMN719468 AWJ719458:AWJ719468 BGF719458:BGF719468 BQB719458:BQB719468 BZX719458:BZX719468 CJT719458:CJT719468 CTP719458:CTP719468 DDL719458:DDL719468 DNH719458:DNH719468 DXD719458:DXD719468 EGZ719458:EGZ719468 EQV719458:EQV719468 FAR719458:FAR719468 FKN719458:FKN719468 FUJ719458:FUJ719468 GEF719458:GEF719468 GOB719458:GOB719468 GXX719458:GXX719468 HHT719458:HHT719468 HRP719458:HRP719468 IBL719458:IBL719468 ILH719458:ILH719468 IVD719458:IVD719468 JEZ719458:JEZ719468 JOV719458:JOV719468 JYR719458:JYR719468 KIN719458:KIN719468 KSJ719458:KSJ719468 LCF719458:LCF719468 LMB719458:LMB719468 LVX719458:LVX719468 MFT719458:MFT719468 MPP719458:MPP719468 MZL719458:MZL719468 NJH719458:NJH719468 NTD719458:NTD719468 OCZ719458:OCZ719468 OMV719458:OMV719468 OWR719458:OWR719468 PGN719458:PGN719468 PQJ719458:PQJ719468 QAF719458:QAF719468 QKB719458:QKB719468 QTX719458:QTX719468 RDT719458:RDT719468 RNP719458:RNP719468 RXL719458:RXL719468 SHH719458:SHH719468 SRD719458:SRD719468 TAZ719458:TAZ719468 TKV719458:TKV719468 TUR719458:TUR719468 UEN719458:UEN719468 UOJ719458:UOJ719468 UYF719458:UYF719468 VIB719458:VIB719468 VRX719458:VRX719468 WBT719458:WBT719468 WLP719458:WLP719468 WVL719458:WVL719468 D784994:D785004 IZ784994:IZ785004 SV784994:SV785004 ACR784994:ACR785004 AMN784994:AMN785004 AWJ784994:AWJ785004 BGF784994:BGF785004 BQB784994:BQB785004 BZX784994:BZX785004 CJT784994:CJT785004 CTP784994:CTP785004 DDL784994:DDL785004 DNH784994:DNH785004 DXD784994:DXD785004 EGZ784994:EGZ785004 EQV784994:EQV785004 FAR784994:FAR785004 FKN784994:FKN785004 FUJ784994:FUJ785004 GEF784994:GEF785004 GOB784994:GOB785004 GXX784994:GXX785004 HHT784994:HHT785004 HRP784994:HRP785004 IBL784994:IBL785004 ILH784994:ILH785004 IVD784994:IVD785004 JEZ784994:JEZ785004 JOV784994:JOV785004 JYR784994:JYR785004 KIN784994:KIN785004 KSJ784994:KSJ785004 LCF784994:LCF785004 LMB784994:LMB785004 LVX784994:LVX785004 MFT784994:MFT785004 MPP784994:MPP785004 MZL784994:MZL785004 NJH784994:NJH785004 NTD784994:NTD785004 OCZ784994:OCZ785004 OMV784994:OMV785004 OWR784994:OWR785004 PGN784994:PGN785004 PQJ784994:PQJ785004 QAF784994:QAF785004 QKB784994:QKB785004 QTX784994:QTX785004 RDT784994:RDT785004 RNP784994:RNP785004 RXL784994:RXL785004 SHH784994:SHH785004 SRD784994:SRD785004 TAZ784994:TAZ785004 TKV784994:TKV785004 TUR784994:TUR785004 UEN784994:UEN785004 UOJ784994:UOJ785004 UYF784994:UYF785004 VIB784994:VIB785004 VRX784994:VRX785004 WBT784994:WBT785004 WLP784994:WLP785004 WVL784994:WVL785004 D850530:D850540 IZ850530:IZ850540 SV850530:SV850540 ACR850530:ACR850540 AMN850530:AMN850540 AWJ850530:AWJ850540 BGF850530:BGF850540 BQB850530:BQB850540 BZX850530:BZX850540 CJT850530:CJT850540 CTP850530:CTP850540 DDL850530:DDL850540 DNH850530:DNH850540 DXD850530:DXD850540 EGZ850530:EGZ850540 EQV850530:EQV850540 FAR850530:FAR850540 FKN850530:FKN850540 FUJ850530:FUJ850540 GEF850530:GEF850540 GOB850530:GOB850540 GXX850530:GXX850540 HHT850530:HHT850540 HRP850530:HRP850540 IBL850530:IBL850540 ILH850530:ILH850540 IVD850530:IVD850540 JEZ850530:JEZ850540 JOV850530:JOV850540 JYR850530:JYR850540 KIN850530:KIN850540 KSJ850530:KSJ850540 LCF850530:LCF850540 LMB850530:LMB850540 LVX850530:LVX850540 MFT850530:MFT850540 MPP850530:MPP850540 MZL850530:MZL850540 NJH850530:NJH850540 NTD850530:NTD850540 OCZ850530:OCZ850540 OMV850530:OMV850540 OWR850530:OWR850540 PGN850530:PGN850540 PQJ850530:PQJ850540 QAF850530:QAF850540 QKB850530:QKB850540 QTX850530:QTX850540 RDT850530:RDT850540 RNP850530:RNP850540 RXL850530:RXL850540 SHH850530:SHH850540 SRD850530:SRD850540 TAZ850530:TAZ850540 TKV850530:TKV850540 TUR850530:TUR850540 UEN850530:UEN850540 UOJ850530:UOJ850540 UYF850530:UYF850540 VIB850530:VIB850540 VRX850530:VRX850540 WBT850530:WBT850540 WLP850530:WLP850540 WVL850530:WVL850540 D916066:D916076 IZ916066:IZ916076 SV916066:SV916076 ACR916066:ACR916076 AMN916066:AMN916076 AWJ916066:AWJ916076 BGF916066:BGF916076 BQB916066:BQB916076 BZX916066:BZX916076 CJT916066:CJT916076 CTP916066:CTP916076 DDL916066:DDL916076 DNH916066:DNH916076 DXD916066:DXD916076 EGZ916066:EGZ916076 EQV916066:EQV916076 FAR916066:FAR916076 FKN916066:FKN916076 FUJ916066:FUJ916076 GEF916066:GEF916076 GOB916066:GOB916076 GXX916066:GXX916076 HHT916066:HHT916076 HRP916066:HRP916076 IBL916066:IBL916076 ILH916066:ILH916076 IVD916066:IVD916076 JEZ916066:JEZ916076 JOV916066:JOV916076 JYR916066:JYR916076 KIN916066:KIN916076 KSJ916066:KSJ916076 LCF916066:LCF916076 LMB916066:LMB916076 LVX916066:LVX916076 MFT916066:MFT916076 MPP916066:MPP916076 MZL916066:MZL916076 NJH916066:NJH916076 NTD916066:NTD916076 OCZ916066:OCZ916076 OMV916066:OMV916076 OWR916066:OWR916076 PGN916066:PGN916076 PQJ916066:PQJ916076 QAF916066:QAF916076 QKB916066:QKB916076 QTX916066:QTX916076 RDT916066:RDT916076 RNP916066:RNP916076 RXL916066:RXL916076 SHH916066:SHH916076 SRD916066:SRD916076 TAZ916066:TAZ916076 TKV916066:TKV916076 TUR916066:TUR916076 UEN916066:UEN916076 UOJ916066:UOJ916076 UYF916066:UYF916076 VIB916066:VIB916076 VRX916066:VRX916076 WBT916066:WBT916076 WLP916066:WLP916076 WVL916066:WVL916076 D981602:D981612 IZ981602:IZ981612 SV981602:SV981612 ACR981602:ACR981612 AMN981602:AMN981612 AWJ981602:AWJ981612 BGF981602:BGF981612 BQB981602:BQB981612 BZX981602:BZX981612 CJT981602:CJT981612 CTP981602:CTP981612 DDL981602:DDL981612 DNH981602:DNH981612 DXD981602:DXD981612 EGZ981602:EGZ981612 EQV981602:EQV981612 FAR981602:FAR981612 FKN981602:FKN981612 FUJ981602:FUJ981612 GEF981602:GEF981612 GOB981602:GOB981612 GXX981602:GXX981612 HHT981602:HHT981612 HRP981602:HRP981612 IBL981602:IBL981612 ILH981602:ILH981612 IVD981602:IVD981612 JEZ981602:JEZ981612 JOV981602:JOV981612 JYR981602:JYR981612 KIN981602:KIN981612 KSJ981602:KSJ981612 LCF981602:LCF981612 LMB981602:LMB981612 LVX981602:LVX981612 MFT981602:MFT981612 MPP981602:MPP981612 MZL981602:MZL981612 NJH981602:NJH981612 NTD981602:NTD981612 OCZ981602:OCZ981612 OMV981602:OMV981612 OWR981602:OWR981612 PGN981602:PGN981612 PQJ981602:PQJ981612 QAF981602:QAF981612 QKB981602:QKB981612 QTX981602:QTX981612 RDT981602:RDT981612 RNP981602:RNP981612 RXL981602:RXL981612 SHH981602:SHH981612 SRD981602:SRD981612 TAZ981602:TAZ981612 TKV981602:TKV981612 TUR981602:TUR981612 UEN981602:UEN981612 UOJ981602:UOJ981612 UYF981602:UYF981612 VIB981602:VIB981612 VRX981602:VRX981612 WBT981602:WBT981612 WLP981602:WLP981612">
      <formula1>$AJ$3:$AJ$26</formula1>
    </dataValidation>
    <dataValidation type="list" allowBlank="1" showInputMessage="1" showErrorMessage="1" sqref="WVN981602:WVN981612 JB3:JB13 SX3:SX13 ACT3:ACT13 AMP3:AMP13 AWL3:AWL13 BGH3:BGH13 BQD3:BQD13 BZZ3:BZZ13 CJV3:CJV13 CTR3:CTR13 DDN3:DDN13 DNJ3:DNJ13 DXF3:DXF13 EHB3:EHB13 EQX3:EQX13 FAT3:FAT13 FKP3:FKP13 FUL3:FUL13 GEH3:GEH13 GOD3:GOD13 GXZ3:GXZ13 HHV3:HHV13 HRR3:HRR13 IBN3:IBN13 ILJ3:ILJ13 IVF3:IVF13 JFB3:JFB13 JOX3:JOX13 JYT3:JYT13 KIP3:KIP13 KSL3:KSL13 LCH3:LCH13 LMD3:LMD13 LVZ3:LVZ13 MFV3:MFV13 MPR3:MPR13 MZN3:MZN13 NJJ3:NJJ13 NTF3:NTF13 ODB3:ODB13 OMX3:OMX13 OWT3:OWT13 PGP3:PGP13 PQL3:PQL13 QAH3:QAH13 QKD3:QKD13 QTZ3:QTZ13 RDV3:RDV13 RNR3:RNR13 RXN3:RXN13 SHJ3:SHJ13 SRF3:SRF13 TBB3:TBB13 TKX3:TKX13 TUT3:TUT13 UEP3:UEP13 UOL3:UOL13 UYH3:UYH13 VID3:VID13 VRZ3:VRZ13 WBV3:WBV13 WLR3:WLR13 WVN3:WVN13 F64098:F64108 JB64098:JB64108 SX64098:SX64108 ACT64098:ACT64108 AMP64098:AMP64108 AWL64098:AWL64108 BGH64098:BGH64108 BQD64098:BQD64108 BZZ64098:BZZ64108 CJV64098:CJV64108 CTR64098:CTR64108 DDN64098:DDN64108 DNJ64098:DNJ64108 DXF64098:DXF64108 EHB64098:EHB64108 EQX64098:EQX64108 FAT64098:FAT64108 FKP64098:FKP64108 FUL64098:FUL64108 GEH64098:GEH64108 GOD64098:GOD64108 GXZ64098:GXZ64108 HHV64098:HHV64108 HRR64098:HRR64108 IBN64098:IBN64108 ILJ64098:ILJ64108 IVF64098:IVF64108 JFB64098:JFB64108 JOX64098:JOX64108 JYT64098:JYT64108 KIP64098:KIP64108 KSL64098:KSL64108 LCH64098:LCH64108 LMD64098:LMD64108 LVZ64098:LVZ64108 MFV64098:MFV64108 MPR64098:MPR64108 MZN64098:MZN64108 NJJ64098:NJJ64108 NTF64098:NTF64108 ODB64098:ODB64108 OMX64098:OMX64108 OWT64098:OWT64108 PGP64098:PGP64108 PQL64098:PQL64108 QAH64098:QAH64108 QKD64098:QKD64108 QTZ64098:QTZ64108 RDV64098:RDV64108 RNR64098:RNR64108 RXN64098:RXN64108 SHJ64098:SHJ64108 SRF64098:SRF64108 TBB64098:TBB64108 TKX64098:TKX64108 TUT64098:TUT64108 UEP64098:UEP64108 UOL64098:UOL64108 UYH64098:UYH64108 VID64098:VID64108 VRZ64098:VRZ64108 WBV64098:WBV64108 WLR64098:WLR64108 WVN64098:WVN64108 F129634:F129644 JB129634:JB129644 SX129634:SX129644 ACT129634:ACT129644 AMP129634:AMP129644 AWL129634:AWL129644 BGH129634:BGH129644 BQD129634:BQD129644 BZZ129634:BZZ129644 CJV129634:CJV129644 CTR129634:CTR129644 DDN129634:DDN129644 DNJ129634:DNJ129644 DXF129634:DXF129644 EHB129634:EHB129644 EQX129634:EQX129644 FAT129634:FAT129644 FKP129634:FKP129644 FUL129634:FUL129644 GEH129634:GEH129644 GOD129634:GOD129644 GXZ129634:GXZ129644 HHV129634:HHV129644 HRR129634:HRR129644 IBN129634:IBN129644 ILJ129634:ILJ129644 IVF129634:IVF129644 JFB129634:JFB129644 JOX129634:JOX129644 JYT129634:JYT129644 KIP129634:KIP129644 KSL129634:KSL129644 LCH129634:LCH129644 LMD129634:LMD129644 LVZ129634:LVZ129644 MFV129634:MFV129644 MPR129634:MPR129644 MZN129634:MZN129644 NJJ129634:NJJ129644 NTF129634:NTF129644 ODB129634:ODB129644 OMX129634:OMX129644 OWT129634:OWT129644 PGP129634:PGP129644 PQL129634:PQL129644 QAH129634:QAH129644 QKD129634:QKD129644 QTZ129634:QTZ129644 RDV129634:RDV129644 RNR129634:RNR129644 RXN129634:RXN129644 SHJ129634:SHJ129644 SRF129634:SRF129644 TBB129634:TBB129644 TKX129634:TKX129644 TUT129634:TUT129644 UEP129634:UEP129644 UOL129634:UOL129644 UYH129634:UYH129644 VID129634:VID129644 VRZ129634:VRZ129644 WBV129634:WBV129644 WLR129634:WLR129644 WVN129634:WVN129644 F195170:F195180 JB195170:JB195180 SX195170:SX195180 ACT195170:ACT195180 AMP195170:AMP195180 AWL195170:AWL195180 BGH195170:BGH195180 BQD195170:BQD195180 BZZ195170:BZZ195180 CJV195170:CJV195180 CTR195170:CTR195180 DDN195170:DDN195180 DNJ195170:DNJ195180 DXF195170:DXF195180 EHB195170:EHB195180 EQX195170:EQX195180 FAT195170:FAT195180 FKP195170:FKP195180 FUL195170:FUL195180 GEH195170:GEH195180 GOD195170:GOD195180 GXZ195170:GXZ195180 HHV195170:HHV195180 HRR195170:HRR195180 IBN195170:IBN195180 ILJ195170:ILJ195180 IVF195170:IVF195180 JFB195170:JFB195180 JOX195170:JOX195180 JYT195170:JYT195180 KIP195170:KIP195180 KSL195170:KSL195180 LCH195170:LCH195180 LMD195170:LMD195180 LVZ195170:LVZ195180 MFV195170:MFV195180 MPR195170:MPR195180 MZN195170:MZN195180 NJJ195170:NJJ195180 NTF195170:NTF195180 ODB195170:ODB195180 OMX195170:OMX195180 OWT195170:OWT195180 PGP195170:PGP195180 PQL195170:PQL195180 QAH195170:QAH195180 QKD195170:QKD195180 QTZ195170:QTZ195180 RDV195170:RDV195180 RNR195170:RNR195180 RXN195170:RXN195180 SHJ195170:SHJ195180 SRF195170:SRF195180 TBB195170:TBB195180 TKX195170:TKX195180 TUT195170:TUT195180 UEP195170:UEP195180 UOL195170:UOL195180 UYH195170:UYH195180 VID195170:VID195180 VRZ195170:VRZ195180 WBV195170:WBV195180 WLR195170:WLR195180 WVN195170:WVN195180 F260706:F260716 JB260706:JB260716 SX260706:SX260716 ACT260706:ACT260716 AMP260706:AMP260716 AWL260706:AWL260716 BGH260706:BGH260716 BQD260706:BQD260716 BZZ260706:BZZ260716 CJV260706:CJV260716 CTR260706:CTR260716 DDN260706:DDN260716 DNJ260706:DNJ260716 DXF260706:DXF260716 EHB260706:EHB260716 EQX260706:EQX260716 FAT260706:FAT260716 FKP260706:FKP260716 FUL260706:FUL260716 GEH260706:GEH260716 GOD260706:GOD260716 GXZ260706:GXZ260716 HHV260706:HHV260716 HRR260706:HRR260716 IBN260706:IBN260716 ILJ260706:ILJ260716 IVF260706:IVF260716 JFB260706:JFB260716 JOX260706:JOX260716 JYT260706:JYT260716 KIP260706:KIP260716 KSL260706:KSL260716 LCH260706:LCH260716 LMD260706:LMD260716 LVZ260706:LVZ260716 MFV260706:MFV260716 MPR260706:MPR260716 MZN260706:MZN260716 NJJ260706:NJJ260716 NTF260706:NTF260716 ODB260706:ODB260716 OMX260706:OMX260716 OWT260706:OWT260716 PGP260706:PGP260716 PQL260706:PQL260716 QAH260706:QAH260716 QKD260706:QKD260716 QTZ260706:QTZ260716 RDV260706:RDV260716 RNR260706:RNR260716 RXN260706:RXN260716 SHJ260706:SHJ260716 SRF260706:SRF260716 TBB260706:TBB260716 TKX260706:TKX260716 TUT260706:TUT260716 UEP260706:UEP260716 UOL260706:UOL260716 UYH260706:UYH260716 VID260706:VID260716 VRZ260706:VRZ260716 WBV260706:WBV260716 WLR260706:WLR260716 WVN260706:WVN260716 F326242:F326252 JB326242:JB326252 SX326242:SX326252 ACT326242:ACT326252 AMP326242:AMP326252 AWL326242:AWL326252 BGH326242:BGH326252 BQD326242:BQD326252 BZZ326242:BZZ326252 CJV326242:CJV326252 CTR326242:CTR326252 DDN326242:DDN326252 DNJ326242:DNJ326252 DXF326242:DXF326252 EHB326242:EHB326252 EQX326242:EQX326252 FAT326242:FAT326252 FKP326242:FKP326252 FUL326242:FUL326252 GEH326242:GEH326252 GOD326242:GOD326252 GXZ326242:GXZ326252 HHV326242:HHV326252 HRR326242:HRR326252 IBN326242:IBN326252 ILJ326242:ILJ326252 IVF326242:IVF326252 JFB326242:JFB326252 JOX326242:JOX326252 JYT326242:JYT326252 KIP326242:KIP326252 KSL326242:KSL326252 LCH326242:LCH326252 LMD326242:LMD326252 LVZ326242:LVZ326252 MFV326242:MFV326252 MPR326242:MPR326252 MZN326242:MZN326252 NJJ326242:NJJ326252 NTF326242:NTF326252 ODB326242:ODB326252 OMX326242:OMX326252 OWT326242:OWT326252 PGP326242:PGP326252 PQL326242:PQL326252 QAH326242:QAH326252 QKD326242:QKD326252 QTZ326242:QTZ326252 RDV326242:RDV326252 RNR326242:RNR326252 RXN326242:RXN326252 SHJ326242:SHJ326252 SRF326242:SRF326252 TBB326242:TBB326252 TKX326242:TKX326252 TUT326242:TUT326252 UEP326242:UEP326252 UOL326242:UOL326252 UYH326242:UYH326252 VID326242:VID326252 VRZ326242:VRZ326252 WBV326242:WBV326252 WLR326242:WLR326252 WVN326242:WVN326252 F391778:F391788 JB391778:JB391788 SX391778:SX391788 ACT391778:ACT391788 AMP391778:AMP391788 AWL391778:AWL391788 BGH391778:BGH391788 BQD391778:BQD391788 BZZ391778:BZZ391788 CJV391778:CJV391788 CTR391778:CTR391788 DDN391778:DDN391788 DNJ391778:DNJ391788 DXF391778:DXF391788 EHB391778:EHB391788 EQX391778:EQX391788 FAT391778:FAT391788 FKP391778:FKP391788 FUL391778:FUL391788 GEH391778:GEH391788 GOD391778:GOD391788 GXZ391778:GXZ391788 HHV391778:HHV391788 HRR391778:HRR391788 IBN391778:IBN391788 ILJ391778:ILJ391788 IVF391778:IVF391788 JFB391778:JFB391788 JOX391778:JOX391788 JYT391778:JYT391788 KIP391778:KIP391788 KSL391778:KSL391788 LCH391778:LCH391788 LMD391778:LMD391788 LVZ391778:LVZ391788 MFV391778:MFV391788 MPR391778:MPR391788 MZN391778:MZN391788 NJJ391778:NJJ391788 NTF391778:NTF391788 ODB391778:ODB391788 OMX391778:OMX391788 OWT391778:OWT391788 PGP391778:PGP391788 PQL391778:PQL391788 QAH391778:QAH391788 QKD391778:QKD391788 QTZ391778:QTZ391788 RDV391778:RDV391788 RNR391778:RNR391788 RXN391778:RXN391788 SHJ391778:SHJ391788 SRF391778:SRF391788 TBB391778:TBB391788 TKX391778:TKX391788 TUT391778:TUT391788 UEP391778:UEP391788 UOL391778:UOL391788 UYH391778:UYH391788 VID391778:VID391788 VRZ391778:VRZ391788 WBV391778:WBV391788 WLR391778:WLR391788 WVN391778:WVN391788 F457314:F457324 JB457314:JB457324 SX457314:SX457324 ACT457314:ACT457324 AMP457314:AMP457324 AWL457314:AWL457324 BGH457314:BGH457324 BQD457314:BQD457324 BZZ457314:BZZ457324 CJV457314:CJV457324 CTR457314:CTR457324 DDN457314:DDN457324 DNJ457314:DNJ457324 DXF457314:DXF457324 EHB457314:EHB457324 EQX457314:EQX457324 FAT457314:FAT457324 FKP457314:FKP457324 FUL457314:FUL457324 GEH457314:GEH457324 GOD457314:GOD457324 GXZ457314:GXZ457324 HHV457314:HHV457324 HRR457314:HRR457324 IBN457314:IBN457324 ILJ457314:ILJ457324 IVF457314:IVF457324 JFB457314:JFB457324 JOX457314:JOX457324 JYT457314:JYT457324 KIP457314:KIP457324 KSL457314:KSL457324 LCH457314:LCH457324 LMD457314:LMD457324 LVZ457314:LVZ457324 MFV457314:MFV457324 MPR457314:MPR457324 MZN457314:MZN457324 NJJ457314:NJJ457324 NTF457314:NTF457324 ODB457314:ODB457324 OMX457314:OMX457324 OWT457314:OWT457324 PGP457314:PGP457324 PQL457314:PQL457324 QAH457314:QAH457324 QKD457314:QKD457324 QTZ457314:QTZ457324 RDV457314:RDV457324 RNR457314:RNR457324 RXN457314:RXN457324 SHJ457314:SHJ457324 SRF457314:SRF457324 TBB457314:TBB457324 TKX457314:TKX457324 TUT457314:TUT457324 UEP457314:UEP457324 UOL457314:UOL457324 UYH457314:UYH457324 VID457314:VID457324 VRZ457314:VRZ457324 WBV457314:WBV457324 WLR457314:WLR457324 WVN457314:WVN457324 F522850:F522860 JB522850:JB522860 SX522850:SX522860 ACT522850:ACT522860 AMP522850:AMP522860 AWL522850:AWL522860 BGH522850:BGH522860 BQD522850:BQD522860 BZZ522850:BZZ522860 CJV522850:CJV522860 CTR522850:CTR522860 DDN522850:DDN522860 DNJ522850:DNJ522860 DXF522850:DXF522860 EHB522850:EHB522860 EQX522850:EQX522860 FAT522850:FAT522860 FKP522850:FKP522860 FUL522850:FUL522860 GEH522850:GEH522860 GOD522850:GOD522860 GXZ522850:GXZ522860 HHV522850:HHV522860 HRR522850:HRR522860 IBN522850:IBN522860 ILJ522850:ILJ522860 IVF522850:IVF522860 JFB522850:JFB522860 JOX522850:JOX522860 JYT522850:JYT522860 KIP522850:KIP522860 KSL522850:KSL522860 LCH522850:LCH522860 LMD522850:LMD522860 LVZ522850:LVZ522860 MFV522850:MFV522860 MPR522850:MPR522860 MZN522850:MZN522860 NJJ522850:NJJ522860 NTF522850:NTF522860 ODB522850:ODB522860 OMX522850:OMX522860 OWT522850:OWT522860 PGP522850:PGP522860 PQL522850:PQL522860 QAH522850:QAH522860 QKD522850:QKD522860 QTZ522850:QTZ522860 RDV522850:RDV522860 RNR522850:RNR522860 RXN522850:RXN522860 SHJ522850:SHJ522860 SRF522850:SRF522860 TBB522850:TBB522860 TKX522850:TKX522860 TUT522850:TUT522860 UEP522850:UEP522860 UOL522850:UOL522860 UYH522850:UYH522860 VID522850:VID522860 VRZ522850:VRZ522860 WBV522850:WBV522860 WLR522850:WLR522860 WVN522850:WVN522860 F588386:F588396 JB588386:JB588396 SX588386:SX588396 ACT588386:ACT588396 AMP588386:AMP588396 AWL588386:AWL588396 BGH588386:BGH588396 BQD588386:BQD588396 BZZ588386:BZZ588396 CJV588386:CJV588396 CTR588386:CTR588396 DDN588386:DDN588396 DNJ588386:DNJ588396 DXF588386:DXF588396 EHB588386:EHB588396 EQX588386:EQX588396 FAT588386:FAT588396 FKP588386:FKP588396 FUL588386:FUL588396 GEH588386:GEH588396 GOD588386:GOD588396 GXZ588386:GXZ588396 HHV588386:HHV588396 HRR588386:HRR588396 IBN588386:IBN588396 ILJ588386:ILJ588396 IVF588386:IVF588396 JFB588386:JFB588396 JOX588386:JOX588396 JYT588386:JYT588396 KIP588386:KIP588396 KSL588386:KSL588396 LCH588386:LCH588396 LMD588386:LMD588396 LVZ588386:LVZ588396 MFV588386:MFV588396 MPR588386:MPR588396 MZN588386:MZN588396 NJJ588386:NJJ588396 NTF588386:NTF588396 ODB588386:ODB588396 OMX588386:OMX588396 OWT588386:OWT588396 PGP588386:PGP588396 PQL588386:PQL588396 QAH588386:QAH588396 QKD588386:QKD588396 QTZ588386:QTZ588396 RDV588386:RDV588396 RNR588386:RNR588396 RXN588386:RXN588396 SHJ588386:SHJ588396 SRF588386:SRF588396 TBB588386:TBB588396 TKX588386:TKX588396 TUT588386:TUT588396 UEP588386:UEP588396 UOL588386:UOL588396 UYH588386:UYH588396 VID588386:VID588396 VRZ588386:VRZ588396 WBV588386:WBV588396 WLR588386:WLR588396 WVN588386:WVN588396 F653922:F653932 JB653922:JB653932 SX653922:SX653932 ACT653922:ACT653932 AMP653922:AMP653932 AWL653922:AWL653932 BGH653922:BGH653932 BQD653922:BQD653932 BZZ653922:BZZ653932 CJV653922:CJV653932 CTR653922:CTR653932 DDN653922:DDN653932 DNJ653922:DNJ653932 DXF653922:DXF653932 EHB653922:EHB653932 EQX653922:EQX653932 FAT653922:FAT653932 FKP653922:FKP653932 FUL653922:FUL653932 GEH653922:GEH653932 GOD653922:GOD653932 GXZ653922:GXZ653932 HHV653922:HHV653932 HRR653922:HRR653932 IBN653922:IBN653932 ILJ653922:ILJ653932 IVF653922:IVF653932 JFB653922:JFB653932 JOX653922:JOX653932 JYT653922:JYT653932 KIP653922:KIP653932 KSL653922:KSL653932 LCH653922:LCH653932 LMD653922:LMD653932 LVZ653922:LVZ653932 MFV653922:MFV653932 MPR653922:MPR653932 MZN653922:MZN653932 NJJ653922:NJJ653932 NTF653922:NTF653932 ODB653922:ODB653932 OMX653922:OMX653932 OWT653922:OWT653932 PGP653922:PGP653932 PQL653922:PQL653932 QAH653922:QAH653932 QKD653922:QKD653932 QTZ653922:QTZ653932 RDV653922:RDV653932 RNR653922:RNR653932 RXN653922:RXN653932 SHJ653922:SHJ653932 SRF653922:SRF653932 TBB653922:TBB653932 TKX653922:TKX653932 TUT653922:TUT653932 UEP653922:UEP653932 UOL653922:UOL653932 UYH653922:UYH653932 VID653922:VID653932 VRZ653922:VRZ653932 WBV653922:WBV653932 WLR653922:WLR653932 WVN653922:WVN653932 F719458:F719468 JB719458:JB719468 SX719458:SX719468 ACT719458:ACT719468 AMP719458:AMP719468 AWL719458:AWL719468 BGH719458:BGH719468 BQD719458:BQD719468 BZZ719458:BZZ719468 CJV719458:CJV719468 CTR719458:CTR719468 DDN719458:DDN719468 DNJ719458:DNJ719468 DXF719458:DXF719468 EHB719458:EHB719468 EQX719458:EQX719468 FAT719458:FAT719468 FKP719458:FKP719468 FUL719458:FUL719468 GEH719458:GEH719468 GOD719458:GOD719468 GXZ719458:GXZ719468 HHV719458:HHV719468 HRR719458:HRR719468 IBN719458:IBN719468 ILJ719458:ILJ719468 IVF719458:IVF719468 JFB719458:JFB719468 JOX719458:JOX719468 JYT719458:JYT719468 KIP719458:KIP719468 KSL719458:KSL719468 LCH719458:LCH719468 LMD719458:LMD719468 LVZ719458:LVZ719468 MFV719458:MFV719468 MPR719458:MPR719468 MZN719458:MZN719468 NJJ719458:NJJ719468 NTF719458:NTF719468 ODB719458:ODB719468 OMX719458:OMX719468 OWT719458:OWT719468 PGP719458:PGP719468 PQL719458:PQL719468 QAH719458:QAH719468 QKD719458:QKD719468 QTZ719458:QTZ719468 RDV719458:RDV719468 RNR719458:RNR719468 RXN719458:RXN719468 SHJ719458:SHJ719468 SRF719458:SRF719468 TBB719458:TBB719468 TKX719458:TKX719468 TUT719458:TUT719468 UEP719458:UEP719468 UOL719458:UOL719468 UYH719458:UYH719468 VID719458:VID719468 VRZ719458:VRZ719468 WBV719458:WBV719468 WLR719458:WLR719468 WVN719458:WVN719468 F784994:F785004 JB784994:JB785004 SX784994:SX785004 ACT784994:ACT785004 AMP784994:AMP785004 AWL784994:AWL785004 BGH784994:BGH785004 BQD784994:BQD785004 BZZ784994:BZZ785004 CJV784994:CJV785004 CTR784994:CTR785004 DDN784994:DDN785004 DNJ784994:DNJ785004 DXF784994:DXF785004 EHB784994:EHB785004 EQX784994:EQX785004 FAT784994:FAT785004 FKP784994:FKP785004 FUL784994:FUL785004 GEH784994:GEH785004 GOD784994:GOD785004 GXZ784994:GXZ785004 HHV784994:HHV785004 HRR784994:HRR785004 IBN784994:IBN785004 ILJ784994:ILJ785004 IVF784994:IVF785004 JFB784994:JFB785004 JOX784994:JOX785004 JYT784994:JYT785004 KIP784994:KIP785004 KSL784994:KSL785004 LCH784994:LCH785004 LMD784994:LMD785004 LVZ784994:LVZ785004 MFV784994:MFV785004 MPR784994:MPR785004 MZN784994:MZN785004 NJJ784994:NJJ785004 NTF784994:NTF785004 ODB784994:ODB785004 OMX784994:OMX785004 OWT784994:OWT785004 PGP784994:PGP785004 PQL784994:PQL785004 QAH784994:QAH785004 QKD784994:QKD785004 QTZ784994:QTZ785004 RDV784994:RDV785004 RNR784994:RNR785004 RXN784994:RXN785004 SHJ784994:SHJ785004 SRF784994:SRF785004 TBB784994:TBB785004 TKX784994:TKX785004 TUT784994:TUT785004 UEP784994:UEP785004 UOL784994:UOL785004 UYH784994:UYH785004 VID784994:VID785004 VRZ784994:VRZ785004 WBV784994:WBV785004 WLR784994:WLR785004 WVN784994:WVN785004 F850530:F850540 JB850530:JB850540 SX850530:SX850540 ACT850530:ACT850540 AMP850530:AMP850540 AWL850530:AWL850540 BGH850530:BGH850540 BQD850530:BQD850540 BZZ850530:BZZ850540 CJV850530:CJV850540 CTR850530:CTR850540 DDN850530:DDN850540 DNJ850530:DNJ850540 DXF850530:DXF850540 EHB850530:EHB850540 EQX850530:EQX850540 FAT850530:FAT850540 FKP850530:FKP850540 FUL850530:FUL850540 GEH850530:GEH850540 GOD850530:GOD850540 GXZ850530:GXZ850540 HHV850530:HHV850540 HRR850530:HRR850540 IBN850530:IBN850540 ILJ850530:ILJ850540 IVF850530:IVF850540 JFB850530:JFB850540 JOX850530:JOX850540 JYT850530:JYT850540 KIP850530:KIP850540 KSL850530:KSL850540 LCH850530:LCH850540 LMD850530:LMD850540 LVZ850530:LVZ850540 MFV850530:MFV850540 MPR850530:MPR850540 MZN850530:MZN850540 NJJ850530:NJJ850540 NTF850530:NTF850540 ODB850530:ODB850540 OMX850530:OMX850540 OWT850530:OWT850540 PGP850530:PGP850540 PQL850530:PQL850540 QAH850530:QAH850540 QKD850530:QKD850540 QTZ850530:QTZ850540 RDV850530:RDV850540 RNR850530:RNR850540 RXN850530:RXN850540 SHJ850530:SHJ850540 SRF850530:SRF850540 TBB850530:TBB850540 TKX850530:TKX850540 TUT850530:TUT850540 UEP850530:UEP850540 UOL850530:UOL850540 UYH850530:UYH850540 VID850530:VID850540 VRZ850530:VRZ850540 WBV850530:WBV850540 WLR850530:WLR850540 WVN850530:WVN850540 F916066:F916076 JB916066:JB916076 SX916066:SX916076 ACT916066:ACT916076 AMP916066:AMP916076 AWL916066:AWL916076 BGH916066:BGH916076 BQD916066:BQD916076 BZZ916066:BZZ916076 CJV916066:CJV916076 CTR916066:CTR916076 DDN916066:DDN916076 DNJ916066:DNJ916076 DXF916066:DXF916076 EHB916066:EHB916076 EQX916066:EQX916076 FAT916066:FAT916076 FKP916066:FKP916076 FUL916066:FUL916076 GEH916066:GEH916076 GOD916066:GOD916076 GXZ916066:GXZ916076 HHV916066:HHV916076 HRR916066:HRR916076 IBN916066:IBN916076 ILJ916066:ILJ916076 IVF916066:IVF916076 JFB916066:JFB916076 JOX916066:JOX916076 JYT916066:JYT916076 KIP916066:KIP916076 KSL916066:KSL916076 LCH916066:LCH916076 LMD916066:LMD916076 LVZ916066:LVZ916076 MFV916066:MFV916076 MPR916066:MPR916076 MZN916066:MZN916076 NJJ916066:NJJ916076 NTF916066:NTF916076 ODB916066:ODB916076 OMX916066:OMX916076 OWT916066:OWT916076 PGP916066:PGP916076 PQL916066:PQL916076 QAH916066:QAH916076 QKD916066:QKD916076 QTZ916066:QTZ916076 RDV916066:RDV916076 RNR916066:RNR916076 RXN916066:RXN916076 SHJ916066:SHJ916076 SRF916066:SRF916076 TBB916066:TBB916076 TKX916066:TKX916076 TUT916066:TUT916076 UEP916066:UEP916076 UOL916066:UOL916076 UYH916066:UYH916076 VID916066:VID916076 VRZ916066:VRZ916076 WBV916066:WBV916076 WLR916066:WLR916076 WVN916066:WVN916076 F981602:F981612 JB981602:JB981612 SX981602:SX981612 ACT981602:ACT981612 AMP981602:AMP981612 AWL981602:AWL981612 BGH981602:BGH981612 BQD981602:BQD981612 BZZ981602:BZZ981612 CJV981602:CJV981612 CTR981602:CTR981612 DDN981602:DDN981612 DNJ981602:DNJ981612 DXF981602:DXF981612 EHB981602:EHB981612 EQX981602:EQX981612 FAT981602:FAT981612 FKP981602:FKP981612 FUL981602:FUL981612 GEH981602:GEH981612 GOD981602:GOD981612 GXZ981602:GXZ981612 HHV981602:HHV981612 HRR981602:HRR981612 IBN981602:IBN981612 ILJ981602:ILJ981612 IVF981602:IVF981612 JFB981602:JFB981612 JOX981602:JOX981612 JYT981602:JYT981612 KIP981602:KIP981612 KSL981602:KSL981612 LCH981602:LCH981612 LMD981602:LMD981612 LVZ981602:LVZ981612 MFV981602:MFV981612 MPR981602:MPR981612 MZN981602:MZN981612 NJJ981602:NJJ981612 NTF981602:NTF981612 ODB981602:ODB981612 OMX981602:OMX981612 OWT981602:OWT981612 PGP981602:PGP981612 PQL981602:PQL981612 QAH981602:QAH981612 QKD981602:QKD981612 QTZ981602:QTZ981612 RDV981602:RDV981612 RNR981602:RNR981612 RXN981602:RXN981612 SHJ981602:SHJ981612 SRF981602:SRF981612 TBB981602:TBB981612 TKX981602:TKX981612 TUT981602:TUT981612 UEP981602:UEP981612 UOL981602:UOL981612 UYH981602:UYH981612 VID981602:VID981612 VRZ981602:VRZ981612 WBV981602:WBV981612 WLR981602:WLR981612">
      <formula1>$AK$3:$AK$30</formula1>
    </dataValidation>
    <dataValidation type="list" allowBlank="1" showInputMessage="1" showErrorMessage="1" sqref="F14:F53">
      <formula1>$AK$3:$AK$31</formula1>
    </dataValidation>
    <dataValidation type="list" allowBlank="1" showInputMessage="1" showErrorMessage="1" sqref="D3:D13">
      <formula1>$AJ$3:$AJ$28</formula1>
    </dataValidation>
    <dataValidation type="list" allowBlank="1" showInputMessage="1" showErrorMessage="1" sqref="F3:F13">
      <formula1>$AK$3:$AK$32</formula1>
    </dataValidation>
  </dataValidations>
  <pageMargins left="0.7" right="0.7" top="0.75" bottom="0.75" header="0.3" footer="0.3"/>
  <pageSetup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97"/>
  <sheetViews>
    <sheetView topLeftCell="A2" zoomScale="80" zoomScaleNormal="80" workbookViewId="0">
      <selection activeCell="A2" sqref="A2:S97"/>
    </sheetView>
  </sheetViews>
  <sheetFormatPr baseColWidth="10" defaultColWidth="11.42578125" defaultRowHeight="11.25" x14ac:dyDescent="0.2"/>
  <cols>
    <col min="1" max="1" width="5.28515625" style="28" customWidth="1"/>
    <col min="2" max="2" width="11.28515625" style="28" customWidth="1"/>
    <col min="3" max="3" width="13.5703125" style="28" customWidth="1"/>
    <col min="4" max="4" width="21.7109375" style="28" customWidth="1"/>
    <col min="5" max="5" width="23.5703125" style="28" customWidth="1"/>
    <col min="6" max="6" width="30.42578125" style="28" customWidth="1"/>
    <col min="7" max="7" width="26.28515625" style="28" customWidth="1"/>
    <col min="8" max="8" width="18.42578125" style="28" customWidth="1"/>
    <col min="9" max="9" width="21.140625" style="28" customWidth="1"/>
    <col min="10" max="10" width="11" style="28" bestFit="1" customWidth="1"/>
    <col min="11" max="12" width="14.42578125" style="28" customWidth="1"/>
    <col min="13" max="13" width="12" style="28" bestFit="1" customWidth="1"/>
    <col min="14" max="14" width="12.42578125" style="28" customWidth="1"/>
    <col min="15" max="16" width="15.85546875" style="28" customWidth="1"/>
    <col min="17" max="17" width="32.5703125" style="28" customWidth="1"/>
    <col min="18" max="18" width="19.140625" style="28" customWidth="1"/>
    <col min="19" max="19" width="58.28515625" style="28" customWidth="1"/>
    <col min="20" max="33" width="11.42578125" style="28"/>
    <col min="34" max="35" width="11.42578125" style="28" customWidth="1"/>
    <col min="36" max="36" width="44.28515625" style="28" customWidth="1"/>
    <col min="37" max="37" width="32.85546875" style="28" customWidth="1"/>
    <col min="38" max="256" width="11.42578125" style="28"/>
    <col min="257" max="257" width="5.28515625" style="28" customWidth="1"/>
    <col min="258" max="258" width="11.28515625" style="28" customWidth="1"/>
    <col min="259" max="259" width="13.5703125" style="28" customWidth="1"/>
    <col min="260" max="260" width="21.7109375" style="28" customWidth="1"/>
    <col min="261" max="261" width="23.5703125" style="28" customWidth="1"/>
    <col min="262" max="262" width="30.42578125" style="28" customWidth="1"/>
    <col min="263" max="263" width="26.28515625" style="28" customWidth="1"/>
    <col min="264" max="264" width="18.42578125" style="28" customWidth="1"/>
    <col min="265" max="265" width="21.140625" style="28" customWidth="1"/>
    <col min="266" max="266" width="11" style="28" bestFit="1" customWidth="1"/>
    <col min="267" max="268" width="14.42578125" style="28" customWidth="1"/>
    <col min="269" max="269" width="12" style="28" bestFit="1" customWidth="1"/>
    <col min="270" max="270" width="12.42578125" style="28" customWidth="1"/>
    <col min="271" max="272" width="15.85546875" style="28" customWidth="1"/>
    <col min="273" max="273" width="32.5703125" style="28" customWidth="1"/>
    <col min="274" max="274" width="19.140625" style="28" customWidth="1"/>
    <col min="275" max="275" width="58.28515625" style="28" customWidth="1"/>
    <col min="276" max="289" width="11.42578125" style="28"/>
    <col min="290" max="291" width="11.42578125" style="28" customWidth="1"/>
    <col min="292" max="292" width="44.28515625" style="28" customWidth="1"/>
    <col min="293" max="293" width="32.85546875" style="28" customWidth="1"/>
    <col min="294" max="512" width="11.42578125" style="28"/>
    <col min="513" max="513" width="5.28515625" style="28" customWidth="1"/>
    <col min="514" max="514" width="11.28515625" style="28" customWidth="1"/>
    <col min="515" max="515" width="13.5703125" style="28" customWidth="1"/>
    <col min="516" max="516" width="21.7109375" style="28" customWidth="1"/>
    <col min="517" max="517" width="23.5703125" style="28" customWidth="1"/>
    <col min="518" max="518" width="30.42578125" style="28" customWidth="1"/>
    <col min="519" max="519" width="26.28515625" style="28" customWidth="1"/>
    <col min="520" max="520" width="18.42578125" style="28" customWidth="1"/>
    <col min="521" max="521" width="21.140625" style="28" customWidth="1"/>
    <col min="522" max="522" width="11" style="28" bestFit="1" customWidth="1"/>
    <col min="523" max="524" width="14.42578125" style="28" customWidth="1"/>
    <col min="525" max="525" width="12" style="28" bestFit="1" customWidth="1"/>
    <col min="526" max="526" width="12.42578125" style="28" customWidth="1"/>
    <col min="527" max="528" width="15.85546875" style="28" customWidth="1"/>
    <col min="529" max="529" width="32.5703125" style="28" customWidth="1"/>
    <col min="530" max="530" width="19.140625" style="28" customWidth="1"/>
    <col min="531" max="531" width="58.28515625" style="28" customWidth="1"/>
    <col min="532" max="545" width="11.42578125" style="28"/>
    <col min="546" max="547" width="11.42578125" style="28" customWidth="1"/>
    <col min="548" max="548" width="44.28515625" style="28" customWidth="1"/>
    <col min="549" max="549" width="32.85546875" style="28" customWidth="1"/>
    <col min="550" max="768" width="11.42578125" style="28"/>
    <col min="769" max="769" width="5.28515625" style="28" customWidth="1"/>
    <col min="770" max="770" width="11.28515625" style="28" customWidth="1"/>
    <col min="771" max="771" width="13.5703125" style="28" customWidth="1"/>
    <col min="772" max="772" width="21.7109375" style="28" customWidth="1"/>
    <col min="773" max="773" width="23.5703125" style="28" customWidth="1"/>
    <col min="774" max="774" width="30.42578125" style="28" customWidth="1"/>
    <col min="775" max="775" width="26.28515625" style="28" customWidth="1"/>
    <col min="776" max="776" width="18.42578125" style="28" customWidth="1"/>
    <col min="777" max="777" width="21.140625" style="28" customWidth="1"/>
    <col min="778" max="778" width="11" style="28" bestFit="1" customWidth="1"/>
    <col min="779" max="780" width="14.42578125" style="28" customWidth="1"/>
    <col min="781" max="781" width="12" style="28" bestFit="1" customWidth="1"/>
    <col min="782" max="782" width="12.42578125" style="28" customWidth="1"/>
    <col min="783" max="784" width="15.85546875" style="28" customWidth="1"/>
    <col min="785" max="785" width="32.5703125" style="28" customWidth="1"/>
    <col min="786" max="786" width="19.140625" style="28" customWidth="1"/>
    <col min="787" max="787" width="58.28515625" style="28" customWidth="1"/>
    <col min="788" max="801" width="11.42578125" style="28"/>
    <col min="802" max="803" width="11.42578125" style="28" customWidth="1"/>
    <col min="804" max="804" width="44.28515625" style="28" customWidth="1"/>
    <col min="805" max="805" width="32.85546875" style="28" customWidth="1"/>
    <col min="806" max="1024" width="11.42578125" style="28"/>
    <col min="1025" max="1025" width="5.28515625" style="28" customWidth="1"/>
    <col min="1026" max="1026" width="11.28515625" style="28" customWidth="1"/>
    <col min="1027" max="1027" width="13.5703125" style="28" customWidth="1"/>
    <col min="1028" max="1028" width="21.7109375" style="28" customWidth="1"/>
    <col min="1029" max="1029" width="23.5703125" style="28" customWidth="1"/>
    <col min="1030" max="1030" width="30.42578125" style="28" customWidth="1"/>
    <col min="1031" max="1031" width="26.28515625" style="28" customWidth="1"/>
    <col min="1032" max="1032" width="18.42578125" style="28" customWidth="1"/>
    <col min="1033" max="1033" width="21.140625" style="28" customWidth="1"/>
    <col min="1034" max="1034" width="11" style="28" bestFit="1" customWidth="1"/>
    <col min="1035" max="1036" width="14.42578125" style="28" customWidth="1"/>
    <col min="1037" max="1037" width="12" style="28" bestFit="1" customWidth="1"/>
    <col min="1038" max="1038" width="12.42578125" style="28" customWidth="1"/>
    <col min="1039" max="1040" width="15.85546875" style="28" customWidth="1"/>
    <col min="1041" max="1041" width="32.5703125" style="28" customWidth="1"/>
    <col min="1042" max="1042" width="19.140625" style="28" customWidth="1"/>
    <col min="1043" max="1043" width="58.28515625" style="28" customWidth="1"/>
    <col min="1044" max="1057" width="11.42578125" style="28"/>
    <col min="1058" max="1059" width="11.42578125" style="28" customWidth="1"/>
    <col min="1060" max="1060" width="44.28515625" style="28" customWidth="1"/>
    <col min="1061" max="1061" width="32.85546875" style="28" customWidth="1"/>
    <col min="1062" max="1280" width="11.42578125" style="28"/>
    <col min="1281" max="1281" width="5.28515625" style="28" customWidth="1"/>
    <col min="1282" max="1282" width="11.28515625" style="28" customWidth="1"/>
    <col min="1283" max="1283" width="13.5703125" style="28" customWidth="1"/>
    <col min="1284" max="1284" width="21.7109375" style="28" customWidth="1"/>
    <col min="1285" max="1285" width="23.5703125" style="28" customWidth="1"/>
    <col min="1286" max="1286" width="30.42578125" style="28" customWidth="1"/>
    <col min="1287" max="1287" width="26.28515625" style="28" customWidth="1"/>
    <col min="1288" max="1288" width="18.42578125" style="28" customWidth="1"/>
    <col min="1289" max="1289" width="21.140625" style="28" customWidth="1"/>
    <col min="1290" max="1290" width="11" style="28" bestFit="1" customWidth="1"/>
    <col min="1291" max="1292" width="14.42578125" style="28" customWidth="1"/>
    <col min="1293" max="1293" width="12" style="28" bestFit="1" customWidth="1"/>
    <col min="1294" max="1294" width="12.42578125" style="28" customWidth="1"/>
    <col min="1295" max="1296" width="15.85546875" style="28" customWidth="1"/>
    <col min="1297" max="1297" width="32.5703125" style="28" customWidth="1"/>
    <col min="1298" max="1298" width="19.140625" style="28" customWidth="1"/>
    <col min="1299" max="1299" width="58.28515625" style="28" customWidth="1"/>
    <col min="1300" max="1313" width="11.42578125" style="28"/>
    <col min="1314" max="1315" width="11.42578125" style="28" customWidth="1"/>
    <col min="1316" max="1316" width="44.28515625" style="28" customWidth="1"/>
    <col min="1317" max="1317" width="32.85546875" style="28" customWidth="1"/>
    <col min="1318" max="1536" width="11.42578125" style="28"/>
    <col min="1537" max="1537" width="5.28515625" style="28" customWidth="1"/>
    <col min="1538" max="1538" width="11.28515625" style="28" customWidth="1"/>
    <col min="1539" max="1539" width="13.5703125" style="28" customWidth="1"/>
    <col min="1540" max="1540" width="21.7109375" style="28" customWidth="1"/>
    <col min="1541" max="1541" width="23.5703125" style="28" customWidth="1"/>
    <col min="1542" max="1542" width="30.42578125" style="28" customWidth="1"/>
    <col min="1543" max="1543" width="26.28515625" style="28" customWidth="1"/>
    <col min="1544" max="1544" width="18.42578125" style="28" customWidth="1"/>
    <col min="1545" max="1545" width="21.140625" style="28" customWidth="1"/>
    <col min="1546" max="1546" width="11" style="28" bestFit="1" customWidth="1"/>
    <col min="1547" max="1548" width="14.42578125" style="28" customWidth="1"/>
    <col min="1549" max="1549" width="12" style="28" bestFit="1" customWidth="1"/>
    <col min="1550" max="1550" width="12.42578125" style="28" customWidth="1"/>
    <col min="1551" max="1552" width="15.85546875" style="28" customWidth="1"/>
    <col min="1553" max="1553" width="32.5703125" style="28" customWidth="1"/>
    <col min="1554" max="1554" width="19.140625" style="28" customWidth="1"/>
    <col min="1555" max="1555" width="58.28515625" style="28" customWidth="1"/>
    <col min="1556" max="1569" width="11.42578125" style="28"/>
    <col min="1570" max="1571" width="11.42578125" style="28" customWidth="1"/>
    <col min="1572" max="1572" width="44.28515625" style="28" customWidth="1"/>
    <col min="1573" max="1573" width="32.85546875" style="28" customWidth="1"/>
    <col min="1574" max="1792" width="11.42578125" style="28"/>
    <col min="1793" max="1793" width="5.28515625" style="28" customWidth="1"/>
    <col min="1794" max="1794" width="11.28515625" style="28" customWidth="1"/>
    <col min="1795" max="1795" width="13.5703125" style="28" customWidth="1"/>
    <col min="1796" max="1796" width="21.7109375" style="28" customWidth="1"/>
    <col min="1797" max="1797" width="23.5703125" style="28" customWidth="1"/>
    <col min="1798" max="1798" width="30.42578125" style="28" customWidth="1"/>
    <col min="1799" max="1799" width="26.28515625" style="28" customWidth="1"/>
    <col min="1800" max="1800" width="18.42578125" style="28" customWidth="1"/>
    <col min="1801" max="1801" width="21.140625" style="28" customWidth="1"/>
    <col min="1802" max="1802" width="11" style="28" bestFit="1" customWidth="1"/>
    <col min="1803" max="1804" width="14.42578125" style="28" customWidth="1"/>
    <col min="1805" max="1805" width="12" style="28" bestFit="1" customWidth="1"/>
    <col min="1806" max="1806" width="12.42578125" style="28" customWidth="1"/>
    <col min="1807" max="1808" width="15.85546875" style="28" customWidth="1"/>
    <col min="1809" max="1809" width="32.5703125" style="28" customWidth="1"/>
    <col min="1810" max="1810" width="19.140625" style="28" customWidth="1"/>
    <col min="1811" max="1811" width="58.28515625" style="28" customWidth="1"/>
    <col min="1812" max="1825" width="11.42578125" style="28"/>
    <col min="1826" max="1827" width="11.42578125" style="28" customWidth="1"/>
    <col min="1828" max="1828" width="44.28515625" style="28" customWidth="1"/>
    <col min="1829" max="1829" width="32.85546875" style="28" customWidth="1"/>
    <col min="1830" max="2048" width="11.42578125" style="28"/>
    <col min="2049" max="2049" width="5.28515625" style="28" customWidth="1"/>
    <col min="2050" max="2050" width="11.28515625" style="28" customWidth="1"/>
    <col min="2051" max="2051" width="13.5703125" style="28" customWidth="1"/>
    <col min="2052" max="2052" width="21.7109375" style="28" customWidth="1"/>
    <col min="2053" max="2053" width="23.5703125" style="28" customWidth="1"/>
    <col min="2054" max="2054" width="30.42578125" style="28" customWidth="1"/>
    <col min="2055" max="2055" width="26.28515625" style="28" customWidth="1"/>
    <col min="2056" max="2056" width="18.42578125" style="28" customWidth="1"/>
    <col min="2057" max="2057" width="21.140625" style="28" customWidth="1"/>
    <col min="2058" max="2058" width="11" style="28" bestFit="1" customWidth="1"/>
    <col min="2059" max="2060" width="14.42578125" style="28" customWidth="1"/>
    <col min="2061" max="2061" width="12" style="28" bestFit="1" customWidth="1"/>
    <col min="2062" max="2062" width="12.42578125" style="28" customWidth="1"/>
    <col min="2063" max="2064" width="15.85546875" style="28" customWidth="1"/>
    <col min="2065" max="2065" width="32.5703125" style="28" customWidth="1"/>
    <col min="2066" max="2066" width="19.140625" style="28" customWidth="1"/>
    <col min="2067" max="2067" width="58.28515625" style="28" customWidth="1"/>
    <col min="2068" max="2081" width="11.42578125" style="28"/>
    <col min="2082" max="2083" width="11.42578125" style="28" customWidth="1"/>
    <col min="2084" max="2084" width="44.28515625" style="28" customWidth="1"/>
    <col min="2085" max="2085" width="32.85546875" style="28" customWidth="1"/>
    <col min="2086" max="2304" width="11.42578125" style="28"/>
    <col min="2305" max="2305" width="5.28515625" style="28" customWidth="1"/>
    <col min="2306" max="2306" width="11.28515625" style="28" customWidth="1"/>
    <col min="2307" max="2307" width="13.5703125" style="28" customWidth="1"/>
    <col min="2308" max="2308" width="21.7109375" style="28" customWidth="1"/>
    <col min="2309" max="2309" width="23.5703125" style="28" customWidth="1"/>
    <col min="2310" max="2310" width="30.42578125" style="28" customWidth="1"/>
    <col min="2311" max="2311" width="26.28515625" style="28" customWidth="1"/>
    <col min="2312" max="2312" width="18.42578125" style="28" customWidth="1"/>
    <col min="2313" max="2313" width="21.140625" style="28" customWidth="1"/>
    <col min="2314" max="2314" width="11" style="28" bestFit="1" customWidth="1"/>
    <col min="2315" max="2316" width="14.42578125" style="28" customWidth="1"/>
    <col min="2317" max="2317" width="12" style="28" bestFit="1" customWidth="1"/>
    <col min="2318" max="2318" width="12.42578125" style="28" customWidth="1"/>
    <col min="2319" max="2320" width="15.85546875" style="28" customWidth="1"/>
    <col min="2321" max="2321" width="32.5703125" style="28" customWidth="1"/>
    <col min="2322" max="2322" width="19.140625" style="28" customWidth="1"/>
    <col min="2323" max="2323" width="58.28515625" style="28" customWidth="1"/>
    <col min="2324" max="2337" width="11.42578125" style="28"/>
    <col min="2338" max="2339" width="11.42578125" style="28" customWidth="1"/>
    <col min="2340" max="2340" width="44.28515625" style="28" customWidth="1"/>
    <col min="2341" max="2341" width="32.85546875" style="28" customWidth="1"/>
    <col min="2342" max="2560" width="11.42578125" style="28"/>
    <col min="2561" max="2561" width="5.28515625" style="28" customWidth="1"/>
    <col min="2562" max="2562" width="11.28515625" style="28" customWidth="1"/>
    <col min="2563" max="2563" width="13.5703125" style="28" customWidth="1"/>
    <col min="2564" max="2564" width="21.7109375" style="28" customWidth="1"/>
    <col min="2565" max="2565" width="23.5703125" style="28" customWidth="1"/>
    <col min="2566" max="2566" width="30.42578125" style="28" customWidth="1"/>
    <col min="2567" max="2567" width="26.28515625" style="28" customWidth="1"/>
    <col min="2568" max="2568" width="18.42578125" style="28" customWidth="1"/>
    <col min="2569" max="2569" width="21.140625" style="28" customWidth="1"/>
    <col min="2570" max="2570" width="11" style="28" bestFit="1" customWidth="1"/>
    <col min="2571" max="2572" width="14.42578125" style="28" customWidth="1"/>
    <col min="2573" max="2573" width="12" style="28" bestFit="1" customWidth="1"/>
    <col min="2574" max="2574" width="12.42578125" style="28" customWidth="1"/>
    <col min="2575" max="2576" width="15.85546875" style="28" customWidth="1"/>
    <col min="2577" max="2577" width="32.5703125" style="28" customWidth="1"/>
    <col min="2578" max="2578" width="19.140625" style="28" customWidth="1"/>
    <col min="2579" max="2579" width="58.28515625" style="28" customWidth="1"/>
    <col min="2580" max="2593" width="11.42578125" style="28"/>
    <col min="2594" max="2595" width="11.42578125" style="28" customWidth="1"/>
    <col min="2596" max="2596" width="44.28515625" style="28" customWidth="1"/>
    <col min="2597" max="2597" width="32.85546875" style="28" customWidth="1"/>
    <col min="2598" max="2816" width="11.42578125" style="28"/>
    <col min="2817" max="2817" width="5.28515625" style="28" customWidth="1"/>
    <col min="2818" max="2818" width="11.28515625" style="28" customWidth="1"/>
    <col min="2819" max="2819" width="13.5703125" style="28" customWidth="1"/>
    <col min="2820" max="2820" width="21.7109375" style="28" customWidth="1"/>
    <col min="2821" max="2821" width="23.5703125" style="28" customWidth="1"/>
    <col min="2822" max="2822" width="30.42578125" style="28" customWidth="1"/>
    <col min="2823" max="2823" width="26.28515625" style="28" customWidth="1"/>
    <col min="2824" max="2824" width="18.42578125" style="28" customWidth="1"/>
    <col min="2825" max="2825" width="21.140625" style="28" customWidth="1"/>
    <col min="2826" max="2826" width="11" style="28" bestFit="1" customWidth="1"/>
    <col min="2827" max="2828" width="14.42578125" style="28" customWidth="1"/>
    <col min="2829" max="2829" width="12" style="28" bestFit="1" customWidth="1"/>
    <col min="2830" max="2830" width="12.42578125" style="28" customWidth="1"/>
    <col min="2831" max="2832" width="15.85546875" style="28" customWidth="1"/>
    <col min="2833" max="2833" width="32.5703125" style="28" customWidth="1"/>
    <col min="2834" max="2834" width="19.140625" style="28" customWidth="1"/>
    <col min="2835" max="2835" width="58.28515625" style="28" customWidth="1"/>
    <col min="2836" max="2849" width="11.42578125" style="28"/>
    <col min="2850" max="2851" width="11.42578125" style="28" customWidth="1"/>
    <col min="2852" max="2852" width="44.28515625" style="28" customWidth="1"/>
    <col min="2853" max="2853" width="32.85546875" style="28" customWidth="1"/>
    <col min="2854" max="3072" width="11.42578125" style="28"/>
    <col min="3073" max="3073" width="5.28515625" style="28" customWidth="1"/>
    <col min="3074" max="3074" width="11.28515625" style="28" customWidth="1"/>
    <col min="3075" max="3075" width="13.5703125" style="28" customWidth="1"/>
    <col min="3076" max="3076" width="21.7109375" style="28" customWidth="1"/>
    <col min="3077" max="3077" width="23.5703125" style="28" customWidth="1"/>
    <col min="3078" max="3078" width="30.42578125" style="28" customWidth="1"/>
    <col min="3079" max="3079" width="26.28515625" style="28" customWidth="1"/>
    <col min="3080" max="3080" width="18.42578125" style="28" customWidth="1"/>
    <col min="3081" max="3081" width="21.140625" style="28" customWidth="1"/>
    <col min="3082" max="3082" width="11" style="28" bestFit="1" customWidth="1"/>
    <col min="3083" max="3084" width="14.42578125" style="28" customWidth="1"/>
    <col min="3085" max="3085" width="12" style="28" bestFit="1" customWidth="1"/>
    <col min="3086" max="3086" width="12.42578125" style="28" customWidth="1"/>
    <col min="3087" max="3088" width="15.85546875" style="28" customWidth="1"/>
    <col min="3089" max="3089" width="32.5703125" style="28" customWidth="1"/>
    <col min="3090" max="3090" width="19.140625" style="28" customWidth="1"/>
    <col min="3091" max="3091" width="58.28515625" style="28" customWidth="1"/>
    <col min="3092" max="3105" width="11.42578125" style="28"/>
    <col min="3106" max="3107" width="11.42578125" style="28" customWidth="1"/>
    <col min="3108" max="3108" width="44.28515625" style="28" customWidth="1"/>
    <col min="3109" max="3109" width="32.85546875" style="28" customWidth="1"/>
    <col min="3110" max="3328" width="11.42578125" style="28"/>
    <col min="3329" max="3329" width="5.28515625" style="28" customWidth="1"/>
    <col min="3330" max="3330" width="11.28515625" style="28" customWidth="1"/>
    <col min="3331" max="3331" width="13.5703125" style="28" customWidth="1"/>
    <col min="3332" max="3332" width="21.7109375" style="28" customWidth="1"/>
    <col min="3333" max="3333" width="23.5703125" style="28" customWidth="1"/>
    <col min="3334" max="3334" width="30.42578125" style="28" customWidth="1"/>
    <col min="3335" max="3335" width="26.28515625" style="28" customWidth="1"/>
    <col min="3336" max="3336" width="18.42578125" style="28" customWidth="1"/>
    <col min="3337" max="3337" width="21.140625" style="28" customWidth="1"/>
    <col min="3338" max="3338" width="11" style="28" bestFit="1" customWidth="1"/>
    <col min="3339" max="3340" width="14.42578125" style="28" customWidth="1"/>
    <col min="3341" max="3341" width="12" style="28" bestFit="1" customWidth="1"/>
    <col min="3342" max="3342" width="12.42578125" style="28" customWidth="1"/>
    <col min="3343" max="3344" width="15.85546875" style="28" customWidth="1"/>
    <col min="3345" max="3345" width="32.5703125" style="28" customWidth="1"/>
    <col min="3346" max="3346" width="19.140625" style="28" customWidth="1"/>
    <col min="3347" max="3347" width="58.28515625" style="28" customWidth="1"/>
    <col min="3348" max="3361" width="11.42578125" style="28"/>
    <col min="3362" max="3363" width="11.42578125" style="28" customWidth="1"/>
    <col min="3364" max="3364" width="44.28515625" style="28" customWidth="1"/>
    <col min="3365" max="3365" width="32.85546875" style="28" customWidth="1"/>
    <col min="3366" max="3584" width="11.42578125" style="28"/>
    <col min="3585" max="3585" width="5.28515625" style="28" customWidth="1"/>
    <col min="3586" max="3586" width="11.28515625" style="28" customWidth="1"/>
    <col min="3587" max="3587" width="13.5703125" style="28" customWidth="1"/>
    <col min="3588" max="3588" width="21.7109375" style="28" customWidth="1"/>
    <col min="3589" max="3589" width="23.5703125" style="28" customWidth="1"/>
    <col min="3590" max="3590" width="30.42578125" style="28" customWidth="1"/>
    <col min="3591" max="3591" width="26.28515625" style="28" customWidth="1"/>
    <col min="3592" max="3592" width="18.42578125" style="28" customWidth="1"/>
    <col min="3593" max="3593" width="21.140625" style="28" customWidth="1"/>
    <col min="3594" max="3594" width="11" style="28" bestFit="1" customWidth="1"/>
    <col min="3595" max="3596" width="14.42578125" style="28" customWidth="1"/>
    <col min="3597" max="3597" width="12" style="28" bestFit="1" customWidth="1"/>
    <col min="3598" max="3598" width="12.42578125" style="28" customWidth="1"/>
    <col min="3599" max="3600" width="15.85546875" style="28" customWidth="1"/>
    <col min="3601" max="3601" width="32.5703125" style="28" customWidth="1"/>
    <col min="3602" max="3602" width="19.140625" style="28" customWidth="1"/>
    <col min="3603" max="3603" width="58.28515625" style="28" customWidth="1"/>
    <col min="3604" max="3617" width="11.42578125" style="28"/>
    <col min="3618" max="3619" width="11.42578125" style="28" customWidth="1"/>
    <col min="3620" max="3620" width="44.28515625" style="28" customWidth="1"/>
    <col min="3621" max="3621" width="32.85546875" style="28" customWidth="1"/>
    <col min="3622" max="3840" width="11.42578125" style="28"/>
    <col min="3841" max="3841" width="5.28515625" style="28" customWidth="1"/>
    <col min="3842" max="3842" width="11.28515625" style="28" customWidth="1"/>
    <col min="3843" max="3843" width="13.5703125" style="28" customWidth="1"/>
    <col min="3844" max="3844" width="21.7109375" style="28" customWidth="1"/>
    <col min="3845" max="3845" width="23.5703125" style="28" customWidth="1"/>
    <col min="3846" max="3846" width="30.42578125" style="28" customWidth="1"/>
    <col min="3847" max="3847" width="26.28515625" style="28" customWidth="1"/>
    <col min="3848" max="3848" width="18.42578125" style="28" customWidth="1"/>
    <col min="3849" max="3849" width="21.140625" style="28" customWidth="1"/>
    <col min="3850" max="3850" width="11" style="28" bestFit="1" customWidth="1"/>
    <col min="3851" max="3852" width="14.42578125" style="28" customWidth="1"/>
    <col min="3853" max="3853" width="12" style="28" bestFit="1" customWidth="1"/>
    <col min="3854" max="3854" width="12.42578125" style="28" customWidth="1"/>
    <col min="3855" max="3856" width="15.85546875" style="28" customWidth="1"/>
    <col min="3857" max="3857" width="32.5703125" style="28" customWidth="1"/>
    <col min="3858" max="3858" width="19.140625" style="28" customWidth="1"/>
    <col min="3859" max="3859" width="58.28515625" style="28" customWidth="1"/>
    <col min="3860" max="3873" width="11.42578125" style="28"/>
    <col min="3874" max="3875" width="11.42578125" style="28" customWidth="1"/>
    <col min="3876" max="3876" width="44.28515625" style="28" customWidth="1"/>
    <col min="3877" max="3877" width="32.85546875" style="28" customWidth="1"/>
    <col min="3878" max="4096" width="11.42578125" style="28"/>
    <col min="4097" max="4097" width="5.28515625" style="28" customWidth="1"/>
    <col min="4098" max="4098" width="11.28515625" style="28" customWidth="1"/>
    <col min="4099" max="4099" width="13.5703125" style="28" customWidth="1"/>
    <col min="4100" max="4100" width="21.7109375" style="28" customWidth="1"/>
    <col min="4101" max="4101" width="23.5703125" style="28" customWidth="1"/>
    <col min="4102" max="4102" width="30.42578125" style="28" customWidth="1"/>
    <col min="4103" max="4103" width="26.28515625" style="28" customWidth="1"/>
    <col min="4104" max="4104" width="18.42578125" style="28" customWidth="1"/>
    <col min="4105" max="4105" width="21.140625" style="28" customWidth="1"/>
    <col min="4106" max="4106" width="11" style="28" bestFit="1" customWidth="1"/>
    <col min="4107" max="4108" width="14.42578125" style="28" customWidth="1"/>
    <col min="4109" max="4109" width="12" style="28" bestFit="1" customWidth="1"/>
    <col min="4110" max="4110" width="12.42578125" style="28" customWidth="1"/>
    <col min="4111" max="4112" width="15.85546875" style="28" customWidth="1"/>
    <col min="4113" max="4113" width="32.5703125" style="28" customWidth="1"/>
    <col min="4114" max="4114" width="19.140625" style="28" customWidth="1"/>
    <col min="4115" max="4115" width="58.28515625" style="28" customWidth="1"/>
    <col min="4116" max="4129" width="11.42578125" style="28"/>
    <col min="4130" max="4131" width="11.42578125" style="28" customWidth="1"/>
    <col min="4132" max="4132" width="44.28515625" style="28" customWidth="1"/>
    <col min="4133" max="4133" width="32.85546875" style="28" customWidth="1"/>
    <col min="4134" max="4352" width="11.42578125" style="28"/>
    <col min="4353" max="4353" width="5.28515625" style="28" customWidth="1"/>
    <col min="4354" max="4354" width="11.28515625" style="28" customWidth="1"/>
    <col min="4355" max="4355" width="13.5703125" style="28" customWidth="1"/>
    <col min="4356" max="4356" width="21.7109375" style="28" customWidth="1"/>
    <col min="4357" max="4357" width="23.5703125" style="28" customWidth="1"/>
    <col min="4358" max="4358" width="30.42578125" style="28" customWidth="1"/>
    <col min="4359" max="4359" width="26.28515625" style="28" customWidth="1"/>
    <col min="4360" max="4360" width="18.42578125" style="28" customWidth="1"/>
    <col min="4361" max="4361" width="21.140625" style="28" customWidth="1"/>
    <col min="4362" max="4362" width="11" style="28" bestFit="1" customWidth="1"/>
    <col min="4363" max="4364" width="14.42578125" style="28" customWidth="1"/>
    <col min="4365" max="4365" width="12" style="28" bestFit="1" customWidth="1"/>
    <col min="4366" max="4366" width="12.42578125" style="28" customWidth="1"/>
    <col min="4367" max="4368" width="15.85546875" style="28" customWidth="1"/>
    <col min="4369" max="4369" width="32.5703125" style="28" customWidth="1"/>
    <col min="4370" max="4370" width="19.140625" style="28" customWidth="1"/>
    <col min="4371" max="4371" width="58.28515625" style="28" customWidth="1"/>
    <col min="4372" max="4385" width="11.42578125" style="28"/>
    <col min="4386" max="4387" width="11.42578125" style="28" customWidth="1"/>
    <col min="4388" max="4388" width="44.28515625" style="28" customWidth="1"/>
    <col min="4389" max="4389" width="32.85546875" style="28" customWidth="1"/>
    <col min="4390" max="4608" width="11.42578125" style="28"/>
    <col min="4609" max="4609" width="5.28515625" style="28" customWidth="1"/>
    <col min="4610" max="4610" width="11.28515625" style="28" customWidth="1"/>
    <col min="4611" max="4611" width="13.5703125" style="28" customWidth="1"/>
    <col min="4612" max="4612" width="21.7109375" style="28" customWidth="1"/>
    <col min="4613" max="4613" width="23.5703125" style="28" customWidth="1"/>
    <col min="4614" max="4614" width="30.42578125" style="28" customWidth="1"/>
    <col min="4615" max="4615" width="26.28515625" style="28" customWidth="1"/>
    <col min="4616" max="4616" width="18.42578125" style="28" customWidth="1"/>
    <col min="4617" max="4617" width="21.140625" style="28" customWidth="1"/>
    <col min="4618" max="4618" width="11" style="28" bestFit="1" customWidth="1"/>
    <col min="4619" max="4620" width="14.42578125" style="28" customWidth="1"/>
    <col min="4621" max="4621" width="12" style="28" bestFit="1" customWidth="1"/>
    <col min="4622" max="4622" width="12.42578125" style="28" customWidth="1"/>
    <col min="4623" max="4624" width="15.85546875" style="28" customWidth="1"/>
    <col min="4625" max="4625" width="32.5703125" style="28" customWidth="1"/>
    <col min="4626" max="4626" width="19.140625" style="28" customWidth="1"/>
    <col min="4627" max="4627" width="58.28515625" style="28" customWidth="1"/>
    <col min="4628" max="4641" width="11.42578125" style="28"/>
    <col min="4642" max="4643" width="11.42578125" style="28" customWidth="1"/>
    <col min="4644" max="4644" width="44.28515625" style="28" customWidth="1"/>
    <col min="4645" max="4645" width="32.85546875" style="28" customWidth="1"/>
    <col min="4646" max="4864" width="11.42578125" style="28"/>
    <col min="4865" max="4865" width="5.28515625" style="28" customWidth="1"/>
    <col min="4866" max="4866" width="11.28515625" style="28" customWidth="1"/>
    <col min="4867" max="4867" width="13.5703125" style="28" customWidth="1"/>
    <col min="4868" max="4868" width="21.7109375" style="28" customWidth="1"/>
    <col min="4869" max="4869" width="23.5703125" style="28" customWidth="1"/>
    <col min="4870" max="4870" width="30.42578125" style="28" customWidth="1"/>
    <col min="4871" max="4871" width="26.28515625" style="28" customWidth="1"/>
    <col min="4872" max="4872" width="18.42578125" style="28" customWidth="1"/>
    <col min="4873" max="4873" width="21.140625" style="28" customWidth="1"/>
    <col min="4874" max="4874" width="11" style="28" bestFit="1" customWidth="1"/>
    <col min="4875" max="4876" width="14.42578125" style="28" customWidth="1"/>
    <col min="4877" max="4877" width="12" style="28" bestFit="1" customWidth="1"/>
    <col min="4878" max="4878" width="12.42578125" style="28" customWidth="1"/>
    <col min="4879" max="4880" width="15.85546875" style="28" customWidth="1"/>
    <col min="4881" max="4881" width="32.5703125" style="28" customWidth="1"/>
    <col min="4882" max="4882" width="19.140625" style="28" customWidth="1"/>
    <col min="4883" max="4883" width="58.28515625" style="28" customWidth="1"/>
    <col min="4884" max="4897" width="11.42578125" style="28"/>
    <col min="4898" max="4899" width="11.42578125" style="28" customWidth="1"/>
    <col min="4900" max="4900" width="44.28515625" style="28" customWidth="1"/>
    <col min="4901" max="4901" width="32.85546875" style="28" customWidth="1"/>
    <col min="4902" max="5120" width="11.42578125" style="28"/>
    <col min="5121" max="5121" width="5.28515625" style="28" customWidth="1"/>
    <col min="5122" max="5122" width="11.28515625" style="28" customWidth="1"/>
    <col min="5123" max="5123" width="13.5703125" style="28" customWidth="1"/>
    <col min="5124" max="5124" width="21.7109375" style="28" customWidth="1"/>
    <col min="5125" max="5125" width="23.5703125" style="28" customWidth="1"/>
    <col min="5126" max="5126" width="30.42578125" style="28" customWidth="1"/>
    <col min="5127" max="5127" width="26.28515625" style="28" customWidth="1"/>
    <col min="5128" max="5128" width="18.42578125" style="28" customWidth="1"/>
    <col min="5129" max="5129" width="21.140625" style="28" customWidth="1"/>
    <col min="5130" max="5130" width="11" style="28" bestFit="1" customWidth="1"/>
    <col min="5131" max="5132" width="14.42578125" style="28" customWidth="1"/>
    <col min="5133" max="5133" width="12" style="28" bestFit="1" customWidth="1"/>
    <col min="5134" max="5134" width="12.42578125" style="28" customWidth="1"/>
    <col min="5135" max="5136" width="15.85546875" style="28" customWidth="1"/>
    <col min="5137" max="5137" width="32.5703125" style="28" customWidth="1"/>
    <col min="5138" max="5138" width="19.140625" style="28" customWidth="1"/>
    <col min="5139" max="5139" width="58.28515625" style="28" customWidth="1"/>
    <col min="5140" max="5153" width="11.42578125" style="28"/>
    <col min="5154" max="5155" width="11.42578125" style="28" customWidth="1"/>
    <col min="5156" max="5156" width="44.28515625" style="28" customWidth="1"/>
    <col min="5157" max="5157" width="32.85546875" style="28" customWidth="1"/>
    <col min="5158" max="5376" width="11.42578125" style="28"/>
    <col min="5377" max="5377" width="5.28515625" style="28" customWidth="1"/>
    <col min="5378" max="5378" width="11.28515625" style="28" customWidth="1"/>
    <col min="5379" max="5379" width="13.5703125" style="28" customWidth="1"/>
    <col min="5380" max="5380" width="21.7109375" style="28" customWidth="1"/>
    <col min="5381" max="5381" width="23.5703125" style="28" customWidth="1"/>
    <col min="5382" max="5382" width="30.42578125" style="28" customWidth="1"/>
    <col min="5383" max="5383" width="26.28515625" style="28" customWidth="1"/>
    <col min="5384" max="5384" width="18.42578125" style="28" customWidth="1"/>
    <col min="5385" max="5385" width="21.140625" style="28" customWidth="1"/>
    <col min="5386" max="5386" width="11" style="28" bestFit="1" customWidth="1"/>
    <col min="5387" max="5388" width="14.42578125" style="28" customWidth="1"/>
    <col min="5389" max="5389" width="12" style="28" bestFit="1" customWidth="1"/>
    <col min="5390" max="5390" width="12.42578125" style="28" customWidth="1"/>
    <col min="5391" max="5392" width="15.85546875" style="28" customWidth="1"/>
    <col min="5393" max="5393" width="32.5703125" style="28" customWidth="1"/>
    <col min="5394" max="5394" width="19.140625" style="28" customWidth="1"/>
    <col min="5395" max="5395" width="58.28515625" style="28" customWidth="1"/>
    <col min="5396" max="5409" width="11.42578125" style="28"/>
    <col min="5410" max="5411" width="11.42578125" style="28" customWidth="1"/>
    <col min="5412" max="5412" width="44.28515625" style="28" customWidth="1"/>
    <col min="5413" max="5413" width="32.85546875" style="28" customWidth="1"/>
    <col min="5414" max="5632" width="11.42578125" style="28"/>
    <col min="5633" max="5633" width="5.28515625" style="28" customWidth="1"/>
    <col min="5634" max="5634" width="11.28515625" style="28" customWidth="1"/>
    <col min="5635" max="5635" width="13.5703125" style="28" customWidth="1"/>
    <col min="5636" max="5636" width="21.7109375" style="28" customWidth="1"/>
    <col min="5637" max="5637" width="23.5703125" style="28" customWidth="1"/>
    <col min="5638" max="5638" width="30.42578125" style="28" customWidth="1"/>
    <col min="5639" max="5639" width="26.28515625" style="28" customWidth="1"/>
    <col min="5640" max="5640" width="18.42578125" style="28" customWidth="1"/>
    <col min="5641" max="5641" width="21.140625" style="28" customWidth="1"/>
    <col min="5642" max="5642" width="11" style="28" bestFit="1" customWidth="1"/>
    <col min="5643" max="5644" width="14.42578125" style="28" customWidth="1"/>
    <col min="5645" max="5645" width="12" style="28" bestFit="1" customWidth="1"/>
    <col min="5646" max="5646" width="12.42578125" style="28" customWidth="1"/>
    <col min="5647" max="5648" width="15.85546875" style="28" customWidth="1"/>
    <col min="5649" max="5649" width="32.5703125" style="28" customWidth="1"/>
    <col min="5650" max="5650" width="19.140625" style="28" customWidth="1"/>
    <col min="5651" max="5651" width="58.28515625" style="28" customWidth="1"/>
    <col min="5652" max="5665" width="11.42578125" style="28"/>
    <col min="5666" max="5667" width="11.42578125" style="28" customWidth="1"/>
    <col min="5668" max="5668" width="44.28515625" style="28" customWidth="1"/>
    <col min="5669" max="5669" width="32.85546875" style="28" customWidth="1"/>
    <col min="5670" max="5888" width="11.42578125" style="28"/>
    <col min="5889" max="5889" width="5.28515625" style="28" customWidth="1"/>
    <col min="5890" max="5890" width="11.28515625" style="28" customWidth="1"/>
    <col min="5891" max="5891" width="13.5703125" style="28" customWidth="1"/>
    <col min="5892" max="5892" width="21.7109375" style="28" customWidth="1"/>
    <col min="5893" max="5893" width="23.5703125" style="28" customWidth="1"/>
    <col min="5894" max="5894" width="30.42578125" style="28" customWidth="1"/>
    <col min="5895" max="5895" width="26.28515625" style="28" customWidth="1"/>
    <col min="5896" max="5896" width="18.42578125" style="28" customWidth="1"/>
    <col min="5897" max="5897" width="21.140625" style="28" customWidth="1"/>
    <col min="5898" max="5898" width="11" style="28" bestFit="1" customWidth="1"/>
    <col min="5899" max="5900" width="14.42578125" style="28" customWidth="1"/>
    <col min="5901" max="5901" width="12" style="28" bestFit="1" customWidth="1"/>
    <col min="5902" max="5902" width="12.42578125" style="28" customWidth="1"/>
    <col min="5903" max="5904" width="15.85546875" style="28" customWidth="1"/>
    <col min="5905" max="5905" width="32.5703125" style="28" customWidth="1"/>
    <col min="5906" max="5906" width="19.140625" style="28" customWidth="1"/>
    <col min="5907" max="5907" width="58.28515625" style="28" customWidth="1"/>
    <col min="5908" max="5921" width="11.42578125" style="28"/>
    <col min="5922" max="5923" width="11.42578125" style="28" customWidth="1"/>
    <col min="5924" max="5924" width="44.28515625" style="28" customWidth="1"/>
    <col min="5925" max="5925" width="32.85546875" style="28" customWidth="1"/>
    <col min="5926" max="6144" width="11.42578125" style="28"/>
    <col min="6145" max="6145" width="5.28515625" style="28" customWidth="1"/>
    <col min="6146" max="6146" width="11.28515625" style="28" customWidth="1"/>
    <col min="6147" max="6147" width="13.5703125" style="28" customWidth="1"/>
    <col min="6148" max="6148" width="21.7109375" style="28" customWidth="1"/>
    <col min="6149" max="6149" width="23.5703125" style="28" customWidth="1"/>
    <col min="6150" max="6150" width="30.42578125" style="28" customWidth="1"/>
    <col min="6151" max="6151" width="26.28515625" style="28" customWidth="1"/>
    <col min="6152" max="6152" width="18.42578125" style="28" customWidth="1"/>
    <col min="6153" max="6153" width="21.140625" style="28" customWidth="1"/>
    <col min="6154" max="6154" width="11" style="28" bestFit="1" customWidth="1"/>
    <col min="6155" max="6156" width="14.42578125" style="28" customWidth="1"/>
    <col min="6157" max="6157" width="12" style="28" bestFit="1" customWidth="1"/>
    <col min="6158" max="6158" width="12.42578125" style="28" customWidth="1"/>
    <col min="6159" max="6160" width="15.85546875" style="28" customWidth="1"/>
    <col min="6161" max="6161" width="32.5703125" style="28" customWidth="1"/>
    <col min="6162" max="6162" width="19.140625" style="28" customWidth="1"/>
    <col min="6163" max="6163" width="58.28515625" style="28" customWidth="1"/>
    <col min="6164" max="6177" width="11.42578125" style="28"/>
    <col min="6178" max="6179" width="11.42578125" style="28" customWidth="1"/>
    <col min="6180" max="6180" width="44.28515625" style="28" customWidth="1"/>
    <col min="6181" max="6181" width="32.85546875" style="28" customWidth="1"/>
    <col min="6182" max="6400" width="11.42578125" style="28"/>
    <col min="6401" max="6401" width="5.28515625" style="28" customWidth="1"/>
    <col min="6402" max="6402" width="11.28515625" style="28" customWidth="1"/>
    <col min="6403" max="6403" width="13.5703125" style="28" customWidth="1"/>
    <col min="6404" max="6404" width="21.7109375" style="28" customWidth="1"/>
    <col min="6405" max="6405" width="23.5703125" style="28" customWidth="1"/>
    <col min="6406" max="6406" width="30.42578125" style="28" customWidth="1"/>
    <col min="6407" max="6407" width="26.28515625" style="28" customWidth="1"/>
    <col min="6408" max="6408" width="18.42578125" style="28" customWidth="1"/>
    <col min="6409" max="6409" width="21.140625" style="28" customWidth="1"/>
    <col min="6410" max="6410" width="11" style="28" bestFit="1" customWidth="1"/>
    <col min="6411" max="6412" width="14.42578125" style="28" customWidth="1"/>
    <col min="6413" max="6413" width="12" style="28" bestFit="1" customWidth="1"/>
    <col min="6414" max="6414" width="12.42578125" style="28" customWidth="1"/>
    <col min="6415" max="6416" width="15.85546875" style="28" customWidth="1"/>
    <col min="6417" max="6417" width="32.5703125" style="28" customWidth="1"/>
    <col min="6418" max="6418" width="19.140625" style="28" customWidth="1"/>
    <col min="6419" max="6419" width="58.28515625" style="28" customWidth="1"/>
    <col min="6420" max="6433" width="11.42578125" style="28"/>
    <col min="6434" max="6435" width="11.42578125" style="28" customWidth="1"/>
    <col min="6436" max="6436" width="44.28515625" style="28" customWidth="1"/>
    <col min="6437" max="6437" width="32.85546875" style="28" customWidth="1"/>
    <col min="6438" max="6656" width="11.42578125" style="28"/>
    <col min="6657" max="6657" width="5.28515625" style="28" customWidth="1"/>
    <col min="6658" max="6658" width="11.28515625" style="28" customWidth="1"/>
    <col min="6659" max="6659" width="13.5703125" style="28" customWidth="1"/>
    <col min="6660" max="6660" width="21.7109375" style="28" customWidth="1"/>
    <col min="6661" max="6661" width="23.5703125" style="28" customWidth="1"/>
    <col min="6662" max="6662" width="30.42578125" style="28" customWidth="1"/>
    <col min="6663" max="6663" width="26.28515625" style="28" customWidth="1"/>
    <col min="6664" max="6664" width="18.42578125" style="28" customWidth="1"/>
    <col min="6665" max="6665" width="21.140625" style="28" customWidth="1"/>
    <col min="6666" max="6666" width="11" style="28" bestFit="1" customWidth="1"/>
    <col min="6667" max="6668" width="14.42578125" style="28" customWidth="1"/>
    <col min="6669" max="6669" width="12" style="28" bestFit="1" customWidth="1"/>
    <col min="6670" max="6670" width="12.42578125" style="28" customWidth="1"/>
    <col min="6671" max="6672" width="15.85546875" style="28" customWidth="1"/>
    <col min="6673" max="6673" width="32.5703125" style="28" customWidth="1"/>
    <col min="6674" max="6674" width="19.140625" style="28" customWidth="1"/>
    <col min="6675" max="6675" width="58.28515625" style="28" customWidth="1"/>
    <col min="6676" max="6689" width="11.42578125" style="28"/>
    <col min="6690" max="6691" width="11.42578125" style="28" customWidth="1"/>
    <col min="6692" max="6692" width="44.28515625" style="28" customWidth="1"/>
    <col min="6693" max="6693" width="32.85546875" style="28" customWidth="1"/>
    <col min="6694" max="6912" width="11.42578125" style="28"/>
    <col min="6913" max="6913" width="5.28515625" style="28" customWidth="1"/>
    <col min="6914" max="6914" width="11.28515625" style="28" customWidth="1"/>
    <col min="6915" max="6915" width="13.5703125" style="28" customWidth="1"/>
    <col min="6916" max="6916" width="21.7109375" style="28" customWidth="1"/>
    <col min="6917" max="6917" width="23.5703125" style="28" customWidth="1"/>
    <col min="6918" max="6918" width="30.42578125" style="28" customWidth="1"/>
    <col min="6919" max="6919" width="26.28515625" style="28" customWidth="1"/>
    <col min="6920" max="6920" width="18.42578125" style="28" customWidth="1"/>
    <col min="6921" max="6921" width="21.140625" style="28" customWidth="1"/>
    <col min="6922" max="6922" width="11" style="28" bestFit="1" customWidth="1"/>
    <col min="6923" max="6924" width="14.42578125" style="28" customWidth="1"/>
    <col min="6925" max="6925" width="12" style="28" bestFit="1" customWidth="1"/>
    <col min="6926" max="6926" width="12.42578125" style="28" customWidth="1"/>
    <col min="6927" max="6928" width="15.85546875" style="28" customWidth="1"/>
    <col min="6929" max="6929" width="32.5703125" style="28" customWidth="1"/>
    <col min="6930" max="6930" width="19.140625" style="28" customWidth="1"/>
    <col min="6931" max="6931" width="58.28515625" style="28" customWidth="1"/>
    <col min="6932" max="6945" width="11.42578125" style="28"/>
    <col min="6946" max="6947" width="11.42578125" style="28" customWidth="1"/>
    <col min="6948" max="6948" width="44.28515625" style="28" customWidth="1"/>
    <col min="6949" max="6949" width="32.85546875" style="28" customWidth="1"/>
    <col min="6950" max="7168" width="11.42578125" style="28"/>
    <col min="7169" max="7169" width="5.28515625" style="28" customWidth="1"/>
    <col min="7170" max="7170" width="11.28515625" style="28" customWidth="1"/>
    <col min="7171" max="7171" width="13.5703125" style="28" customWidth="1"/>
    <col min="7172" max="7172" width="21.7109375" style="28" customWidth="1"/>
    <col min="7173" max="7173" width="23.5703125" style="28" customWidth="1"/>
    <col min="7174" max="7174" width="30.42578125" style="28" customWidth="1"/>
    <col min="7175" max="7175" width="26.28515625" style="28" customWidth="1"/>
    <col min="7176" max="7176" width="18.42578125" style="28" customWidth="1"/>
    <col min="7177" max="7177" width="21.140625" style="28" customWidth="1"/>
    <col min="7178" max="7178" width="11" style="28" bestFit="1" customWidth="1"/>
    <col min="7179" max="7180" width="14.42578125" style="28" customWidth="1"/>
    <col min="7181" max="7181" width="12" style="28" bestFit="1" customWidth="1"/>
    <col min="7182" max="7182" width="12.42578125" style="28" customWidth="1"/>
    <col min="7183" max="7184" width="15.85546875" style="28" customWidth="1"/>
    <col min="7185" max="7185" width="32.5703125" style="28" customWidth="1"/>
    <col min="7186" max="7186" width="19.140625" style="28" customWidth="1"/>
    <col min="7187" max="7187" width="58.28515625" style="28" customWidth="1"/>
    <col min="7188" max="7201" width="11.42578125" style="28"/>
    <col min="7202" max="7203" width="11.42578125" style="28" customWidth="1"/>
    <col min="7204" max="7204" width="44.28515625" style="28" customWidth="1"/>
    <col min="7205" max="7205" width="32.85546875" style="28" customWidth="1"/>
    <col min="7206" max="7424" width="11.42578125" style="28"/>
    <col min="7425" max="7425" width="5.28515625" style="28" customWidth="1"/>
    <col min="7426" max="7426" width="11.28515625" style="28" customWidth="1"/>
    <col min="7427" max="7427" width="13.5703125" style="28" customWidth="1"/>
    <col min="7428" max="7428" width="21.7109375" style="28" customWidth="1"/>
    <col min="7429" max="7429" width="23.5703125" style="28" customWidth="1"/>
    <col min="7430" max="7430" width="30.42578125" style="28" customWidth="1"/>
    <col min="7431" max="7431" width="26.28515625" style="28" customWidth="1"/>
    <col min="7432" max="7432" width="18.42578125" style="28" customWidth="1"/>
    <col min="7433" max="7433" width="21.140625" style="28" customWidth="1"/>
    <col min="7434" max="7434" width="11" style="28" bestFit="1" customWidth="1"/>
    <col min="7435" max="7436" width="14.42578125" style="28" customWidth="1"/>
    <col min="7437" max="7437" width="12" style="28" bestFit="1" customWidth="1"/>
    <col min="7438" max="7438" width="12.42578125" style="28" customWidth="1"/>
    <col min="7439" max="7440" width="15.85546875" style="28" customWidth="1"/>
    <col min="7441" max="7441" width="32.5703125" style="28" customWidth="1"/>
    <col min="7442" max="7442" width="19.140625" style="28" customWidth="1"/>
    <col min="7443" max="7443" width="58.28515625" style="28" customWidth="1"/>
    <col min="7444" max="7457" width="11.42578125" style="28"/>
    <col min="7458" max="7459" width="11.42578125" style="28" customWidth="1"/>
    <col min="7460" max="7460" width="44.28515625" style="28" customWidth="1"/>
    <col min="7461" max="7461" width="32.85546875" style="28" customWidth="1"/>
    <col min="7462" max="7680" width="11.42578125" style="28"/>
    <col min="7681" max="7681" width="5.28515625" style="28" customWidth="1"/>
    <col min="7682" max="7682" width="11.28515625" style="28" customWidth="1"/>
    <col min="7683" max="7683" width="13.5703125" style="28" customWidth="1"/>
    <col min="7684" max="7684" width="21.7109375" style="28" customWidth="1"/>
    <col min="7685" max="7685" width="23.5703125" style="28" customWidth="1"/>
    <col min="7686" max="7686" width="30.42578125" style="28" customWidth="1"/>
    <col min="7687" max="7687" width="26.28515625" style="28" customWidth="1"/>
    <col min="7688" max="7688" width="18.42578125" style="28" customWidth="1"/>
    <col min="7689" max="7689" width="21.140625" style="28" customWidth="1"/>
    <col min="7690" max="7690" width="11" style="28" bestFit="1" customWidth="1"/>
    <col min="7691" max="7692" width="14.42578125" style="28" customWidth="1"/>
    <col min="7693" max="7693" width="12" style="28" bestFit="1" customWidth="1"/>
    <col min="7694" max="7694" width="12.42578125" style="28" customWidth="1"/>
    <col min="7695" max="7696" width="15.85546875" style="28" customWidth="1"/>
    <col min="7697" max="7697" width="32.5703125" style="28" customWidth="1"/>
    <col min="7698" max="7698" width="19.140625" style="28" customWidth="1"/>
    <col min="7699" max="7699" width="58.28515625" style="28" customWidth="1"/>
    <col min="7700" max="7713" width="11.42578125" style="28"/>
    <col min="7714" max="7715" width="11.42578125" style="28" customWidth="1"/>
    <col min="7716" max="7716" width="44.28515625" style="28" customWidth="1"/>
    <col min="7717" max="7717" width="32.85546875" style="28" customWidth="1"/>
    <col min="7718" max="7936" width="11.42578125" style="28"/>
    <col min="7937" max="7937" width="5.28515625" style="28" customWidth="1"/>
    <col min="7938" max="7938" width="11.28515625" style="28" customWidth="1"/>
    <col min="7939" max="7939" width="13.5703125" style="28" customWidth="1"/>
    <col min="7940" max="7940" width="21.7109375" style="28" customWidth="1"/>
    <col min="7941" max="7941" width="23.5703125" style="28" customWidth="1"/>
    <col min="7942" max="7942" width="30.42578125" style="28" customWidth="1"/>
    <col min="7943" max="7943" width="26.28515625" style="28" customWidth="1"/>
    <col min="7944" max="7944" width="18.42578125" style="28" customWidth="1"/>
    <col min="7945" max="7945" width="21.140625" style="28" customWidth="1"/>
    <col min="7946" max="7946" width="11" style="28" bestFit="1" customWidth="1"/>
    <col min="7947" max="7948" width="14.42578125" style="28" customWidth="1"/>
    <col min="7949" max="7949" width="12" style="28" bestFit="1" customWidth="1"/>
    <col min="7950" max="7950" width="12.42578125" style="28" customWidth="1"/>
    <col min="7951" max="7952" width="15.85546875" style="28" customWidth="1"/>
    <col min="7953" max="7953" width="32.5703125" style="28" customWidth="1"/>
    <col min="7954" max="7954" width="19.140625" style="28" customWidth="1"/>
    <col min="7955" max="7955" width="58.28515625" style="28" customWidth="1"/>
    <col min="7956" max="7969" width="11.42578125" style="28"/>
    <col min="7970" max="7971" width="11.42578125" style="28" customWidth="1"/>
    <col min="7972" max="7972" width="44.28515625" style="28" customWidth="1"/>
    <col min="7973" max="7973" width="32.85546875" style="28" customWidth="1"/>
    <col min="7974" max="8192" width="11.42578125" style="28"/>
    <col min="8193" max="8193" width="5.28515625" style="28" customWidth="1"/>
    <col min="8194" max="8194" width="11.28515625" style="28" customWidth="1"/>
    <col min="8195" max="8195" width="13.5703125" style="28" customWidth="1"/>
    <col min="8196" max="8196" width="21.7109375" style="28" customWidth="1"/>
    <col min="8197" max="8197" width="23.5703125" style="28" customWidth="1"/>
    <col min="8198" max="8198" width="30.42578125" style="28" customWidth="1"/>
    <col min="8199" max="8199" width="26.28515625" style="28" customWidth="1"/>
    <col min="8200" max="8200" width="18.42578125" style="28" customWidth="1"/>
    <col min="8201" max="8201" width="21.140625" style="28" customWidth="1"/>
    <col min="8202" max="8202" width="11" style="28" bestFit="1" customWidth="1"/>
    <col min="8203" max="8204" width="14.42578125" style="28" customWidth="1"/>
    <col min="8205" max="8205" width="12" style="28" bestFit="1" customWidth="1"/>
    <col min="8206" max="8206" width="12.42578125" style="28" customWidth="1"/>
    <col min="8207" max="8208" width="15.85546875" style="28" customWidth="1"/>
    <col min="8209" max="8209" width="32.5703125" style="28" customWidth="1"/>
    <col min="8210" max="8210" width="19.140625" style="28" customWidth="1"/>
    <col min="8211" max="8211" width="58.28515625" style="28" customWidth="1"/>
    <col min="8212" max="8225" width="11.42578125" style="28"/>
    <col min="8226" max="8227" width="11.42578125" style="28" customWidth="1"/>
    <col min="8228" max="8228" width="44.28515625" style="28" customWidth="1"/>
    <col min="8229" max="8229" width="32.85546875" style="28" customWidth="1"/>
    <col min="8230" max="8448" width="11.42578125" style="28"/>
    <col min="8449" max="8449" width="5.28515625" style="28" customWidth="1"/>
    <col min="8450" max="8450" width="11.28515625" style="28" customWidth="1"/>
    <col min="8451" max="8451" width="13.5703125" style="28" customWidth="1"/>
    <col min="8452" max="8452" width="21.7109375" style="28" customWidth="1"/>
    <col min="8453" max="8453" width="23.5703125" style="28" customWidth="1"/>
    <col min="8454" max="8454" width="30.42578125" style="28" customWidth="1"/>
    <col min="8455" max="8455" width="26.28515625" style="28" customWidth="1"/>
    <col min="8456" max="8456" width="18.42578125" style="28" customWidth="1"/>
    <col min="8457" max="8457" width="21.140625" style="28" customWidth="1"/>
    <col min="8458" max="8458" width="11" style="28" bestFit="1" customWidth="1"/>
    <col min="8459" max="8460" width="14.42578125" style="28" customWidth="1"/>
    <col min="8461" max="8461" width="12" style="28" bestFit="1" customWidth="1"/>
    <col min="8462" max="8462" width="12.42578125" style="28" customWidth="1"/>
    <col min="8463" max="8464" width="15.85546875" style="28" customWidth="1"/>
    <col min="8465" max="8465" width="32.5703125" style="28" customWidth="1"/>
    <col min="8466" max="8466" width="19.140625" style="28" customWidth="1"/>
    <col min="8467" max="8467" width="58.28515625" style="28" customWidth="1"/>
    <col min="8468" max="8481" width="11.42578125" style="28"/>
    <col min="8482" max="8483" width="11.42578125" style="28" customWidth="1"/>
    <col min="8484" max="8484" width="44.28515625" style="28" customWidth="1"/>
    <col min="8485" max="8485" width="32.85546875" style="28" customWidth="1"/>
    <col min="8486" max="8704" width="11.42578125" style="28"/>
    <col min="8705" max="8705" width="5.28515625" style="28" customWidth="1"/>
    <col min="8706" max="8706" width="11.28515625" style="28" customWidth="1"/>
    <col min="8707" max="8707" width="13.5703125" style="28" customWidth="1"/>
    <col min="8708" max="8708" width="21.7109375" style="28" customWidth="1"/>
    <col min="8709" max="8709" width="23.5703125" style="28" customWidth="1"/>
    <col min="8710" max="8710" width="30.42578125" style="28" customWidth="1"/>
    <col min="8711" max="8711" width="26.28515625" style="28" customWidth="1"/>
    <col min="8712" max="8712" width="18.42578125" style="28" customWidth="1"/>
    <col min="8713" max="8713" width="21.140625" style="28" customWidth="1"/>
    <col min="8714" max="8714" width="11" style="28" bestFit="1" customWidth="1"/>
    <col min="8715" max="8716" width="14.42578125" style="28" customWidth="1"/>
    <col min="8717" max="8717" width="12" style="28" bestFit="1" customWidth="1"/>
    <col min="8718" max="8718" width="12.42578125" style="28" customWidth="1"/>
    <col min="8719" max="8720" width="15.85546875" style="28" customWidth="1"/>
    <col min="8721" max="8721" width="32.5703125" style="28" customWidth="1"/>
    <col min="8722" max="8722" width="19.140625" style="28" customWidth="1"/>
    <col min="8723" max="8723" width="58.28515625" style="28" customWidth="1"/>
    <col min="8724" max="8737" width="11.42578125" style="28"/>
    <col min="8738" max="8739" width="11.42578125" style="28" customWidth="1"/>
    <col min="8740" max="8740" width="44.28515625" style="28" customWidth="1"/>
    <col min="8741" max="8741" width="32.85546875" style="28" customWidth="1"/>
    <col min="8742" max="8960" width="11.42578125" style="28"/>
    <col min="8961" max="8961" width="5.28515625" style="28" customWidth="1"/>
    <col min="8962" max="8962" width="11.28515625" style="28" customWidth="1"/>
    <col min="8963" max="8963" width="13.5703125" style="28" customWidth="1"/>
    <col min="8964" max="8964" width="21.7109375" style="28" customWidth="1"/>
    <col min="8965" max="8965" width="23.5703125" style="28" customWidth="1"/>
    <col min="8966" max="8966" width="30.42578125" style="28" customWidth="1"/>
    <col min="8967" max="8967" width="26.28515625" style="28" customWidth="1"/>
    <col min="8968" max="8968" width="18.42578125" style="28" customWidth="1"/>
    <col min="8969" max="8969" width="21.140625" style="28" customWidth="1"/>
    <col min="8970" max="8970" width="11" style="28" bestFit="1" customWidth="1"/>
    <col min="8971" max="8972" width="14.42578125" style="28" customWidth="1"/>
    <col min="8973" max="8973" width="12" style="28" bestFit="1" customWidth="1"/>
    <col min="8974" max="8974" width="12.42578125" style="28" customWidth="1"/>
    <col min="8975" max="8976" width="15.85546875" style="28" customWidth="1"/>
    <col min="8977" max="8977" width="32.5703125" style="28" customWidth="1"/>
    <col min="8978" max="8978" width="19.140625" style="28" customWidth="1"/>
    <col min="8979" max="8979" width="58.28515625" style="28" customWidth="1"/>
    <col min="8980" max="8993" width="11.42578125" style="28"/>
    <col min="8994" max="8995" width="11.42578125" style="28" customWidth="1"/>
    <col min="8996" max="8996" width="44.28515625" style="28" customWidth="1"/>
    <col min="8997" max="8997" width="32.85546875" style="28" customWidth="1"/>
    <col min="8998" max="9216" width="11.42578125" style="28"/>
    <col min="9217" max="9217" width="5.28515625" style="28" customWidth="1"/>
    <col min="9218" max="9218" width="11.28515625" style="28" customWidth="1"/>
    <col min="9219" max="9219" width="13.5703125" style="28" customWidth="1"/>
    <col min="9220" max="9220" width="21.7109375" style="28" customWidth="1"/>
    <col min="9221" max="9221" width="23.5703125" style="28" customWidth="1"/>
    <col min="9222" max="9222" width="30.42578125" style="28" customWidth="1"/>
    <col min="9223" max="9223" width="26.28515625" style="28" customWidth="1"/>
    <col min="9224" max="9224" width="18.42578125" style="28" customWidth="1"/>
    <col min="9225" max="9225" width="21.140625" style="28" customWidth="1"/>
    <col min="9226" max="9226" width="11" style="28" bestFit="1" customWidth="1"/>
    <col min="9227" max="9228" width="14.42578125" style="28" customWidth="1"/>
    <col min="9229" max="9229" width="12" style="28" bestFit="1" customWidth="1"/>
    <col min="9230" max="9230" width="12.42578125" style="28" customWidth="1"/>
    <col min="9231" max="9232" width="15.85546875" style="28" customWidth="1"/>
    <col min="9233" max="9233" width="32.5703125" style="28" customWidth="1"/>
    <col min="9234" max="9234" width="19.140625" style="28" customWidth="1"/>
    <col min="9235" max="9235" width="58.28515625" style="28" customWidth="1"/>
    <col min="9236" max="9249" width="11.42578125" style="28"/>
    <col min="9250" max="9251" width="11.42578125" style="28" customWidth="1"/>
    <col min="9252" max="9252" width="44.28515625" style="28" customWidth="1"/>
    <col min="9253" max="9253" width="32.85546875" style="28" customWidth="1"/>
    <col min="9254" max="9472" width="11.42578125" style="28"/>
    <col min="9473" max="9473" width="5.28515625" style="28" customWidth="1"/>
    <col min="9474" max="9474" width="11.28515625" style="28" customWidth="1"/>
    <col min="9475" max="9475" width="13.5703125" style="28" customWidth="1"/>
    <col min="9476" max="9476" width="21.7109375" style="28" customWidth="1"/>
    <col min="9477" max="9477" width="23.5703125" style="28" customWidth="1"/>
    <col min="9478" max="9478" width="30.42578125" style="28" customWidth="1"/>
    <col min="9479" max="9479" width="26.28515625" style="28" customWidth="1"/>
    <col min="9480" max="9480" width="18.42578125" style="28" customWidth="1"/>
    <col min="9481" max="9481" width="21.140625" style="28" customWidth="1"/>
    <col min="9482" max="9482" width="11" style="28" bestFit="1" customWidth="1"/>
    <col min="9483" max="9484" width="14.42578125" style="28" customWidth="1"/>
    <col min="9485" max="9485" width="12" style="28" bestFit="1" customWidth="1"/>
    <col min="9486" max="9486" width="12.42578125" style="28" customWidth="1"/>
    <col min="9487" max="9488" width="15.85546875" style="28" customWidth="1"/>
    <col min="9489" max="9489" width="32.5703125" style="28" customWidth="1"/>
    <col min="9490" max="9490" width="19.140625" style="28" customWidth="1"/>
    <col min="9491" max="9491" width="58.28515625" style="28" customWidth="1"/>
    <col min="9492" max="9505" width="11.42578125" style="28"/>
    <col min="9506" max="9507" width="11.42578125" style="28" customWidth="1"/>
    <col min="9508" max="9508" width="44.28515625" style="28" customWidth="1"/>
    <col min="9509" max="9509" width="32.85546875" style="28" customWidth="1"/>
    <col min="9510" max="9728" width="11.42578125" style="28"/>
    <col min="9729" max="9729" width="5.28515625" style="28" customWidth="1"/>
    <col min="9730" max="9730" width="11.28515625" style="28" customWidth="1"/>
    <col min="9731" max="9731" width="13.5703125" style="28" customWidth="1"/>
    <col min="9732" max="9732" width="21.7109375" style="28" customWidth="1"/>
    <col min="9733" max="9733" width="23.5703125" style="28" customWidth="1"/>
    <col min="9734" max="9734" width="30.42578125" style="28" customWidth="1"/>
    <col min="9735" max="9735" width="26.28515625" style="28" customWidth="1"/>
    <col min="9736" max="9736" width="18.42578125" style="28" customWidth="1"/>
    <col min="9737" max="9737" width="21.140625" style="28" customWidth="1"/>
    <col min="9738" max="9738" width="11" style="28" bestFit="1" customWidth="1"/>
    <col min="9739" max="9740" width="14.42578125" style="28" customWidth="1"/>
    <col min="9741" max="9741" width="12" style="28" bestFit="1" customWidth="1"/>
    <col min="9742" max="9742" width="12.42578125" style="28" customWidth="1"/>
    <col min="9743" max="9744" width="15.85546875" style="28" customWidth="1"/>
    <col min="9745" max="9745" width="32.5703125" style="28" customWidth="1"/>
    <col min="9746" max="9746" width="19.140625" style="28" customWidth="1"/>
    <col min="9747" max="9747" width="58.28515625" style="28" customWidth="1"/>
    <col min="9748" max="9761" width="11.42578125" style="28"/>
    <col min="9762" max="9763" width="11.42578125" style="28" customWidth="1"/>
    <col min="9764" max="9764" width="44.28515625" style="28" customWidth="1"/>
    <col min="9765" max="9765" width="32.85546875" style="28" customWidth="1"/>
    <col min="9766" max="9984" width="11.42578125" style="28"/>
    <col min="9985" max="9985" width="5.28515625" style="28" customWidth="1"/>
    <col min="9986" max="9986" width="11.28515625" style="28" customWidth="1"/>
    <col min="9987" max="9987" width="13.5703125" style="28" customWidth="1"/>
    <col min="9988" max="9988" width="21.7109375" style="28" customWidth="1"/>
    <col min="9989" max="9989" width="23.5703125" style="28" customWidth="1"/>
    <col min="9990" max="9990" width="30.42578125" style="28" customWidth="1"/>
    <col min="9991" max="9991" width="26.28515625" style="28" customWidth="1"/>
    <col min="9992" max="9992" width="18.42578125" style="28" customWidth="1"/>
    <col min="9993" max="9993" width="21.140625" style="28" customWidth="1"/>
    <col min="9994" max="9994" width="11" style="28" bestFit="1" customWidth="1"/>
    <col min="9995" max="9996" width="14.42578125" style="28" customWidth="1"/>
    <col min="9997" max="9997" width="12" style="28" bestFit="1" customWidth="1"/>
    <col min="9998" max="9998" width="12.42578125" style="28" customWidth="1"/>
    <col min="9999" max="10000" width="15.85546875" style="28" customWidth="1"/>
    <col min="10001" max="10001" width="32.5703125" style="28" customWidth="1"/>
    <col min="10002" max="10002" width="19.140625" style="28" customWidth="1"/>
    <col min="10003" max="10003" width="58.28515625" style="28" customWidth="1"/>
    <col min="10004" max="10017" width="11.42578125" style="28"/>
    <col min="10018" max="10019" width="11.42578125" style="28" customWidth="1"/>
    <col min="10020" max="10020" width="44.28515625" style="28" customWidth="1"/>
    <col min="10021" max="10021" width="32.85546875" style="28" customWidth="1"/>
    <col min="10022" max="10240" width="11.42578125" style="28"/>
    <col min="10241" max="10241" width="5.28515625" style="28" customWidth="1"/>
    <col min="10242" max="10242" width="11.28515625" style="28" customWidth="1"/>
    <col min="10243" max="10243" width="13.5703125" style="28" customWidth="1"/>
    <col min="10244" max="10244" width="21.7109375" style="28" customWidth="1"/>
    <col min="10245" max="10245" width="23.5703125" style="28" customWidth="1"/>
    <col min="10246" max="10246" width="30.42578125" style="28" customWidth="1"/>
    <col min="10247" max="10247" width="26.28515625" style="28" customWidth="1"/>
    <col min="10248" max="10248" width="18.42578125" style="28" customWidth="1"/>
    <col min="10249" max="10249" width="21.140625" style="28" customWidth="1"/>
    <col min="10250" max="10250" width="11" style="28" bestFit="1" customWidth="1"/>
    <col min="10251" max="10252" width="14.42578125" style="28" customWidth="1"/>
    <col min="10253" max="10253" width="12" style="28" bestFit="1" customWidth="1"/>
    <col min="10254" max="10254" width="12.42578125" style="28" customWidth="1"/>
    <col min="10255" max="10256" width="15.85546875" style="28" customWidth="1"/>
    <col min="10257" max="10257" width="32.5703125" style="28" customWidth="1"/>
    <col min="10258" max="10258" width="19.140625" style="28" customWidth="1"/>
    <col min="10259" max="10259" width="58.28515625" style="28" customWidth="1"/>
    <col min="10260" max="10273" width="11.42578125" style="28"/>
    <col min="10274" max="10275" width="11.42578125" style="28" customWidth="1"/>
    <col min="10276" max="10276" width="44.28515625" style="28" customWidth="1"/>
    <col min="10277" max="10277" width="32.85546875" style="28" customWidth="1"/>
    <col min="10278" max="10496" width="11.42578125" style="28"/>
    <col min="10497" max="10497" width="5.28515625" style="28" customWidth="1"/>
    <col min="10498" max="10498" width="11.28515625" style="28" customWidth="1"/>
    <col min="10499" max="10499" width="13.5703125" style="28" customWidth="1"/>
    <col min="10500" max="10500" width="21.7109375" style="28" customWidth="1"/>
    <col min="10501" max="10501" width="23.5703125" style="28" customWidth="1"/>
    <col min="10502" max="10502" width="30.42578125" style="28" customWidth="1"/>
    <col min="10503" max="10503" width="26.28515625" style="28" customWidth="1"/>
    <col min="10504" max="10504" width="18.42578125" style="28" customWidth="1"/>
    <col min="10505" max="10505" width="21.140625" style="28" customWidth="1"/>
    <col min="10506" max="10506" width="11" style="28" bestFit="1" customWidth="1"/>
    <col min="10507" max="10508" width="14.42578125" style="28" customWidth="1"/>
    <col min="10509" max="10509" width="12" style="28" bestFit="1" customWidth="1"/>
    <col min="10510" max="10510" width="12.42578125" style="28" customWidth="1"/>
    <col min="10511" max="10512" width="15.85546875" style="28" customWidth="1"/>
    <col min="10513" max="10513" width="32.5703125" style="28" customWidth="1"/>
    <col min="10514" max="10514" width="19.140625" style="28" customWidth="1"/>
    <col min="10515" max="10515" width="58.28515625" style="28" customWidth="1"/>
    <col min="10516" max="10529" width="11.42578125" style="28"/>
    <col min="10530" max="10531" width="11.42578125" style="28" customWidth="1"/>
    <col min="10532" max="10532" width="44.28515625" style="28" customWidth="1"/>
    <col min="10533" max="10533" width="32.85546875" style="28" customWidth="1"/>
    <col min="10534" max="10752" width="11.42578125" style="28"/>
    <col min="10753" max="10753" width="5.28515625" style="28" customWidth="1"/>
    <col min="10754" max="10754" width="11.28515625" style="28" customWidth="1"/>
    <col min="10755" max="10755" width="13.5703125" style="28" customWidth="1"/>
    <col min="10756" max="10756" width="21.7109375" style="28" customWidth="1"/>
    <col min="10757" max="10757" width="23.5703125" style="28" customWidth="1"/>
    <col min="10758" max="10758" width="30.42578125" style="28" customWidth="1"/>
    <col min="10759" max="10759" width="26.28515625" style="28" customWidth="1"/>
    <col min="10760" max="10760" width="18.42578125" style="28" customWidth="1"/>
    <col min="10761" max="10761" width="21.140625" style="28" customWidth="1"/>
    <col min="10762" max="10762" width="11" style="28" bestFit="1" customWidth="1"/>
    <col min="10763" max="10764" width="14.42578125" style="28" customWidth="1"/>
    <col min="10765" max="10765" width="12" style="28" bestFit="1" customWidth="1"/>
    <col min="10766" max="10766" width="12.42578125" style="28" customWidth="1"/>
    <col min="10767" max="10768" width="15.85546875" style="28" customWidth="1"/>
    <col min="10769" max="10769" width="32.5703125" style="28" customWidth="1"/>
    <col min="10770" max="10770" width="19.140625" style="28" customWidth="1"/>
    <col min="10771" max="10771" width="58.28515625" style="28" customWidth="1"/>
    <col min="10772" max="10785" width="11.42578125" style="28"/>
    <col min="10786" max="10787" width="11.42578125" style="28" customWidth="1"/>
    <col min="10788" max="10788" width="44.28515625" style="28" customWidth="1"/>
    <col min="10789" max="10789" width="32.85546875" style="28" customWidth="1"/>
    <col min="10790" max="11008" width="11.42578125" style="28"/>
    <col min="11009" max="11009" width="5.28515625" style="28" customWidth="1"/>
    <col min="11010" max="11010" width="11.28515625" style="28" customWidth="1"/>
    <col min="11011" max="11011" width="13.5703125" style="28" customWidth="1"/>
    <col min="11012" max="11012" width="21.7109375" style="28" customWidth="1"/>
    <col min="11013" max="11013" width="23.5703125" style="28" customWidth="1"/>
    <col min="11014" max="11014" width="30.42578125" style="28" customWidth="1"/>
    <col min="11015" max="11015" width="26.28515625" style="28" customWidth="1"/>
    <col min="11016" max="11016" width="18.42578125" style="28" customWidth="1"/>
    <col min="11017" max="11017" width="21.140625" style="28" customWidth="1"/>
    <col min="11018" max="11018" width="11" style="28" bestFit="1" customWidth="1"/>
    <col min="11019" max="11020" width="14.42578125" style="28" customWidth="1"/>
    <col min="11021" max="11021" width="12" style="28" bestFit="1" customWidth="1"/>
    <col min="11022" max="11022" width="12.42578125" style="28" customWidth="1"/>
    <col min="11023" max="11024" width="15.85546875" style="28" customWidth="1"/>
    <col min="11025" max="11025" width="32.5703125" style="28" customWidth="1"/>
    <col min="11026" max="11026" width="19.140625" style="28" customWidth="1"/>
    <col min="11027" max="11027" width="58.28515625" style="28" customWidth="1"/>
    <col min="11028" max="11041" width="11.42578125" style="28"/>
    <col min="11042" max="11043" width="11.42578125" style="28" customWidth="1"/>
    <col min="11044" max="11044" width="44.28515625" style="28" customWidth="1"/>
    <col min="11045" max="11045" width="32.85546875" style="28" customWidth="1"/>
    <col min="11046" max="11264" width="11.42578125" style="28"/>
    <col min="11265" max="11265" width="5.28515625" style="28" customWidth="1"/>
    <col min="11266" max="11266" width="11.28515625" style="28" customWidth="1"/>
    <col min="11267" max="11267" width="13.5703125" style="28" customWidth="1"/>
    <col min="11268" max="11268" width="21.7109375" style="28" customWidth="1"/>
    <col min="11269" max="11269" width="23.5703125" style="28" customWidth="1"/>
    <col min="11270" max="11270" width="30.42578125" style="28" customWidth="1"/>
    <col min="11271" max="11271" width="26.28515625" style="28" customWidth="1"/>
    <col min="11272" max="11272" width="18.42578125" style="28" customWidth="1"/>
    <col min="11273" max="11273" width="21.140625" style="28" customWidth="1"/>
    <col min="11274" max="11274" width="11" style="28" bestFit="1" customWidth="1"/>
    <col min="11275" max="11276" width="14.42578125" style="28" customWidth="1"/>
    <col min="11277" max="11277" width="12" style="28" bestFit="1" customWidth="1"/>
    <col min="11278" max="11278" width="12.42578125" style="28" customWidth="1"/>
    <col min="11279" max="11280" width="15.85546875" style="28" customWidth="1"/>
    <col min="11281" max="11281" width="32.5703125" style="28" customWidth="1"/>
    <col min="11282" max="11282" width="19.140625" style="28" customWidth="1"/>
    <col min="11283" max="11283" width="58.28515625" style="28" customWidth="1"/>
    <col min="11284" max="11297" width="11.42578125" style="28"/>
    <col min="11298" max="11299" width="11.42578125" style="28" customWidth="1"/>
    <col min="11300" max="11300" width="44.28515625" style="28" customWidth="1"/>
    <col min="11301" max="11301" width="32.85546875" style="28" customWidth="1"/>
    <col min="11302" max="11520" width="11.42578125" style="28"/>
    <col min="11521" max="11521" width="5.28515625" style="28" customWidth="1"/>
    <col min="11522" max="11522" width="11.28515625" style="28" customWidth="1"/>
    <col min="11523" max="11523" width="13.5703125" style="28" customWidth="1"/>
    <col min="11524" max="11524" width="21.7109375" style="28" customWidth="1"/>
    <col min="11525" max="11525" width="23.5703125" style="28" customWidth="1"/>
    <col min="11526" max="11526" width="30.42578125" style="28" customWidth="1"/>
    <col min="11527" max="11527" width="26.28515625" style="28" customWidth="1"/>
    <col min="11528" max="11528" width="18.42578125" style="28" customWidth="1"/>
    <col min="11529" max="11529" width="21.140625" style="28" customWidth="1"/>
    <col min="11530" max="11530" width="11" style="28" bestFit="1" customWidth="1"/>
    <col min="11531" max="11532" width="14.42578125" style="28" customWidth="1"/>
    <col min="11533" max="11533" width="12" style="28" bestFit="1" customWidth="1"/>
    <col min="11534" max="11534" width="12.42578125" style="28" customWidth="1"/>
    <col min="11535" max="11536" width="15.85546875" style="28" customWidth="1"/>
    <col min="11537" max="11537" width="32.5703125" style="28" customWidth="1"/>
    <col min="11538" max="11538" width="19.140625" style="28" customWidth="1"/>
    <col min="11539" max="11539" width="58.28515625" style="28" customWidth="1"/>
    <col min="11540" max="11553" width="11.42578125" style="28"/>
    <col min="11554" max="11555" width="11.42578125" style="28" customWidth="1"/>
    <col min="11556" max="11556" width="44.28515625" style="28" customWidth="1"/>
    <col min="11557" max="11557" width="32.85546875" style="28" customWidth="1"/>
    <col min="11558" max="11776" width="11.42578125" style="28"/>
    <col min="11777" max="11777" width="5.28515625" style="28" customWidth="1"/>
    <col min="11778" max="11778" width="11.28515625" style="28" customWidth="1"/>
    <col min="11779" max="11779" width="13.5703125" style="28" customWidth="1"/>
    <col min="11780" max="11780" width="21.7109375" style="28" customWidth="1"/>
    <col min="11781" max="11781" width="23.5703125" style="28" customWidth="1"/>
    <col min="11782" max="11782" width="30.42578125" style="28" customWidth="1"/>
    <col min="11783" max="11783" width="26.28515625" style="28" customWidth="1"/>
    <col min="11784" max="11784" width="18.42578125" style="28" customWidth="1"/>
    <col min="11785" max="11785" width="21.140625" style="28" customWidth="1"/>
    <col min="11786" max="11786" width="11" style="28" bestFit="1" customWidth="1"/>
    <col min="11787" max="11788" width="14.42578125" style="28" customWidth="1"/>
    <col min="11789" max="11789" width="12" style="28" bestFit="1" customWidth="1"/>
    <col min="11790" max="11790" width="12.42578125" style="28" customWidth="1"/>
    <col min="11791" max="11792" width="15.85546875" style="28" customWidth="1"/>
    <col min="11793" max="11793" width="32.5703125" style="28" customWidth="1"/>
    <col min="11794" max="11794" width="19.140625" style="28" customWidth="1"/>
    <col min="11795" max="11795" width="58.28515625" style="28" customWidth="1"/>
    <col min="11796" max="11809" width="11.42578125" style="28"/>
    <col min="11810" max="11811" width="11.42578125" style="28" customWidth="1"/>
    <col min="11812" max="11812" width="44.28515625" style="28" customWidth="1"/>
    <col min="11813" max="11813" width="32.85546875" style="28" customWidth="1"/>
    <col min="11814" max="12032" width="11.42578125" style="28"/>
    <col min="12033" max="12033" width="5.28515625" style="28" customWidth="1"/>
    <col min="12034" max="12034" width="11.28515625" style="28" customWidth="1"/>
    <col min="12035" max="12035" width="13.5703125" style="28" customWidth="1"/>
    <col min="12036" max="12036" width="21.7109375" style="28" customWidth="1"/>
    <col min="12037" max="12037" width="23.5703125" style="28" customWidth="1"/>
    <col min="12038" max="12038" width="30.42578125" style="28" customWidth="1"/>
    <col min="12039" max="12039" width="26.28515625" style="28" customWidth="1"/>
    <col min="12040" max="12040" width="18.42578125" style="28" customWidth="1"/>
    <col min="12041" max="12041" width="21.140625" style="28" customWidth="1"/>
    <col min="12042" max="12042" width="11" style="28" bestFit="1" customWidth="1"/>
    <col min="12043" max="12044" width="14.42578125" style="28" customWidth="1"/>
    <col min="12045" max="12045" width="12" style="28" bestFit="1" customWidth="1"/>
    <col min="12046" max="12046" width="12.42578125" style="28" customWidth="1"/>
    <col min="12047" max="12048" width="15.85546875" style="28" customWidth="1"/>
    <col min="12049" max="12049" width="32.5703125" style="28" customWidth="1"/>
    <col min="12050" max="12050" width="19.140625" style="28" customWidth="1"/>
    <col min="12051" max="12051" width="58.28515625" style="28" customWidth="1"/>
    <col min="12052" max="12065" width="11.42578125" style="28"/>
    <col min="12066" max="12067" width="11.42578125" style="28" customWidth="1"/>
    <col min="12068" max="12068" width="44.28515625" style="28" customWidth="1"/>
    <col min="12069" max="12069" width="32.85546875" style="28" customWidth="1"/>
    <col min="12070" max="12288" width="11.42578125" style="28"/>
    <col min="12289" max="12289" width="5.28515625" style="28" customWidth="1"/>
    <col min="12290" max="12290" width="11.28515625" style="28" customWidth="1"/>
    <col min="12291" max="12291" width="13.5703125" style="28" customWidth="1"/>
    <col min="12292" max="12292" width="21.7109375" style="28" customWidth="1"/>
    <col min="12293" max="12293" width="23.5703125" style="28" customWidth="1"/>
    <col min="12294" max="12294" width="30.42578125" style="28" customWidth="1"/>
    <col min="12295" max="12295" width="26.28515625" style="28" customWidth="1"/>
    <col min="12296" max="12296" width="18.42578125" style="28" customWidth="1"/>
    <col min="12297" max="12297" width="21.140625" style="28" customWidth="1"/>
    <col min="12298" max="12298" width="11" style="28" bestFit="1" customWidth="1"/>
    <col min="12299" max="12300" width="14.42578125" style="28" customWidth="1"/>
    <col min="12301" max="12301" width="12" style="28" bestFit="1" customWidth="1"/>
    <col min="12302" max="12302" width="12.42578125" style="28" customWidth="1"/>
    <col min="12303" max="12304" width="15.85546875" style="28" customWidth="1"/>
    <col min="12305" max="12305" width="32.5703125" style="28" customWidth="1"/>
    <col min="12306" max="12306" width="19.140625" style="28" customWidth="1"/>
    <col min="12307" max="12307" width="58.28515625" style="28" customWidth="1"/>
    <col min="12308" max="12321" width="11.42578125" style="28"/>
    <col min="12322" max="12323" width="11.42578125" style="28" customWidth="1"/>
    <col min="12324" max="12324" width="44.28515625" style="28" customWidth="1"/>
    <col min="12325" max="12325" width="32.85546875" style="28" customWidth="1"/>
    <col min="12326" max="12544" width="11.42578125" style="28"/>
    <col min="12545" max="12545" width="5.28515625" style="28" customWidth="1"/>
    <col min="12546" max="12546" width="11.28515625" style="28" customWidth="1"/>
    <col min="12547" max="12547" width="13.5703125" style="28" customWidth="1"/>
    <col min="12548" max="12548" width="21.7109375" style="28" customWidth="1"/>
    <col min="12549" max="12549" width="23.5703125" style="28" customWidth="1"/>
    <col min="12550" max="12550" width="30.42578125" style="28" customWidth="1"/>
    <col min="12551" max="12551" width="26.28515625" style="28" customWidth="1"/>
    <col min="12552" max="12552" width="18.42578125" style="28" customWidth="1"/>
    <col min="12553" max="12553" width="21.140625" style="28" customWidth="1"/>
    <col min="12554" max="12554" width="11" style="28" bestFit="1" customWidth="1"/>
    <col min="12555" max="12556" width="14.42578125" style="28" customWidth="1"/>
    <col min="12557" max="12557" width="12" style="28" bestFit="1" customWidth="1"/>
    <col min="12558" max="12558" width="12.42578125" style="28" customWidth="1"/>
    <col min="12559" max="12560" width="15.85546875" style="28" customWidth="1"/>
    <col min="12561" max="12561" width="32.5703125" style="28" customWidth="1"/>
    <col min="12562" max="12562" width="19.140625" style="28" customWidth="1"/>
    <col min="12563" max="12563" width="58.28515625" style="28" customWidth="1"/>
    <col min="12564" max="12577" width="11.42578125" style="28"/>
    <col min="12578" max="12579" width="11.42578125" style="28" customWidth="1"/>
    <col min="12580" max="12580" width="44.28515625" style="28" customWidth="1"/>
    <col min="12581" max="12581" width="32.85546875" style="28" customWidth="1"/>
    <col min="12582" max="12800" width="11.42578125" style="28"/>
    <col min="12801" max="12801" width="5.28515625" style="28" customWidth="1"/>
    <col min="12802" max="12802" width="11.28515625" style="28" customWidth="1"/>
    <col min="12803" max="12803" width="13.5703125" style="28" customWidth="1"/>
    <col min="12804" max="12804" width="21.7109375" style="28" customWidth="1"/>
    <col min="12805" max="12805" width="23.5703125" style="28" customWidth="1"/>
    <col min="12806" max="12806" width="30.42578125" style="28" customWidth="1"/>
    <col min="12807" max="12807" width="26.28515625" style="28" customWidth="1"/>
    <col min="12808" max="12808" width="18.42578125" style="28" customWidth="1"/>
    <col min="12809" max="12809" width="21.140625" style="28" customWidth="1"/>
    <col min="12810" max="12810" width="11" style="28" bestFit="1" customWidth="1"/>
    <col min="12811" max="12812" width="14.42578125" style="28" customWidth="1"/>
    <col min="12813" max="12813" width="12" style="28" bestFit="1" customWidth="1"/>
    <col min="12814" max="12814" width="12.42578125" style="28" customWidth="1"/>
    <col min="12815" max="12816" width="15.85546875" style="28" customWidth="1"/>
    <col min="12817" max="12817" width="32.5703125" style="28" customWidth="1"/>
    <col min="12818" max="12818" width="19.140625" style="28" customWidth="1"/>
    <col min="12819" max="12819" width="58.28515625" style="28" customWidth="1"/>
    <col min="12820" max="12833" width="11.42578125" style="28"/>
    <col min="12834" max="12835" width="11.42578125" style="28" customWidth="1"/>
    <col min="12836" max="12836" width="44.28515625" style="28" customWidth="1"/>
    <col min="12837" max="12837" width="32.85546875" style="28" customWidth="1"/>
    <col min="12838" max="13056" width="11.42578125" style="28"/>
    <col min="13057" max="13057" width="5.28515625" style="28" customWidth="1"/>
    <col min="13058" max="13058" width="11.28515625" style="28" customWidth="1"/>
    <col min="13059" max="13059" width="13.5703125" style="28" customWidth="1"/>
    <col min="13060" max="13060" width="21.7109375" style="28" customWidth="1"/>
    <col min="13061" max="13061" width="23.5703125" style="28" customWidth="1"/>
    <col min="13062" max="13062" width="30.42578125" style="28" customWidth="1"/>
    <col min="13063" max="13063" width="26.28515625" style="28" customWidth="1"/>
    <col min="13064" max="13064" width="18.42578125" style="28" customWidth="1"/>
    <col min="13065" max="13065" width="21.140625" style="28" customWidth="1"/>
    <col min="13066" max="13066" width="11" style="28" bestFit="1" customWidth="1"/>
    <col min="13067" max="13068" width="14.42578125" style="28" customWidth="1"/>
    <col min="13069" max="13069" width="12" style="28" bestFit="1" customWidth="1"/>
    <col min="13070" max="13070" width="12.42578125" style="28" customWidth="1"/>
    <col min="13071" max="13072" width="15.85546875" style="28" customWidth="1"/>
    <col min="13073" max="13073" width="32.5703125" style="28" customWidth="1"/>
    <col min="13074" max="13074" width="19.140625" style="28" customWidth="1"/>
    <col min="13075" max="13075" width="58.28515625" style="28" customWidth="1"/>
    <col min="13076" max="13089" width="11.42578125" style="28"/>
    <col min="13090" max="13091" width="11.42578125" style="28" customWidth="1"/>
    <col min="13092" max="13092" width="44.28515625" style="28" customWidth="1"/>
    <col min="13093" max="13093" width="32.85546875" style="28" customWidth="1"/>
    <col min="13094" max="13312" width="11.42578125" style="28"/>
    <col min="13313" max="13313" width="5.28515625" style="28" customWidth="1"/>
    <col min="13314" max="13314" width="11.28515625" style="28" customWidth="1"/>
    <col min="13315" max="13315" width="13.5703125" style="28" customWidth="1"/>
    <col min="13316" max="13316" width="21.7109375" style="28" customWidth="1"/>
    <col min="13317" max="13317" width="23.5703125" style="28" customWidth="1"/>
    <col min="13318" max="13318" width="30.42578125" style="28" customWidth="1"/>
    <col min="13319" max="13319" width="26.28515625" style="28" customWidth="1"/>
    <col min="13320" max="13320" width="18.42578125" style="28" customWidth="1"/>
    <col min="13321" max="13321" width="21.140625" style="28" customWidth="1"/>
    <col min="13322" max="13322" width="11" style="28" bestFit="1" customWidth="1"/>
    <col min="13323" max="13324" width="14.42578125" style="28" customWidth="1"/>
    <col min="13325" max="13325" width="12" style="28" bestFit="1" customWidth="1"/>
    <col min="13326" max="13326" width="12.42578125" style="28" customWidth="1"/>
    <col min="13327" max="13328" width="15.85546875" style="28" customWidth="1"/>
    <col min="13329" max="13329" width="32.5703125" style="28" customWidth="1"/>
    <col min="13330" max="13330" width="19.140625" style="28" customWidth="1"/>
    <col min="13331" max="13331" width="58.28515625" style="28" customWidth="1"/>
    <col min="13332" max="13345" width="11.42578125" style="28"/>
    <col min="13346" max="13347" width="11.42578125" style="28" customWidth="1"/>
    <col min="13348" max="13348" width="44.28515625" style="28" customWidth="1"/>
    <col min="13349" max="13349" width="32.85546875" style="28" customWidth="1"/>
    <col min="13350" max="13568" width="11.42578125" style="28"/>
    <col min="13569" max="13569" width="5.28515625" style="28" customWidth="1"/>
    <col min="13570" max="13570" width="11.28515625" style="28" customWidth="1"/>
    <col min="13571" max="13571" width="13.5703125" style="28" customWidth="1"/>
    <col min="13572" max="13572" width="21.7109375" style="28" customWidth="1"/>
    <col min="13573" max="13573" width="23.5703125" style="28" customWidth="1"/>
    <col min="13574" max="13574" width="30.42578125" style="28" customWidth="1"/>
    <col min="13575" max="13575" width="26.28515625" style="28" customWidth="1"/>
    <col min="13576" max="13576" width="18.42578125" style="28" customWidth="1"/>
    <col min="13577" max="13577" width="21.140625" style="28" customWidth="1"/>
    <col min="13578" max="13578" width="11" style="28" bestFit="1" customWidth="1"/>
    <col min="13579" max="13580" width="14.42578125" style="28" customWidth="1"/>
    <col min="13581" max="13581" width="12" style="28" bestFit="1" customWidth="1"/>
    <col min="13582" max="13582" width="12.42578125" style="28" customWidth="1"/>
    <col min="13583" max="13584" width="15.85546875" style="28" customWidth="1"/>
    <col min="13585" max="13585" width="32.5703125" style="28" customWidth="1"/>
    <col min="13586" max="13586" width="19.140625" style="28" customWidth="1"/>
    <col min="13587" max="13587" width="58.28515625" style="28" customWidth="1"/>
    <col min="13588" max="13601" width="11.42578125" style="28"/>
    <col min="13602" max="13603" width="11.42578125" style="28" customWidth="1"/>
    <col min="13604" max="13604" width="44.28515625" style="28" customWidth="1"/>
    <col min="13605" max="13605" width="32.85546875" style="28" customWidth="1"/>
    <col min="13606" max="13824" width="11.42578125" style="28"/>
    <col min="13825" max="13825" width="5.28515625" style="28" customWidth="1"/>
    <col min="13826" max="13826" width="11.28515625" style="28" customWidth="1"/>
    <col min="13827" max="13827" width="13.5703125" style="28" customWidth="1"/>
    <col min="13828" max="13828" width="21.7109375" style="28" customWidth="1"/>
    <col min="13829" max="13829" width="23.5703125" style="28" customWidth="1"/>
    <col min="13830" max="13830" width="30.42578125" style="28" customWidth="1"/>
    <col min="13831" max="13831" width="26.28515625" style="28" customWidth="1"/>
    <col min="13832" max="13832" width="18.42578125" style="28" customWidth="1"/>
    <col min="13833" max="13833" width="21.140625" style="28" customWidth="1"/>
    <col min="13834" max="13834" width="11" style="28" bestFit="1" customWidth="1"/>
    <col min="13835" max="13836" width="14.42578125" style="28" customWidth="1"/>
    <col min="13837" max="13837" width="12" style="28" bestFit="1" customWidth="1"/>
    <col min="13838" max="13838" width="12.42578125" style="28" customWidth="1"/>
    <col min="13839" max="13840" width="15.85546875" style="28" customWidth="1"/>
    <col min="13841" max="13841" width="32.5703125" style="28" customWidth="1"/>
    <col min="13842" max="13842" width="19.140625" style="28" customWidth="1"/>
    <col min="13843" max="13843" width="58.28515625" style="28" customWidth="1"/>
    <col min="13844" max="13857" width="11.42578125" style="28"/>
    <col min="13858" max="13859" width="11.42578125" style="28" customWidth="1"/>
    <col min="13860" max="13860" width="44.28515625" style="28" customWidth="1"/>
    <col min="13861" max="13861" width="32.85546875" style="28" customWidth="1"/>
    <col min="13862" max="14080" width="11.42578125" style="28"/>
    <col min="14081" max="14081" width="5.28515625" style="28" customWidth="1"/>
    <col min="14082" max="14082" width="11.28515625" style="28" customWidth="1"/>
    <col min="14083" max="14083" width="13.5703125" style="28" customWidth="1"/>
    <col min="14084" max="14084" width="21.7109375" style="28" customWidth="1"/>
    <col min="14085" max="14085" width="23.5703125" style="28" customWidth="1"/>
    <col min="14086" max="14086" width="30.42578125" style="28" customWidth="1"/>
    <col min="14087" max="14087" width="26.28515625" style="28" customWidth="1"/>
    <col min="14088" max="14088" width="18.42578125" style="28" customWidth="1"/>
    <col min="14089" max="14089" width="21.140625" style="28" customWidth="1"/>
    <col min="14090" max="14090" width="11" style="28" bestFit="1" customWidth="1"/>
    <col min="14091" max="14092" width="14.42578125" style="28" customWidth="1"/>
    <col min="14093" max="14093" width="12" style="28" bestFit="1" customWidth="1"/>
    <col min="14094" max="14094" width="12.42578125" style="28" customWidth="1"/>
    <col min="14095" max="14096" width="15.85546875" style="28" customWidth="1"/>
    <col min="14097" max="14097" width="32.5703125" style="28" customWidth="1"/>
    <col min="14098" max="14098" width="19.140625" style="28" customWidth="1"/>
    <col min="14099" max="14099" width="58.28515625" style="28" customWidth="1"/>
    <col min="14100" max="14113" width="11.42578125" style="28"/>
    <col min="14114" max="14115" width="11.42578125" style="28" customWidth="1"/>
    <col min="14116" max="14116" width="44.28515625" style="28" customWidth="1"/>
    <col min="14117" max="14117" width="32.85546875" style="28" customWidth="1"/>
    <col min="14118" max="14336" width="11.42578125" style="28"/>
    <col min="14337" max="14337" width="5.28515625" style="28" customWidth="1"/>
    <col min="14338" max="14338" width="11.28515625" style="28" customWidth="1"/>
    <col min="14339" max="14339" width="13.5703125" style="28" customWidth="1"/>
    <col min="14340" max="14340" width="21.7109375" style="28" customWidth="1"/>
    <col min="14341" max="14341" width="23.5703125" style="28" customWidth="1"/>
    <col min="14342" max="14342" width="30.42578125" style="28" customWidth="1"/>
    <col min="14343" max="14343" width="26.28515625" style="28" customWidth="1"/>
    <col min="14344" max="14344" width="18.42578125" style="28" customWidth="1"/>
    <col min="14345" max="14345" width="21.140625" style="28" customWidth="1"/>
    <col min="14346" max="14346" width="11" style="28" bestFit="1" customWidth="1"/>
    <col min="14347" max="14348" width="14.42578125" style="28" customWidth="1"/>
    <col min="14349" max="14349" width="12" style="28" bestFit="1" customWidth="1"/>
    <col min="14350" max="14350" width="12.42578125" style="28" customWidth="1"/>
    <col min="14351" max="14352" width="15.85546875" style="28" customWidth="1"/>
    <col min="14353" max="14353" width="32.5703125" style="28" customWidth="1"/>
    <col min="14354" max="14354" width="19.140625" style="28" customWidth="1"/>
    <col min="14355" max="14355" width="58.28515625" style="28" customWidth="1"/>
    <col min="14356" max="14369" width="11.42578125" style="28"/>
    <col min="14370" max="14371" width="11.42578125" style="28" customWidth="1"/>
    <col min="14372" max="14372" width="44.28515625" style="28" customWidth="1"/>
    <col min="14373" max="14373" width="32.85546875" style="28" customWidth="1"/>
    <col min="14374" max="14592" width="11.42578125" style="28"/>
    <col min="14593" max="14593" width="5.28515625" style="28" customWidth="1"/>
    <col min="14594" max="14594" width="11.28515625" style="28" customWidth="1"/>
    <col min="14595" max="14595" width="13.5703125" style="28" customWidth="1"/>
    <col min="14596" max="14596" width="21.7109375" style="28" customWidth="1"/>
    <col min="14597" max="14597" width="23.5703125" style="28" customWidth="1"/>
    <col min="14598" max="14598" width="30.42578125" style="28" customWidth="1"/>
    <col min="14599" max="14599" width="26.28515625" style="28" customWidth="1"/>
    <col min="14600" max="14600" width="18.42578125" style="28" customWidth="1"/>
    <col min="14601" max="14601" width="21.140625" style="28" customWidth="1"/>
    <col min="14602" max="14602" width="11" style="28" bestFit="1" customWidth="1"/>
    <col min="14603" max="14604" width="14.42578125" style="28" customWidth="1"/>
    <col min="14605" max="14605" width="12" style="28" bestFit="1" customWidth="1"/>
    <col min="14606" max="14606" width="12.42578125" style="28" customWidth="1"/>
    <col min="14607" max="14608" width="15.85546875" style="28" customWidth="1"/>
    <col min="14609" max="14609" width="32.5703125" style="28" customWidth="1"/>
    <col min="14610" max="14610" width="19.140625" style="28" customWidth="1"/>
    <col min="14611" max="14611" width="58.28515625" style="28" customWidth="1"/>
    <col min="14612" max="14625" width="11.42578125" style="28"/>
    <col min="14626" max="14627" width="11.42578125" style="28" customWidth="1"/>
    <col min="14628" max="14628" width="44.28515625" style="28" customWidth="1"/>
    <col min="14629" max="14629" width="32.85546875" style="28" customWidth="1"/>
    <col min="14630" max="14848" width="11.42578125" style="28"/>
    <col min="14849" max="14849" width="5.28515625" style="28" customWidth="1"/>
    <col min="14850" max="14850" width="11.28515625" style="28" customWidth="1"/>
    <col min="14851" max="14851" width="13.5703125" style="28" customWidth="1"/>
    <col min="14852" max="14852" width="21.7109375" style="28" customWidth="1"/>
    <col min="14853" max="14853" width="23.5703125" style="28" customWidth="1"/>
    <col min="14854" max="14854" width="30.42578125" style="28" customWidth="1"/>
    <col min="14855" max="14855" width="26.28515625" style="28" customWidth="1"/>
    <col min="14856" max="14856" width="18.42578125" style="28" customWidth="1"/>
    <col min="14857" max="14857" width="21.140625" style="28" customWidth="1"/>
    <col min="14858" max="14858" width="11" style="28" bestFit="1" customWidth="1"/>
    <col min="14859" max="14860" width="14.42578125" style="28" customWidth="1"/>
    <col min="14861" max="14861" width="12" style="28" bestFit="1" customWidth="1"/>
    <col min="14862" max="14862" width="12.42578125" style="28" customWidth="1"/>
    <col min="14863" max="14864" width="15.85546875" style="28" customWidth="1"/>
    <col min="14865" max="14865" width="32.5703125" style="28" customWidth="1"/>
    <col min="14866" max="14866" width="19.140625" style="28" customWidth="1"/>
    <col min="14867" max="14867" width="58.28515625" style="28" customWidth="1"/>
    <col min="14868" max="14881" width="11.42578125" style="28"/>
    <col min="14882" max="14883" width="11.42578125" style="28" customWidth="1"/>
    <col min="14884" max="14884" width="44.28515625" style="28" customWidth="1"/>
    <col min="14885" max="14885" width="32.85546875" style="28" customWidth="1"/>
    <col min="14886" max="15104" width="11.42578125" style="28"/>
    <col min="15105" max="15105" width="5.28515625" style="28" customWidth="1"/>
    <col min="15106" max="15106" width="11.28515625" style="28" customWidth="1"/>
    <col min="15107" max="15107" width="13.5703125" style="28" customWidth="1"/>
    <col min="15108" max="15108" width="21.7109375" style="28" customWidth="1"/>
    <col min="15109" max="15109" width="23.5703125" style="28" customWidth="1"/>
    <col min="15110" max="15110" width="30.42578125" style="28" customWidth="1"/>
    <col min="15111" max="15111" width="26.28515625" style="28" customWidth="1"/>
    <col min="15112" max="15112" width="18.42578125" style="28" customWidth="1"/>
    <col min="15113" max="15113" width="21.140625" style="28" customWidth="1"/>
    <col min="15114" max="15114" width="11" style="28" bestFit="1" customWidth="1"/>
    <col min="15115" max="15116" width="14.42578125" style="28" customWidth="1"/>
    <col min="15117" max="15117" width="12" style="28" bestFit="1" customWidth="1"/>
    <col min="15118" max="15118" width="12.42578125" style="28" customWidth="1"/>
    <col min="15119" max="15120" width="15.85546875" style="28" customWidth="1"/>
    <col min="15121" max="15121" width="32.5703125" style="28" customWidth="1"/>
    <col min="15122" max="15122" width="19.140625" style="28" customWidth="1"/>
    <col min="15123" max="15123" width="58.28515625" style="28" customWidth="1"/>
    <col min="15124" max="15137" width="11.42578125" style="28"/>
    <col min="15138" max="15139" width="11.42578125" style="28" customWidth="1"/>
    <col min="15140" max="15140" width="44.28515625" style="28" customWidth="1"/>
    <col min="15141" max="15141" width="32.85546875" style="28" customWidth="1"/>
    <col min="15142" max="15360" width="11.42578125" style="28"/>
    <col min="15361" max="15361" width="5.28515625" style="28" customWidth="1"/>
    <col min="15362" max="15362" width="11.28515625" style="28" customWidth="1"/>
    <col min="15363" max="15363" width="13.5703125" style="28" customWidth="1"/>
    <col min="15364" max="15364" width="21.7109375" style="28" customWidth="1"/>
    <col min="15365" max="15365" width="23.5703125" style="28" customWidth="1"/>
    <col min="15366" max="15366" width="30.42578125" style="28" customWidth="1"/>
    <col min="15367" max="15367" width="26.28515625" style="28" customWidth="1"/>
    <col min="15368" max="15368" width="18.42578125" style="28" customWidth="1"/>
    <col min="15369" max="15369" width="21.140625" style="28" customWidth="1"/>
    <col min="15370" max="15370" width="11" style="28" bestFit="1" customWidth="1"/>
    <col min="15371" max="15372" width="14.42578125" style="28" customWidth="1"/>
    <col min="15373" max="15373" width="12" style="28" bestFit="1" customWidth="1"/>
    <col min="15374" max="15374" width="12.42578125" style="28" customWidth="1"/>
    <col min="15375" max="15376" width="15.85546875" style="28" customWidth="1"/>
    <col min="15377" max="15377" width="32.5703125" style="28" customWidth="1"/>
    <col min="15378" max="15378" width="19.140625" style="28" customWidth="1"/>
    <col min="15379" max="15379" width="58.28515625" style="28" customWidth="1"/>
    <col min="15380" max="15393" width="11.42578125" style="28"/>
    <col min="15394" max="15395" width="11.42578125" style="28" customWidth="1"/>
    <col min="15396" max="15396" width="44.28515625" style="28" customWidth="1"/>
    <col min="15397" max="15397" width="32.85546875" style="28" customWidth="1"/>
    <col min="15398" max="15616" width="11.42578125" style="28"/>
    <col min="15617" max="15617" width="5.28515625" style="28" customWidth="1"/>
    <col min="15618" max="15618" width="11.28515625" style="28" customWidth="1"/>
    <col min="15619" max="15619" width="13.5703125" style="28" customWidth="1"/>
    <col min="15620" max="15620" width="21.7109375" style="28" customWidth="1"/>
    <col min="15621" max="15621" width="23.5703125" style="28" customWidth="1"/>
    <col min="15622" max="15622" width="30.42578125" style="28" customWidth="1"/>
    <col min="15623" max="15623" width="26.28515625" style="28" customWidth="1"/>
    <col min="15624" max="15624" width="18.42578125" style="28" customWidth="1"/>
    <col min="15625" max="15625" width="21.140625" style="28" customWidth="1"/>
    <col min="15626" max="15626" width="11" style="28" bestFit="1" customWidth="1"/>
    <col min="15627" max="15628" width="14.42578125" style="28" customWidth="1"/>
    <col min="15629" max="15629" width="12" style="28" bestFit="1" customWidth="1"/>
    <col min="15630" max="15630" width="12.42578125" style="28" customWidth="1"/>
    <col min="15631" max="15632" width="15.85546875" style="28" customWidth="1"/>
    <col min="15633" max="15633" width="32.5703125" style="28" customWidth="1"/>
    <col min="15634" max="15634" width="19.140625" style="28" customWidth="1"/>
    <col min="15635" max="15635" width="58.28515625" style="28" customWidth="1"/>
    <col min="15636" max="15649" width="11.42578125" style="28"/>
    <col min="15650" max="15651" width="11.42578125" style="28" customWidth="1"/>
    <col min="15652" max="15652" width="44.28515625" style="28" customWidth="1"/>
    <col min="15653" max="15653" width="32.85546875" style="28" customWidth="1"/>
    <col min="15654" max="15872" width="11.42578125" style="28"/>
    <col min="15873" max="15873" width="5.28515625" style="28" customWidth="1"/>
    <col min="15874" max="15874" width="11.28515625" style="28" customWidth="1"/>
    <col min="15875" max="15875" width="13.5703125" style="28" customWidth="1"/>
    <col min="15876" max="15876" width="21.7109375" style="28" customWidth="1"/>
    <col min="15877" max="15877" width="23.5703125" style="28" customWidth="1"/>
    <col min="15878" max="15878" width="30.42578125" style="28" customWidth="1"/>
    <col min="15879" max="15879" width="26.28515625" style="28" customWidth="1"/>
    <col min="15880" max="15880" width="18.42578125" style="28" customWidth="1"/>
    <col min="15881" max="15881" width="21.140625" style="28" customWidth="1"/>
    <col min="15882" max="15882" width="11" style="28" bestFit="1" customWidth="1"/>
    <col min="15883" max="15884" width="14.42578125" style="28" customWidth="1"/>
    <col min="15885" max="15885" width="12" style="28" bestFit="1" customWidth="1"/>
    <col min="15886" max="15886" width="12.42578125" style="28" customWidth="1"/>
    <col min="15887" max="15888" width="15.85546875" style="28" customWidth="1"/>
    <col min="15889" max="15889" width="32.5703125" style="28" customWidth="1"/>
    <col min="15890" max="15890" width="19.140625" style="28" customWidth="1"/>
    <col min="15891" max="15891" width="58.28515625" style="28" customWidth="1"/>
    <col min="15892" max="15905" width="11.42578125" style="28"/>
    <col min="15906" max="15907" width="11.42578125" style="28" customWidth="1"/>
    <col min="15908" max="15908" width="44.28515625" style="28" customWidth="1"/>
    <col min="15909" max="15909" width="32.85546875" style="28" customWidth="1"/>
    <col min="15910" max="16128" width="11.42578125" style="28"/>
    <col min="16129" max="16129" width="5.28515625" style="28" customWidth="1"/>
    <col min="16130" max="16130" width="11.28515625" style="28" customWidth="1"/>
    <col min="16131" max="16131" width="13.5703125" style="28" customWidth="1"/>
    <col min="16132" max="16132" width="21.7109375" style="28" customWidth="1"/>
    <col min="16133" max="16133" width="23.5703125" style="28" customWidth="1"/>
    <col min="16134" max="16134" width="30.42578125" style="28" customWidth="1"/>
    <col min="16135" max="16135" width="26.28515625" style="28" customWidth="1"/>
    <col min="16136" max="16136" width="18.42578125" style="28" customWidth="1"/>
    <col min="16137" max="16137" width="21.140625" style="28" customWidth="1"/>
    <col min="16138" max="16138" width="11" style="28" bestFit="1" customWidth="1"/>
    <col min="16139" max="16140" width="14.42578125" style="28" customWidth="1"/>
    <col min="16141" max="16141" width="12" style="28" bestFit="1" customWidth="1"/>
    <col min="16142" max="16142" width="12.42578125" style="28" customWidth="1"/>
    <col min="16143" max="16144" width="15.85546875" style="28" customWidth="1"/>
    <col min="16145" max="16145" width="32.5703125" style="28" customWidth="1"/>
    <col min="16146" max="16146" width="19.140625" style="28" customWidth="1"/>
    <col min="16147" max="16147" width="58.28515625" style="28" customWidth="1"/>
    <col min="16148" max="16161" width="11.42578125" style="28"/>
    <col min="16162" max="16163" width="11.42578125" style="28" customWidth="1"/>
    <col min="16164" max="16164" width="44.28515625" style="28" customWidth="1"/>
    <col min="16165" max="16165" width="32.85546875" style="28" customWidth="1"/>
    <col min="16166" max="16384" width="11.42578125" style="28"/>
  </cols>
  <sheetData>
    <row r="1" spans="1:37" ht="99" customHeight="1" thickBot="1" x14ac:dyDescent="0.45">
      <c r="A1" s="163"/>
      <c r="B1" s="163"/>
      <c r="C1" s="164" t="s">
        <v>39</v>
      </c>
      <c r="D1" s="164"/>
      <c r="E1" s="164"/>
      <c r="F1" s="164"/>
      <c r="G1" s="164"/>
      <c r="H1" s="164"/>
      <c r="I1" s="164"/>
      <c r="J1" s="164"/>
      <c r="K1" s="164"/>
      <c r="L1" s="164"/>
      <c r="M1" s="164"/>
      <c r="N1" s="164"/>
      <c r="O1" s="164"/>
      <c r="P1" s="164"/>
      <c r="Q1" s="164"/>
      <c r="R1" s="164"/>
      <c r="S1" s="38"/>
    </row>
    <row r="2" spans="1:37" ht="33.75" x14ac:dyDescent="0.2">
      <c r="A2" s="39" t="s">
        <v>0</v>
      </c>
      <c r="B2" s="40" t="s">
        <v>1</v>
      </c>
      <c r="C2" s="40" t="s">
        <v>6</v>
      </c>
      <c r="D2" s="40" t="s">
        <v>7</v>
      </c>
      <c r="E2" s="40" t="s">
        <v>2</v>
      </c>
      <c r="F2" s="40" t="s">
        <v>8</v>
      </c>
      <c r="G2" s="40" t="s">
        <v>9</v>
      </c>
      <c r="H2" s="40" t="s">
        <v>10</v>
      </c>
      <c r="I2" s="40" t="s">
        <v>11</v>
      </c>
      <c r="J2" s="40" t="s">
        <v>12</v>
      </c>
      <c r="K2" s="40" t="s">
        <v>13</v>
      </c>
      <c r="L2" s="40" t="s">
        <v>14</v>
      </c>
      <c r="M2" s="40" t="s">
        <v>3</v>
      </c>
      <c r="N2" s="40" t="s">
        <v>15</v>
      </c>
      <c r="O2" s="40" t="s">
        <v>16</v>
      </c>
      <c r="P2" s="40" t="s">
        <v>17</v>
      </c>
      <c r="Q2" s="40" t="s">
        <v>18</v>
      </c>
      <c r="R2" s="40" t="s">
        <v>19</v>
      </c>
      <c r="S2" s="41" t="s">
        <v>4</v>
      </c>
    </row>
    <row r="3" spans="1:37" ht="45" x14ac:dyDescent="0.2">
      <c r="A3" s="16">
        <v>1</v>
      </c>
      <c r="B3" s="23">
        <v>43105</v>
      </c>
      <c r="C3" s="42" t="s">
        <v>128</v>
      </c>
      <c r="D3" s="13" t="s">
        <v>30</v>
      </c>
      <c r="E3" s="13" t="s">
        <v>875</v>
      </c>
      <c r="F3" s="13" t="s">
        <v>31</v>
      </c>
      <c r="G3" s="13" t="s">
        <v>876</v>
      </c>
      <c r="H3" s="13" t="s">
        <v>877</v>
      </c>
      <c r="I3" s="13" t="s">
        <v>28</v>
      </c>
      <c r="J3" s="23">
        <v>43105</v>
      </c>
      <c r="K3" s="23">
        <v>43131</v>
      </c>
      <c r="L3" s="43">
        <f>+K3-J3</f>
        <v>26</v>
      </c>
      <c r="M3" s="13" t="s">
        <v>72</v>
      </c>
      <c r="N3" s="44" t="s">
        <v>32</v>
      </c>
      <c r="O3" s="23">
        <v>43125</v>
      </c>
      <c r="P3" s="43">
        <f>+O3-J3</f>
        <v>20</v>
      </c>
      <c r="Q3" s="13" t="s">
        <v>878</v>
      </c>
      <c r="R3" s="45" t="s">
        <v>73</v>
      </c>
      <c r="S3" s="13" t="s">
        <v>878</v>
      </c>
      <c r="AH3" s="79" t="s">
        <v>38</v>
      </c>
      <c r="AI3" s="79" t="s">
        <v>40</v>
      </c>
      <c r="AJ3" s="79" t="s">
        <v>20</v>
      </c>
      <c r="AK3" s="79" t="s">
        <v>31</v>
      </c>
    </row>
    <row r="4" spans="1:37" ht="56.25" x14ac:dyDescent="0.2">
      <c r="A4" s="16">
        <v>2</v>
      </c>
      <c r="B4" s="23">
        <v>43113</v>
      </c>
      <c r="C4" s="42" t="s">
        <v>128</v>
      </c>
      <c r="D4" s="13" t="s">
        <v>20</v>
      </c>
      <c r="E4" s="13" t="s">
        <v>879</v>
      </c>
      <c r="F4" s="13" t="s">
        <v>31</v>
      </c>
      <c r="G4" s="13" t="s">
        <v>880</v>
      </c>
      <c r="H4" s="13" t="s">
        <v>881</v>
      </c>
      <c r="I4" s="13" t="s">
        <v>28</v>
      </c>
      <c r="J4" s="23">
        <v>43113</v>
      </c>
      <c r="K4" s="23">
        <v>43131</v>
      </c>
      <c r="L4" s="43">
        <f t="shared" ref="L4:L67" si="0">+K4-J4</f>
        <v>18</v>
      </c>
      <c r="M4" s="13" t="s">
        <v>103</v>
      </c>
      <c r="N4" s="44" t="s">
        <v>32</v>
      </c>
      <c r="O4" s="23">
        <v>43130</v>
      </c>
      <c r="P4" s="43">
        <f t="shared" ref="P4:P67" si="1">+O4-J4</f>
        <v>17</v>
      </c>
      <c r="Q4" s="13" t="s">
        <v>882</v>
      </c>
      <c r="R4" s="45" t="s">
        <v>73</v>
      </c>
      <c r="S4" s="13" t="s">
        <v>3079</v>
      </c>
      <c r="AH4" s="79"/>
      <c r="AI4" s="79"/>
      <c r="AJ4" s="79"/>
      <c r="AK4" s="79"/>
    </row>
    <row r="5" spans="1:37" ht="101.25" x14ac:dyDescent="0.2">
      <c r="A5" s="16">
        <v>3</v>
      </c>
      <c r="B5" s="23">
        <v>42997</v>
      </c>
      <c r="C5" s="42" t="s">
        <v>1940</v>
      </c>
      <c r="D5" s="13" t="s">
        <v>20</v>
      </c>
      <c r="E5" s="13" t="s">
        <v>149</v>
      </c>
      <c r="F5" s="13" t="s">
        <v>31</v>
      </c>
      <c r="G5" s="13" t="s">
        <v>883</v>
      </c>
      <c r="H5" s="13" t="s">
        <v>884</v>
      </c>
      <c r="I5" s="13" t="s">
        <v>28</v>
      </c>
      <c r="J5" s="23">
        <v>42997</v>
      </c>
      <c r="K5" s="23">
        <v>43131</v>
      </c>
      <c r="L5" s="43">
        <f t="shared" si="0"/>
        <v>134</v>
      </c>
      <c r="M5" s="13" t="s">
        <v>98</v>
      </c>
      <c r="N5" s="44" t="s">
        <v>32</v>
      </c>
      <c r="O5" s="23">
        <v>43131</v>
      </c>
      <c r="P5" s="43">
        <f t="shared" si="1"/>
        <v>134</v>
      </c>
      <c r="Q5" s="13" t="s">
        <v>3080</v>
      </c>
      <c r="R5" s="45" t="s">
        <v>74</v>
      </c>
      <c r="S5" s="13" t="s">
        <v>885</v>
      </c>
      <c r="AH5" s="79" t="s">
        <v>29</v>
      </c>
      <c r="AI5" s="79" t="s">
        <v>41</v>
      </c>
      <c r="AJ5" s="79" t="s">
        <v>42</v>
      </c>
      <c r="AK5" s="79" t="s">
        <v>43</v>
      </c>
    </row>
    <row r="6" spans="1:37" ht="45" x14ac:dyDescent="0.2">
      <c r="A6" s="16">
        <v>4</v>
      </c>
      <c r="B6" s="23">
        <v>43123</v>
      </c>
      <c r="C6" s="42" t="s">
        <v>128</v>
      </c>
      <c r="D6" s="13" t="s">
        <v>20</v>
      </c>
      <c r="E6" s="13" t="s">
        <v>1941</v>
      </c>
      <c r="F6" s="13" t="s">
        <v>31</v>
      </c>
      <c r="G6" s="13" t="s">
        <v>886</v>
      </c>
      <c r="H6" s="13" t="s">
        <v>881</v>
      </c>
      <c r="I6" s="13" t="s">
        <v>28</v>
      </c>
      <c r="J6" s="23">
        <v>43123</v>
      </c>
      <c r="K6" s="23">
        <v>43146</v>
      </c>
      <c r="L6" s="43">
        <f t="shared" si="0"/>
        <v>23</v>
      </c>
      <c r="M6" s="13" t="s">
        <v>3081</v>
      </c>
      <c r="N6" s="44" t="s">
        <v>32</v>
      </c>
      <c r="O6" s="23">
        <v>43146</v>
      </c>
      <c r="P6" s="43">
        <f t="shared" si="1"/>
        <v>23</v>
      </c>
      <c r="Q6" s="13" t="s">
        <v>3082</v>
      </c>
      <c r="R6" s="45" t="s">
        <v>74</v>
      </c>
      <c r="S6" s="13"/>
      <c r="AH6" s="79" t="s">
        <v>32</v>
      </c>
      <c r="AI6" s="79" t="s">
        <v>44</v>
      </c>
      <c r="AJ6" s="79" t="s">
        <v>35</v>
      </c>
      <c r="AK6" s="79" t="s">
        <v>27</v>
      </c>
    </row>
    <row r="7" spans="1:37" ht="33.75" x14ac:dyDescent="0.2">
      <c r="A7" s="16">
        <v>5</v>
      </c>
      <c r="B7" s="23">
        <v>43123</v>
      </c>
      <c r="C7" s="42" t="s">
        <v>128</v>
      </c>
      <c r="D7" s="13" t="s">
        <v>30</v>
      </c>
      <c r="E7" s="13" t="s">
        <v>887</v>
      </c>
      <c r="F7" s="13" t="s">
        <v>31</v>
      </c>
      <c r="G7" s="13" t="s">
        <v>888</v>
      </c>
      <c r="H7" s="13" t="s">
        <v>881</v>
      </c>
      <c r="I7" s="13" t="s">
        <v>28</v>
      </c>
      <c r="J7" s="23">
        <v>43123</v>
      </c>
      <c r="K7" s="23">
        <v>43131</v>
      </c>
      <c r="L7" s="43">
        <f t="shared" si="0"/>
        <v>8</v>
      </c>
      <c r="M7" s="13" t="s">
        <v>72</v>
      </c>
      <c r="N7" s="44" t="s">
        <v>32</v>
      </c>
      <c r="O7" s="23">
        <v>43129</v>
      </c>
      <c r="P7" s="43">
        <f t="shared" si="1"/>
        <v>6</v>
      </c>
      <c r="Q7" s="13" t="s">
        <v>889</v>
      </c>
      <c r="R7" s="45" t="s">
        <v>88</v>
      </c>
      <c r="S7" s="13" t="s">
        <v>890</v>
      </c>
      <c r="AH7" s="79"/>
      <c r="AI7" s="79" t="s">
        <v>28</v>
      </c>
      <c r="AJ7" s="79" t="s">
        <v>26</v>
      </c>
      <c r="AK7" s="79" t="s">
        <v>45</v>
      </c>
    </row>
    <row r="8" spans="1:37" ht="33.75" x14ac:dyDescent="0.2">
      <c r="A8" s="16">
        <v>6</v>
      </c>
      <c r="B8" s="23">
        <v>43123</v>
      </c>
      <c r="C8" s="42" t="s">
        <v>128</v>
      </c>
      <c r="D8" s="13" t="s">
        <v>30</v>
      </c>
      <c r="E8" s="13" t="s">
        <v>887</v>
      </c>
      <c r="F8" s="13" t="s">
        <v>31</v>
      </c>
      <c r="G8" s="13" t="s">
        <v>888</v>
      </c>
      <c r="H8" s="13" t="s">
        <v>881</v>
      </c>
      <c r="I8" s="13" t="s">
        <v>28</v>
      </c>
      <c r="J8" s="23">
        <v>43123</v>
      </c>
      <c r="K8" s="23">
        <v>43131</v>
      </c>
      <c r="L8" s="43">
        <f t="shared" si="0"/>
        <v>8</v>
      </c>
      <c r="M8" s="13" t="s">
        <v>72</v>
      </c>
      <c r="N8" s="44" t="s">
        <v>32</v>
      </c>
      <c r="O8" s="23">
        <v>43129</v>
      </c>
      <c r="P8" s="43">
        <f t="shared" si="1"/>
        <v>6</v>
      </c>
      <c r="Q8" s="13" t="s">
        <v>889</v>
      </c>
      <c r="R8" s="45" t="s">
        <v>88</v>
      </c>
      <c r="S8" s="13" t="s">
        <v>891</v>
      </c>
      <c r="AH8" s="79"/>
      <c r="AI8" s="79" t="s">
        <v>37</v>
      </c>
      <c r="AJ8" s="79" t="s">
        <v>22</v>
      </c>
      <c r="AK8" s="79" t="s">
        <v>46</v>
      </c>
    </row>
    <row r="9" spans="1:37" ht="33.75" x14ac:dyDescent="0.2">
      <c r="A9" s="16">
        <v>7</v>
      </c>
      <c r="B9" s="23">
        <v>43123</v>
      </c>
      <c r="C9" s="42" t="s">
        <v>128</v>
      </c>
      <c r="D9" s="13" t="s">
        <v>30</v>
      </c>
      <c r="E9" s="13" t="s">
        <v>887</v>
      </c>
      <c r="F9" s="13" t="s">
        <v>31</v>
      </c>
      <c r="G9" s="13" t="s">
        <v>888</v>
      </c>
      <c r="H9" s="13" t="s">
        <v>881</v>
      </c>
      <c r="I9" s="13" t="s">
        <v>28</v>
      </c>
      <c r="J9" s="23">
        <v>43123</v>
      </c>
      <c r="K9" s="23">
        <v>43131</v>
      </c>
      <c r="L9" s="43">
        <f t="shared" si="0"/>
        <v>8</v>
      </c>
      <c r="M9" s="13" t="s">
        <v>72</v>
      </c>
      <c r="N9" s="44" t="s">
        <v>32</v>
      </c>
      <c r="O9" s="23">
        <v>43129</v>
      </c>
      <c r="P9" s="43">
        <f t="shared" si="1"/>
        <v>6</v>
      </c>
      <c r="Q9" s="13" t="s">
        <v>889</v>
      </c>
      <c r="R9" s="45" t="s">
        <v>88</v>
      </c>
      <c r="S9" s="13" t="s">
        <v>892</v>
      </c>
      <c r="AH9" s="79"/>
      <c r="AI9" s="79" t="s">
        <v>66</v>
      </c>
      <c r="AJ9" s="79" t="s">
        <v>68</v>
      </c>
      <c r="AK9" s="79" t="s">
        <v>67</v>
      </c>
    </row>
    <row r="10" spans="1:37" ht="33.75" x14ac:dyDescent="0.2">
      <c r="A10" s="16">
        <v>8</v>
      </c>
      <c r="B10" s="23">
        <v>43123</v>
      </c>
      <c r="C10" s="42" t="s">
        <v>128</v>
      </c>
      <c r="D10" s="13" t="s">
        <v>30</v>
      </c>
      <c r="E10" s="13" t="s">
        <v>887</v>
      </c>
      <c r="F10" s="13" t="s">
        <v>31</v>
      </c>
      <c r="G10" s="13" t="s">
        <v>888</v>
      </c>
      <c r="H10" s="13" t="s">
        <v>881</v>
      </c>
      <c r="I10" s="13" t="s">
        <v>28</v>
      </c>
      <c r="J10" s="23">
        <v>43123</v>
      </c>
      <c r="K10" s="23">
        <v>43131</v>
      </c>
      <c r="L10" s="43">
        <f t="shared" si="0"/>
        <v>8</v>
      </c>
      <c r="M10" s="13" t="s">
        <v>72</v>
      </c>
      <c r="N10" s="44" t="s">
        <v>32</v>
      </c>
      <c r="O10" s="23">
        <v>43129</v>
      </c>
      <c r="P10" s="43">
        <f t="shared" si="1"/>
        <v>6</v>
      </c>
      <c r="Q10" s="13" t="s">
        <v>889</v>
      </c>
      <c r="R10" s="45" t="s">
        <v>88</v>
      </c>
      <c r="S10" s="13" t="s">
        <v>893</v>
      </c>
      <c r="AH10" s="79"/>
      <c r="AI10" s="79" t="s">
        <v>47</v>
      </c>
      <c r="AJ10" s="79" t="s">
        <v>25</v>
      </c>
      <c r="AK10" s="79" t="s">
        <v>48</v>
      </c>
    </row>
    <row r="11" spans="1:37" ht="33.75" x14ac:dyDescent="0.2">
      <c r="A11" s="16">
        <v>9</v>
      </c>
      <c r="B11" s="23">
        <v>43123</v>
      </c>
      <c r="C11" s="42" t="s">
        <v>128</v>
      </c>
      <c r="D11" s="13" t="s">
        <v>42</v>
      </c>
      <c r="E11" s="13" t="s">
        <v>894</v>
      </c>
      <c r="F11" s="13" t="s">
        <v>31</v>
      </c>
      <c r="G11" s="13" t="s">
        <v>888</v>
      </c>
      <c r="H11" s="13" t="s">
        <v>881</v>
      </c>
      <c r="I11" s="13" t="s">
        <v>28</v>
      </c>
      <c r="J11" s="23">
        <v>43123</v>
      </c>
      <c r="K11" s="23">
        <v>43131</v>
      </c>
      <c r="L11" s="43">
        <f t="shared" si="0"/>
        <v>8</v>
      </c>
      <c r="M11" s="13" t="s">
        <v>72</v>
      </c>
      <c r="N11" s="44" t="s">
        <v>32</v>
      </c>
      <c r="O11" s="23">
        <v>43129</v>
      </c>
      <c r="P11" s="43">
        <f t="shared" si="1"/>
        <v>6</v>
      </c>
      <c r="Q11" s="13" t="s">
        <v>889</v>
      </c>
      <c r="R11" s="45" t="s">
        <v>88</v>
      </c>
      <c r="S11" s="13" t="s">
        <v>895</v>
      </c>
      <c r="AH11" s="79"/>
      <c r="AI11" s="79" t="s">
        <v>69</v>
      </c>
      <c r="AJ11" s="79" t="s">
        <v>24</v>
      </c>
      <c r="AK11" s="79" t="s">
        <v>70</v>
      </c>
    </row>
    <row r="12" spans="1:37" ht="22.5" x14ac:dyDescent="0.2">
      <c r="A12" s="16">
        <v>10</v>
      </c>
      <c r="B12" s="23">
        <v>43130</v>
      </c>
      <c r="C12" s="42" t="s">
        <v>128</v>
      </c>
      <c r="D12" s="13" t="s">
        <v>20</v>
      </c>
      <c r="E12" s="13" t="s">
        <v>896</v>
      </c>
      <c r="F12" s="13" t="s">
        <v>31</v>
      </c>
      <c r="G12" s="13" t="s">
        <v>896</v>
      </c>
      <c r="H12" s="13" t="s">
        <v>881</v>
      </c>
      <c r="I12" s="13" t="s">
        <v>28</v>
      </c>
      <c r="J12" s="23">
        <v>42977</v>
      </c>
      <c r="K12" s="23">
        <v>43146</v>
      </c>
      <c r="L12" s="43">
        <f t="shared" si="0"/>
        <v>169</v>
      </c>
      <c r="M12" s="13" t="s">
        <v>72</v>
      </c>
      <c r="N12" s="44" t="s">
        <v>32</v>
      </c>
      <c r="O12" s="23">
        <v>43146</v>
      </c>
      <c r="P12" s="43">
        <f t="shared" si="1"/>
        <v>169</v>
      </c>
      <c r="Q12" s="13" t="s">
        <v>1942</v>
      </c>
      <c r="R12" s="45" t="s">
        <v>3083</v>
      </c>
      <c r="S12" s="13"/>
      <c r="AH12" s="79"/>
      <c r="AI12" s="79" t="s">
        <v>49</v>
      </c>
      <c r="AJ12" s="79" t="s">
        <v>50</v>
      </c>
      <c r="AK12" s="79" t="s">
        <v>51</v>
      </c>
    </row>
    <row r="13" spans="1:37" ht="22.5" x14ac:dyDescent="0.2">
      <c r="A13" s="16">
        <v>11</v>
      </c>
      <c r="B13" s="23">
        <v>43131</v>
      </c>
      <c r="C13" s="42" t="s">
        <v>128</v>
      </c>
      <c r="D13" s="13" t="s">
        <v>20</v>
      </c>
      <c r="E13" s="13" t="s">
        <v>897</v>
      </c>
      <c r="F13" s="13" t="s">
        <v>31</v>
      </c>
      <c r="G13" s="13" t="s">
        <v>105</v>
      </c>
      <c r="H13" s="13" t="s">
        <v>881</v>
      </c>
      <c r="I13" s="13" t="s">
        <v>28</v>
      </c>
      <c r="J13" s="23">
        <v>43131</v>
      </c>
      <c r="K13" s="23">
        <v>43146</v>
      </c>
      <c r="L13" s="43">
        <f t="shared" si="0"/>
        <v>15</v>
      </c>
      <c r="M13" s="13" t="s">
        <v>72</v>
      </c>
      <c r="N13" s="44" t="s">
        <v>32</v>
      </c>
      <c r="O13" s="23">
        <v>43146</v>
      </c>
      <c r="P13" s="43">
        <f t="shared" si="1"/>
        <v>15</v>
      </c>
      <c r="Q13" s="13" t="s">
        <v>1943</v>
      </c>
      <c r="R13" s="45" t="s">
        <v>74</v>
      </c>
      <c r="S13" s="13"/>
      <c r="AH13" s="79"/>
      <c r="AI13" s="79" t="s">
        <v>52</v>
      </c>
      <c r="AJ13" s="79" t="s">
        <v>53</v>
      </c>
      <c r="AK13" s="79" t="s">
        <v>54</v>
      </c>
    </row>
    <row r="14" spans="1:37" ht="22.5" x14ac:dyDescent="0.2">
      <c r="A14" s="16">
        <v>12</v>
      </c>
      <c r="B14" s="23">
        <v>43132</v>
      </c>
      <c r="C14" s="42" t="s">
        <v>1346</v>
      </c>
      <c r="D14" s="13" t="s">
        <v>20</v>
      </c>
      <c r="E14" s="13" t="s">
        <v>1944</v>
      </c>
      <c r="F14" s="13" t="s">
        <v>31</v>
      </c>
      <c r="G14" s="13" t="s">
        <v>1945</v>
      </c>
      <c r="H14" s="13" t="s">
        <v>881</v>
      </c>
      <c r="I14" s="13" t="s">
        <v>28</v>
      </c>
      <c r="J14" s="23">
        <v>43132</v>
      </c>
      <c r="K14" s="23">
        <v>43159</v>
      </c>
      <c r="L14" s="43">
        <f t="shared" si="0"/>
        <v>27</v>
      </c>
      <c r="M14" s="13" t="s">
        <v>72</v>
      </c>
      <c r="N14" s="44" t="s">
        <v>32</v>
      </c>
      <c r="O14" s="23">
        <v>43159</v>
      </c>
      <c r="P14" s="43">
        <f t="shared" si="1"/>
        <v>27</v>
      </c>
      <c r="Q14" s="13" t="s">
        <v>3084</v>
      </c>
      <c r="R14" s="45" t="s">
        <v>74</v>
      </c>
      <c r="S14" s="13"/>
      <c r="AH14" s="79"/>
      <c r="AI14" s="79"/>
      <c r="AJ14" s="79" t="s">
        <v>55</v>
      </c>
      <c r="AK14" s="79" t="s">
        <v>36</v>
      </c>
    </row>
    <row r="15" spans="1:37" ht="56.25" x14ac:dyDescent="0.2">
      <c r="A15" s="16">
        <v>13</v>
      </c>
      <c r="B15" s="23">
        <v>43133</v>
      </c>
      <c r="C15" s="42" t="s">
        <v>1346</v>
      </c>
      <c r="D15" s="13" t="s">
        <v>35</v>
      </c>
      <c r="E15" s="13" t="s">
        <v>1946</v>
      </c>
      <c r="F15" s="13" t="s">
        <v>27</v>
      </c>
      <c r="G15" s="13" t="s">
        <v>1947</v>
      </c>
      <c r="H15" s="13" t="s">
        <v>881</v>
      </c>
      <c r="I15" s="13" t="s">
        <v>28</v>
      </c>
      <c r="J15" s="23">
        <v>43133</v>
      </c>
      <c r="K15" s="23">
        <v>43159</v>
      </c>
      <c r="L15" s="43">
        <f t="shared" si="0"/>
        <v>26</v>
      </c>
      <c r="M15" s="13" t="s">
        <v>72</v>
      </c>
      <c r="N15" s="44" t="s">
        <v>32</v>
      </c>
      <c r="O15" s="23">
        <v>43159</v>
      </c>
      <c r="P15" s="43">
        <f t="shared" si="1"/>
        <v>26</v>
      </c>
      <c r="Q15" s="13" t="s">
        <v>3085</v>
      </c>
      <c r="R15" s="45" t="s">
        <v>74</v>
      </c>
      <c r="S15" s="13"/>
      <c r="AH15" s="79"/>
      <c r="AI15" s="79"/>
      <c r="AJ15" s="79" t="s">
        <v>58</v>
      </c>
      <c r="AK15" s="79" t="s">
        <v>59</v>
      </c>
    </row>
    <row r="16" spans="1:37" ht="191.25" x14ac:dyDescent="0.2">
      <c r="A16" s="16">
        <v>14</v>
      </c>
      <c r="B16" s="23">
        <v>43134</v>
      </c>
      <c r="C16" s="42" t="s">
        <v>1346</v>
      </c>
      <c r="D16" s="13" t="s">
        <v>20</v>
      </c>
      <c r="E16" s="13" t="s">
        <v>1948</v>
      </c>
      <c r="F16" s="13" t="s">
        <v>31</v>
      </c>
      <c r="G16" s="13" t="s">
        <v>1949</v>
      </c>
      <c r="H16" s="13" t="s">
        <v>881</v>
      </c>
      <c r="I16" s="13" t="s">
        <v>28</v>
      </c>
      <c r="J16" s="23">
        <v>43134</v>
      </c>
      <c r="K16" s="23">
        <v>43171</v>
      </c>
      <c r="L16" s="43">
        <f t="shared" si="0"/>
        <v>37</v>
      </c>
      <c r="M16" s="13" t="s">
        <v>72</v>
      </c>
      <c r="N16" s="44" t="s">
        <v>32</v>
      </c>
      <c r="O16" s="23">
        <v>43172</v>
      </c>
      <c r="P16" s="43">
        <f t="shared" si="1"/>
        <v>38</v>
      </c>
      <c r="Q16" s="13" t="s">
        <v>4438</v>
      </c>
      <c r="R16" s="45" t="s">
        <v>1672</v>
      </c>
      <c r="S16" s="13"/>
      <c r="AI16" s="79"/>
      <c r="AJ16" s="79" t="s">
        <v>30</v>
      </c>
      <c r="AK16" s="79" t="s">
        <v>60</v>
      </c>
    </row>
    <row r="17" spans="1:37" ht="191.25" x14ac:dyDescent="0.2">
      <c r="A17" s="16">
        <v>15</v>
      </c>
      <c r="B17" s="23">
        <v>43134</v>
      </c>
      <c r="C17" s="42" t="s">
        <v>1346</v>
      </c>
      <c r="D17" s="13" t="s">
        <v>20</v>
      </c>
      <c r="E17" s="13" t="s">
        <v>1950</v>
      </c>
      <c r="F17" s="13" t="s">
        <v>27</v>
      </c>
      <c r="G17" s="13" t="s">
        <v>1947</v>
      </c>
      <c r="H17" s="13" t="s">
        <v>881</v>
      </c>
      <c r="I17" s="13" t="s">
        <v>28</v>
      </c>
      <c r="J17" s="23">
        <v>43134</v>
      </c>
      <c r="K17" s="23">
        <v>43152</v>
      </c>
      <c r="L17" s="43">
        <f t="shared" si="0"/>
        <v>18</v>
      </c>
      <c r="M17" s="13" t="s">
        <v>72</v>
      </c>
      <c r="N17" s="44" t="s">
        <v>32</v>
      </c>
      <c r="O17" s="23">
        <v>43159</v>
      </c>
      <c r="P17" s="43">
        <f t="shared" si="1"/>
        <v>25</v>
      </c>
      <c r="Q17" s="13" t="s">
        <v>4439</v>
      </c>
      <c r="R17" s="45" t="s">
        <v>1672</v>
      </c>
      <c r="S17" s="13"/>
      <c r="AH17" s="79"/>
      <c r="AI17" s="79"/>
      <c r="AJ17" s="79" t="s">
        <v>33</v>
      </c>
      <c r="AK17" s="79" t="s">
        <v>61</v>
      </c>
    </row>
    <row r="18" spans="1:37" ht="33.75" x14ac:dyDescent="0.2">
      <c r="A18" s="16">
        <v>16</v>
      </c>
      <c r="B18" s="23">
        <v>43137</v>
      </c>
      <c r="C18" s="42" t="s">
        <v>1346</v>
      </c>
      <c r="D18" s="13" t="s">
        <v>20</v>
      </c>
      <c r="E18" s="13" t="s">
        <v>1951</v>
      </c>
      <c r="F18" s="13" t="s">
        <v>31</v>
      </c>
      <c r="G18" s="13" t="s">
        <v>105</v>
      </c>
      <c r="H18" s="13" t="s">
        <v>881</v>
      </c>
      <c r="I18" s="13" t="s">
        <v>28</v>
      </c>
      <c r="J18" s="23">
        <v>43137</v>
      </c>
      <c r="K18" s="26">
        <v>43171</v>
      </c>
      <c r="L18" s="43">
        <f t="shared" si="0"/>
        <v>34</v>
      </c>
      <c r="M18" s="13" t="s">
        <v>72</v>
      </c>
      <c r="N18" s="44" t="s">
        <v>32</v>
      </c>
      <c r="O18" s="23">
        <v>43171</v>
      </c>
      <c r="P18" s="43">
        <f t="shared" si="1"/>
        <v>34</v>
      </c>
      <c r="Q18" s="35" t="s">
        <v>1952</v>
      </c>
      <c r="R18" s="45" t="s">
        <v>1953</v>
      </c>
      <c r="S18" s="13"/>
      <c r="AH18" s="79"/>
      <c r="AI18" s="79"/>
      <c r="AJ18" s="79" t="s">
        <v>23</v>
      </c>
      <c r="AK18" s="79" t="s">
        <v>62</v>
      </c>
    </row>
    <row r="19" spans="1:37" ht="33.75" x14ac:dyDescent="0.2">
      <c r="A19" s="16">
        <v>17</v>
      </c>
      <c r="B19" s="23">
        <v>43138</v>
      </c>
      <c r="C19" s="42" t="s">
        <v>1346</v>
      </c>
      <c r="D19" s="13" t="s">
        <v>214</v>
      </c>
      <c r="E19" s="13" t="s">
        <v>1954</v>
      </c>
      <c r="F19" s="13" t="s">
        <v>27</v>
      </c>
      <c r="G19" s="13" t="s">
        <v>1955</v>
      </c>
      <c r="H19" s="13" t="s">
        <v>1956</v>
      </c>
      <c r="I19" s="13" t="s">
        <v>28</v>
      </c>
      <c r="J19" s="23">
        <v>43138</v>
      </c>
      <c r="K19" s="23">
        <v>43159</v>
      </c>
      <c r="L19" s="43">
        <f t="shared" si="0"/>
        <v>21</v>
      </c>
      <c r="M19" s="13" t="s">
        <v>1957</v>
      </c>
      <c r="N19" s="44" t="s">
        <v>32</v>
      </c>
      <c r="O19" s="23">
        <v>43159</v>
      </c>
      <c r="P19" s="43">
        <f t="shared" si="1"/>
        <v>21</v>
      </c>
      <c r="Q19" s="13" t="s">
        <v>3086</v>
      </c>
      <c r="R19" s="45" t="s">
        <v>89</v>
      </c>
      <c r="S19" s="13"/>
      <c r="AH19" s="79"/>
      <c r="AI19" s="79"/>
      <c r="AJ19" s="79" t="s">
        <v>52</v>
      </c>
      <c r="AK19" s="79" t="s">
        <v>63</v>
      </c>
    </row>
    <row r="20" spans="1:37" ht="33.75" x14ac:dyDescent="0.2">
      <c r="A20" s="16">
        <v>18</v>
      </c>
      <c r="B20" s="23">
        <v>43138</v>
      </c>
      <c r="C20" s="42" t="s">
        <v>1346</v>
      </c>
      <c r="D20" s="13" t="s">
        <v>214</v>
      </c>
      <c r="E20" s="13" t="s">
        <v>1958</v>
      </c>
      <c r="F20" s="13" t="s">
        <v>27</v>
      </c>
      <c r="G20" s="13" t="s">
        <v>1955</v>
      </c>
      <c r="H20" s="13" t="s">
        <v>1956</v>
      </c>
      <c r="I20" s="13" t="s">
        <v>28</v>
      </c>
      <c r="J20" s="23">
        <v>43138</v>
      </c>
      <c r="K20" s="23">
        <v>43159</v>
      </c>
      <c r="L20" s="43">
        <f t="shared" si="0"/>
        <v>21</v>
      </c>
      <c r="M20" s="13" t="s">
        <v>1957</v>
      </c>
      <c r="N20" s="44" t="s">
        <v>32</v>
      </c>
      <c r="O20" s="23">
        <v>43159</v>
      </c>
      <c r="P20" s="43">
        <f t="shared" si="1"/>
        <v>21</v>
      </c>
      <c r="Q20" s="13" t="s">
        <v>3087</v>
      </c>
      <c r="R20" s="45" t="s">
        <v>89</v>
      </c>
      <c r="S20" s="13"/>
      <c r="AH20" s="79"/>
      <c r="AI20" s="79"/>
      <c r="AJ20" s="79"/>
      <c r="AK20" s="79" t="s">
        <v>64</v>
      </c>
    </row>
    <row r="21" spans="1:37" ht="56.25" x14ac:dyDescent="0.2">
      <c r="A21" s="16">
        <v>19</v>
      </c>
      <c r="B21" s="23">
        <v>43139</v>
      </c>
      <c r="C21" s="42" t="s">
        <v>1346</v>
      </c>
      <c r="D21" s="13" t="s">
        <v>20</v>
      </c>
      <c r="E21" s="13" t="s">
        <v>1959</v>
      </c>
      <c r="F21" s="13" t="s">
        <v>65</v>
      </c>
      <c r="G21" s="13" t="s">
        <v>1960</v>
      </c>
      <c r="H21" s="13" t="s">
        <v>1961</v>
      </c>
      <c r="I21" s="13" t="s">
        <v>28</v>
      </c>
      <c r="J21" s="23">
        <v>43139</v>
      </c>
      <c r="K21" s="23">
        <v>43172</v>
      </c>
      <c r="L21" s="43">
        <f t="shared" si="0"/>
        <v>33</v>
      </c>
      <c r="M21" s="13" t="s">
        <v>1957</v>
      </c>
      <c r="N21" s="44" t="s">
        <v>32</v>
      </c>
      <c r="O21" s="23">
        <v>43172</v>
      </c>
      <c r="P21" s="43">
        <f t="shared" si="1"/>
        <v>33</v>
      </c>
      <c r="Q21" s="13" t="s">
        <v>3088</v>
      </c>
      <c r="R21" s="45" t="s">
        <v>74</v>
      </c>
      <c r="S21" s="13"/>
      <c r="AH21" s="79"/>
      <c r="AI21" s="79"/>
      <c r="AJ21" s="79"/>
      <c r="AK21" s="79" t="s">
        <v>5</v>
      </c>
    </row>
    <row r="22" spans="1:37" ht="45" x14ac:dyDescent="0.2">
      <c r="A22" s="16">
        <v>20</v>
      </c>
      <c r="B22" s="23">
        <v>43140</v>
      </c>
      <c r="C22" s="42" t="s">
        <v>1346</v>
      </c>
      <c r="D22" s="13" t="s">
        <v>20</v>
      </c>
      <c r="E22" s="13" t="s">
        <v>1962</v>
      </c>
      <c r="F22" s="13" t="s">
        <v>57</v>
      </c>
      <c r="G22" s="13" t="s">
        <v>1963</v>
      </c>
      <c r="H22" s="13" t="s">
        <v>1964</v>
      </c>
      <c r="I22" s="13" t="s">
        <v>40</v>
      </c>
      <c r="J22" s="23">
        <v>43140</v>
      </c>
      <c r="K22" s="23">
        <v>43159</v>
      </c>
      <c r="L22" s="43">
        <f t="shared" si="0"/>
        <v>19</v>
      </c>
      <c r="M22" s="13" t="s">
        <v>1965</v>
      </c>
      <c r="N22" s="44" t="s">
        <v>32</v>
      </c>
      <c r="O22" s="23">
        <v>43151</v>
      </c>
      <c r="P22" s="43">
        <f t="shared" si="1"/>
        <v>11</v>
      </c>
      <c r="Q22" s="13" t="s">
        <v>1966</v>
      </c>
      <c r="R22" s="45" t="s">
        <v>74</v>
      </c>
      <c r="S22" s="13"/>
      <c r="AK22" s="79" t="s">
        <v>65</v>
      </c>
    </row>
    <row r="23" spans="1:37" ht="168.75" x14ac:dyDescent="0.2">
      <c r="A23" s="16">
        <v>21</v>
      </c>
      <c r="B23" s="23">
        <v>43145</v>
      </c>
      <c r="C23" s="42" t="s">
        <v>1346</v>
      </c>
      <c r="D23" s="13" t="s">
        <v>26</v>
      </c>
      <c r="E23" s="13" t="s">
        <v>1967</v>
      </c>
      <c r="F23" s="13" t="s">
        <v>34</v>
      </c>
      <c r="G23" s="13" t="s">
        <v>1968</v>
      </c>
      <c r="H23" s="13" t="s">
        <v>1969</v>
      </c>
      <c r="I23" s="13" t="s">
        <v>28</v>
      </c>
      <c r="J23" s="23">
        <v>43145</v>
      </c>
      <c r="K23" s="23">
        <v>43190</v>
      </c>
      <c r="L23" s="43">
        <f t="shared" si="0"/>
        <v>45</v>
      </c>
      <c r="M23" s="13" t="s">
        <v>1965</v>
      </c>
      <c r="N23" s="44" t="s">
        <v>32</v>
      </c>
      <c r="O23" s="23">
        <v>43190</v>
      </c>
      <c r="P23" s="43">
        <f t="shared" si="1"/>
        <v>45</v>
      </c>
      <c r="Q23" s="13" t="s">
        <v>4440</v>
      </c>
      <c r="R23" s="45" t="s">
        <v>74</v>
      </c>
      <c r="S23" s="13"/>
      <c r="AK23" s="79" t="s">
        <v>34</v>
      </c>
    </row>
    <row r="24" spans="1:37" ht="135" x14ac:dyDescent="0.2">
      <c r="A24" s="16">
        <v>22</v>
      </c>
      <c r="B24" s="23">
        <v>43145</v>
      </c>
      <c r="C24" s="42" t="s">
        <v>1346</v>
      </c>
      <c r="D24" s="13" t="s">
        <v>52</v>
      </c>
      <c r="E24" s="13" t="s">
        <v>1970</v>
      </c>
      <c r="F24" s="13" t="s">
        <v>34</v>
      </c>
      <c r="G24" s="13" t="s">
        <v>1971</v>
      </c>
      <c r="H24" s="13" t="s">
        <v>1969</v>
      </c>
      <c r="I24" s="13" t="s">
        <v>28</v>
      </c>
      <c r="J24" s="23">
        <v>43145</v>
      </c>
      <c r="K24" s="23">
        <v>43181</v>
      </c>
      <c r="L24" s="43">
        <f t="shared" si="0"/>
        <v>36</v>
      </c>
      <c r="M24" s="13" t="s">
        <v>1972</v>
      </c>
      <c r="N24" s="44" t="s">
        <v>32</v>
      </c>
      <c r="O24" s="23">
        <v>43181</v>
      </c>
      <c r="P24" s="43">
        <f t="shared" si="1"/>
        <v>36</v>
      </c>
      <c r="Q24" s="13" t="s">
        <v>3089</v>
      </c>
      <c r="R24" s="45" t="s">
        <v>1663</v>
      </c>
      <c r="S24" s="13" t="s">
        <v>1973</v>
      </c>
    </row>
    <row r="25" spans="1:37" ht="90" x14ac:dyDescent="0.2">
      <c r="A25" s="16">
        <v>23</v>
      </c>
      <c r="B25" s="23">
        <v>43146</v>
      </c>
      <c r="C25" s="42" t="s">
        <v>1346</v>
      </c>
      <c r="D25" s="13" t="s">
        <v>20</v>
      </c>
      <c r="E25" s="13" t="s">
        <v>1974</v>
      </c>
      <c r="F25" s="13" t="s">
        <v>31</v>
      </c>
      <c r="G25" s="13" t="s">
        <v>1975</v>
      </c>
      <c r="H25" s="13" t="s">
        <v>1969</v>
      </c>
      <c r="I25" s="13" t="s">
        <v>28</v>
      </c>
      <c r="J25" s="23">
        <v>43146</v>
      </c>
      <c r="K25" s="23">
        <v>43190</v>
      </c>
      <c r="L25" s="43">
        <f t="shared" si="0"/>
        <v>44</v>
      </c>
      <c r="M25" s="13" t="s">
        <v>1965</v>
      </c>
      <c r="N25" s="44" t="s">
        <v>29</v>
      </c>
      <c r="O25" s="23">
        <v>43190</v>
      </c>
      <c r="P25" s="43">
        <f t="shared" si="1"/>
        <v>44</v>
      </c>
      <c r="Q25" s="13" t="s">
        <v>3090</v>
      </c>
      <c r="R25" s="45" t="s">
        <v>74</v>
      </c>
      <c r="S25" s="13"/>
      <c r="AH25" s="79"/>
    </row>
    <row r="26" spans="1:37" ht="101.25" x14ac:dyDescent="0.2">
      <c r="A26" s="16">
        <v>24</v>
      </c>
      <c r="B26" s="23">
        <v>43147</v>
      </c>
      <c r="C26" s="42" t="s">
        <v>1346</v>
      </c>
      <c r="D26" s="13" t="s">
        <v>35</v>
      </c>
      <c r="E26" s="13" t="s">
        <v>1976</v>
      </c>
      <c r="F26" s="13" t="s">
        <v>34</v>
      </c>
      <c r="G26" s="13" t="s">
        <v>1977</v>
      </c>
      <c r="H26" s="13" t="s">
        <v>1969</v>
      </c>
      <c r="I26" s="13" t="s">
        <v>28</v>
      </c>
      <c r="J26" s="23">
        <v>43147</v>
      </c>
      <c r="K26" s="23">
        <v>43185</v>
      </c>
      <c r="L26" s="43">
        <f t="shared" si="0"/>
        <v>38</v>
      </c>
      <c r="M26" s="13" t="s">
        <v>1965</v>
      </c>
      <c r="N26" s="44" t="s">
        <v>32</v>
      </c>
      <c r="O26" s="23">
        <v>43185</v>
      </c>
      <c r="P26" s="43">
        <f t="shared" si="1"/>
        <v>38</v>
      </c>
      <c r="Q26" s="13" t="s">
        <v>4441</v>
      </c>
      <c r="R26" s="45" t="s">
        <v>4442</v>
      </c>
      <c r="S26" s="13" t="s">
        <v>1978</v>
      </c>
    </row>
    <row r="27" spans="1:37" ht="112.5" x14ac:dyDescent="0.2">
      <c r="A27" s="16">
        <v>25</v>
      </c>
      <c r="B27" s="23">
        <v>43148</v>
      </c>
      <c r="C27" s="42" t="s">
        <v>1346</v>
      </c>
      <c r="D27" s="13" t="s">
        <v>20</v>
      </c>
      <c r="E27" s="13" t="s">
        <v>1979</v>
      </c>
      <c r="F27" s="13" t="s">
        <v>5</v>
      </c>
      <c r="G27" s="13" t="s">
        <v>1980</v>
      </c>
      <c r="H27" s="13" t="s">
        <v>1981</v>
      </c>
      <c r="I27" s="13" t="s">
        <v>28</v>
      </c>
      <c r="J27" s="23">
        <v>43148</v>
      </c>
      <c r="K27" s="23">
        <v>43190</v>
      </c>
      <c r="L27" s="43">
        <f t="shared" si="0"/>
        <v>42</v>
      </c>
      <c r="M27" s="13" t="s">
        <v>1965</v>
      </c>
      <c r="N27" s="44" t="s">
        <v>32</v>
      </c>
      <c r="O27" s="23">
        <v>43190</v>
      </c>
      <c r="P27" s="43">
        <f t="shared" si="1"/>
        <v>42</v>
      </c>
      <c r="Q27" s="13" t="s">
        <v>4443</v>
      </c>
      <c r="R27" s="45" t="s">
        <v>74</v>
      </c>
      <c r="S27" s="13" t="s">
        <v>4444</v>
      </c>
    </row>
    <row r="28" spans="1:37" ht="45" x14ac:dyDescent="0.2">
      <c r="A28" s="16">
        <v>26</v>
      </c>
      <c r="B28" s="23">
        <v>43151</v>
      </c>
      <c r="C28" s="42" t="s">
        <v>1346</v>
      </c>
      <c r="D28" s="13" t="s">
        <v>35</v>
      </c>
      <c r="E28" s="13" t="s">
        <v>1982</v>
      </c>
      <c r="F28" s="13" t="s">
        <v>65</v>
      </c>
      <c r="G28" s="13" t="s">
        <v>1983</v>
      </c>
      <c r="H28" s="13" t="s">
        <v>1984</v>
      </c>
      <c r="I28" s="13" t="s">
        <v>28</v>
      </c>
      <c r="J28" s="23">
        <v>43154</v>
      </c>
      <c r="K28" s="23">
        <v>43190</v>
      </c>
      <c r="L28" s="43">
        <f t="shared" si="0"/>
        <v>36</v>
      </c>
      <c r="M28" s="13" t="s">
        <v>1985</v>
      </c>
      <c r="N28" s="44" t="s">
        <v>32</v>
      </c>
      <c r="O28" s="23">
        <v>43154</v>
      </c>
      <c r="P28" s="43">
        <f t="shared" si="1"/>
        <v>0</v>
      </c>
      <c r="Q28" s="13" t="s">
        <v>1986</v>
      </c>
      <c r="R28" s="45" t="s">
        <v>74</v>
      </c>
      <c r="S28" s="13"/>
    </row>
    <row r="29" spans="1:37" ht="33.75" x14ac:dyDescent="0.2">
      <c r="A29" s="16">
        <v>27</v>
      </c>
      <c r="B29" s="23">
        <v>43152</v>
      </c>
      <c r="C29" s="42" t="s">
        <v>1346</v>
      </c>
      <c r="D29" s="13" t="s">
        <v>30</v>
      </c>
      <c r="E29" s="13" t="s">
        <v>1987</v>
      </c>
      <c r="F29" s="13" t="s">
        <v>27</v>
      </c>
      <c r="G29" s="13" t="s">
        <v>1988</v>
      </c>
      <c r="H29" s="13" t="s">
        <v>1989</v>
      </c>
      <c r="I29" s="13" t="s">
        <v>28</v>
      </c>
      <c r="J29" s="23">
        <v>43152</v>
      </c>
      <c r="K29" s="23">
        <v>43190</v>
      </c>
      <c r="L29" s="43">
        <f t="shared" si="0"/>
        <v>38</v>
      </c>
      <c r="M29" s="13" t="s">
        <v>1957</v>
      </c>
      <c r="N29" s="44" t="s">
        <v>32</v>
      </c>
      <c r="O29" s="23">
        <v>43190</v>
      </c>
      <c r="P29" s="43">
        <f t="shared" si="1"/>
        <v>38</v>
      </c>
      <c r="Q29" s="13" t="s">
        <v>3092</v>
      </c>
      <c r="R29" s="45" t="s">
        <v>3093</v>
      </c>
      <c r="S29" s="13"/>
    </row>
    <row r="30" spans="1:37" ht="33.75" x14ac:dyDescent="0.2">
      <c r="A30" s="16">
        <v>28</v>
      </c>
      <c r="B30" s="23">
        <v>43152</v>
      </c>
      <c r="C30" s="42" t="s">
        <v>1346</v>
      </c>
      <c r="D30" s="13" t="s">
        <v>30</v>
      </c>
      <c r="E30" s="13" t="s">
        <v>3094</v>
      </c>
      <c r="F30" s="13" t="s">
        <v>27</v>
      </c>
      <c r="G30" s="13" t="s">
        <v>1988</v>
      </c>
      <c r="H30" s="13" t="s">
        <v>1989</v>
      </c>
      <c r="I30" s="13" t="s">
        <v>28</v>
      </c>
      <c r="J30" s="23">
        <v>43152</v>
      </c>
      <c r="K30" s="23">
        <v>43190</v>
      </c>
      <c r="L30" s="43">
        <f t="shared" si="0"/>
        <v>38</v>
      </c>
      <c r="M30" s="13" t="s">
        <v>1957</v>
      </c>
      <c r="N30" s="44" t="s">
        <v>32</v>
      </c>
      <c r="O30" s="23">
        <v>43190</v>
      </c>
      <c r="P30" s="43">
        <f t="shared" si="1"/>
        <v>38</v>
      </c>
      <c r="Q30" s="13" t="s">
        <v>3095</v>
      </c>
      <c r="R30" s="45" t="s">
        <v>3093</v>
      </c>
      <c r="S30" s="13"/>
    </row>
    <row r="31" spans="1:37" ht="33.75" x14ac:dyDescent="0.2">
      <c r="A31" s="16">
        <v>29</v>
      </c>
      <c r="B31" s="23">
        <v>43152</v>
      </c>
      <c r="C31" s="42" t="s">
        <v>1346</v>
      </c>
      <c r="D31" s="13" t="s">
        <v>30</v>
      </c>
      <c r="E31" s="13" t="s">
        <v>3096</v>
      </c>
      <c r="F31" s="13" t="s">
        <v>27</v>
      </c>
      <c r="G31" s="13" t="s">
        <v>1988</v>
      </c>
      <c r="H31" s="13" t="s">
        <v>1989</v>
      </c>
      <c r="I31" s="13" t="s">
        <v>28</v>
      </c>
      <c r="J31" s="23">
        <v>43152</v>
      </c>
      <c r="K31" s="23">
        <v>43190</v>
      </c>
      <c r="L31" s="43">
        <f t="shared" si="0"/>
        <v>38</v>
      </c>
      <c r="M31" s="13" t="s">
        <v>1957</v>
      </c>
      <c r="N31" s="44" t="s">
        <v>32</v>
      </c>
      <c r="O31" s="23">
        <v>43190</v>
      </c>
      <c r="P31" s="43">
        <f t="shared" si="1"/>
        <v>38</v>
      </c>
      <c r="Q31" s="13" t="s">
        <v>3097</v>
      </c>
      <c r="R31" s="45" t="s">
        <v>89</v>
      </c>
      <c r="S31" s="13"/>
    </row>
    <row r="32" spans="1:37" ht="45" x14ac:dyDescent="0.2">
      <c r="A32" s="16">
        <v>30</v>
      </c>
      <c r="B32" s="23">
        <v>43152</v>
      </c>
      <c r="C32" s="42" t="s">
        <v>1346</v>
      </c>
      <c r="D32" s="13" t="s">
        <v>30</v>
      </c>
      <c r="E32" s="13" t="s">
        <v>1991</v>
      </c>
      <c r="F32" s="13" t="s">
        <v>65</v>
      </c>
      <c r="G32" s="13" t="s">
        <v>1992</v>
      </c>
      <c r="H32" s="13" t="s">
        <v>1989</v>
      </c>
      <c r="I32" s="13" t="s">
        <v>28</v>
      </c>
      <c r="J32" s="23">
        <v>43152</v>
      </c>
      <c r="K32" s="23">
        <v>43190</v>
      </c>
      <c r="L32" s="43">
        <f t="shared" si="0"/>
        <v>38</v>
      </c>
      <c r="M32" s="13" t="s">
        <v>1957</v>
      </c>
      <c r="N32" s="44" t="s">
        <v>32</v>
      </c>
      <c r="O32" s="23">
        <v>43190</v>
      </c>
      <c r="P32" s="43">
        <f t="shared" si="1"/>
        <v>38</v>
      </c>
      <c r="Q32" s="13" t="s">
        <v>3098</v>
      </c>
      <c r="R32" s="45" t="s">
        <v>3093</v>
      </c>
      <c r="S32" s="13"/>
    </row>
    <row r="33" spans="1:19" ht="45" x14ac:dyDescent="0.2">
      <c r="A33" s="16">
        <v>31</v>
      </c>
      <c r="B33" s="23">
        <v>43152</v>
      </c>
      <c r="C33" s="42" t="s">
        <v>1346</v>
      </c>
      <c r="D33" s="13" t="s">
        <v>30</v>
      </c>
      <c r="E33" s="13" t="s">
        <v>1993</v>
      </c>
      <c r="F33" s="13" t="s">
        <v>27</v>
      </c>
      <c r="G33" s="13" t="s">
        <v>1994</v>
      </c>
      <c r="H33" s="13" t="s">
        <v>1989</v>
      </c>
      <c r="I33" s="13" t="s">
        <v>28</v>
      </c>
      <c r="J33" s="23">
        <v>43152</v>
      </c>
      <c r="K33" s="23">
        <v>43190</v>
      </c>
      <c r="L33" s="43">
        <f t="shared" si="0"/>
        <v>38</v>
      </c>
      <c r="M33" s="13" t="s">
        <v>1957</v>
      </c>
      <c r="N33" s="44" t="s">
        <v>32</v>
      </c>
      <c r="O33" s="23">
        <v>43170</v>
      </c>
      <c r="P33" s="43">
        <f t="shared" si="1"/>
        <v>18</v>
      </c>
      <c r="Q33" s="13" t="s">
        <v>3099</v>
      </c>
      <c r="R33" s="45" t="s">
        <v>3093</v>
      </c>
      <c r="S33" s="13"/>
    </row>
    <row r="34" spans="1:19" ht="45" x14ac:dyDescent="0.2">
      <c r="A34" s="16">
        <v>32</v>
      </c>
      <c r="B34" s="23">
        <v>43154</v>
      </c>
      <c r="C34" s="42" t="s">
        <v>1346</v>
      </c>
      <c r="D34" s="13" t="s">
        <v>20</v>
      </c>
      <c r="E34" s="13" t="s">
        <v>1995</v>
      </c>
      <c r="F34" s="13" t="s">
        <v>65</v>
      </c>
      <c r="G34" s="13" t="s">
        <v>1996</v>
      </c>
      <c r="H34" s="13" t="s">
        <v>1981</v>
      </c>
      <c r="I34" s="13" t="s">
        <v>28</v>
      </c>
      <c r="J34" s="23">
        <v>43154</v>
      </c>
      <c r="K34" s="23">
        <v>43158</v>
      </c>
      <c r="L34" s="43">
        <f t="shared" si="0"/>
        <v>4</v>
      </c>
      <c r="M34" s="13" t="s">
        <v>1965</v>
      </c>
      <c r="N34" s="44" t="s">
        <v>32</v>
      </c>
      <c r="O34" s="23">
        <v>43158</v>
      </c>
      <c r="P34" s="43">
        <f t="shared" si="1"/>
        <v>4</v>
      </c>
      <c r="Q34" s="13" t="s">
        <v>3100</v>
      </c>
      <c r="R34" s="45" t="s">
        <v>74</v>
      </c>
      <c r="S34" s="13"/>
    </row>
    <row r="35" spans="1:19" ht="67.5" x14ac:dyDescent="0.2">
      <c r="A35" s="16">
        <v>33</v>
      </c>
      <c r="B35" s="23">
        <v>43154</v>
      </c>
      <c r="C35" s="42" t="s">
        <v>1346</v>
      </c>
      <c r="D35" s="13" t="s">
        <v>35</v>
      </c>
      <c r="E35" s="13" t="s">
        <v>3101</v>
      </c>
      <c r="F35" s="13" t="s">
        <v>34</v>
      </c>
      <c r="G35" s="13" t="s">
        <v>1997</v>
      </c>
      <c r="H35" s="13" t="s">
        <v>1998</v>
      </c>
      <c r="I35" s="13" t="s">
        <v>28</v>
      </c>
      <c r="J35" s="23">
        <v>43154</v>
      </c>
      <c r="K35" s="23">
        <v>43175</v>
      </c>
      <c r="L35" s="43">
        <f t="shared" si="0"/>
        <v>21</v>
      </c>
      <c r="M35" s="13" t="s">
        <v>1965</v>
      </c>
      <c r="N35" s="44" t="s">
        <v>32</v>
      </c>
      <c r="O35" s="23">
        <v>43175</v>
      </c>
      <c r="P35" s="43">
        <f t="shared" si="1"/>
        <v>21</v>
      </c>
      <c r="Q35" s="13" t="s">
        <v>3102</v>
      </c>
      <c r="R35" s="45" t="s">
        <v>74</v>
      </c>
      <c r="S35" s="13" t="s">
        <v>3103</v>
      </c>
    </row>
    <row r="36" spans="1:19" ht="67.5" x14ac:dyDescent="0.2">
      <c r="A36" s="16">
        <v>34</v>
      </c>
      <c r="B36" s="23">
        <v>43158</v>
      </c>
      <c r="C36" s="42" t="s">
        <v>1346</v>
      </c>
      <c r="D36" s="13" t="s">
        <v>20</v>
      </c>
      <c r="E36" s="13" t="s">
        <v>1999</v>
      </c>
      <c r="F36" s="13" t="s">
        <v>65</v>
      </c>
      <c r="G36" s="13" t="s">
        <v>1996</v>
      </c>
      <c r="H36" s="13" t="s">
        <v>1981</v>
      </c>
      <c r="I36" s="13" t="s">
        <v>28</v>
      </c>
      <c r="J36" s="23">
        <v>43158</v>
      </c>
      <c r="K36" s="23">
        <v>43198</v>
      </c>
      <c r="L36" s="43">
        <f t="shared" si="0"/>
        <v>40</v>
      </c>
      <c r="M36" s="13" t="s">
        <v>1965</v>
      </c>
      <c r="N36" s="44" t="s">
        <v>29</v>
      </c>
      <c r="O36" s="23">
        <v>43198</v>
      </c>
      <c r="P36" s="43">
        <f t="shared" si="1"/>
        <v>40</v>
      </c>
      <c r="Q36" s="13" t="s">
        <v>4445</v>
      </c>
      <c r="R36" s="45" t="s">
        <v>3091</v>
      </c>
      <c r="S36" s="13"/>
    </row>
    <row r="37" spans="1:19" ht="67.5" x14ac:dyDescent="0.2">
      <c r="A37" s="16">
        <v>35</v>
      </c>
      <c r="B37" s="23">
        <v>43159</v>
      </c>
      <c r="C37" s="42" t="s">
        <v>1346</v>
      </c>
      <c r="D37" s="13" t="s">
        <v>20</v>
      </c>
      <c r="E37" s="13" t="s">
        <v>2000</v>
      </c>
      <c r="F37" s="13" t="s">
        <v>31</v>
      </c>
      <c r="G37" s="13" t="s">
        <v>2001</v>
      </c>
      <c r="H37" s="13" t="s">
        <v>881</v>
      </c>
      <c r="I37" s="13" t="s">
        <v>28</v>
      </c>
      <c r="J37" s="23">
        <v>43159</v>
      </c>
      <c r="K37" s="23">
        <v>43199</v>
      </c>
      <c r="L37" s="43">
        <f t="shared" si="0"/>
        <v>40</v>
      </c>
      <c r="M37" s="13" t="s">
        <v>1965</v>
      </c>
      <c r="N37" s="44" t="s">
        <v>32</v>
      </c>
      <c r="O37" s="23">
        <v>43199</v>
      </c>
      <c r="P37" s="43">
        <f t="shared" si="1"/>
        <v>40</v>
      </c>
      <c r="Q37" s="13" t="s">
        <v>3104</v>
      </c>
      <c r="R37" s="45" t="s">
        <v>74</v>
      </c>
      <c r="S37" s="13"/>
    </row>
    <row r="38" spans="1:19" ht="67.5" x14ac:dyDescent="0.2">
      <c r="A38" s="16">
        <v>36</v>
      </c>
      <c r="B38" s="23">
        <v>43162</v>
      </c>
      <c r="C38" s="42" t="s">
        <v>1459</v>
      </c>
      <c r="D38" s="13" t="s">
        <v>20</v>
      </c>
      <c r="E38" s="13" t="s">
        <v>3105</v>
      </c>
      <c r="F38" s="13" t="s">
        <v>31</v>
      </c>
      <c r="G38" s="13" t="s">
        <v>2002</v>
      </c>
      <c r="H38" s="13" t="s">
        <v>881</v>
      </c>
      <c r="I38" s="13" t="s">
        <v>28</v>
      </c>
      <c r="J38" s="23">
        <v>43162</v>
      </c>
      <c r="K38" s="23">
        <v>43202</v>
      </c>
      <c r="L38" s="43">
        <f t="shared" si="0"/>
        <v>40</v>
      </c>
      <c r="M38" s="13" t="s">
        <v>1965</v>
      </c>
      <c r="N38" s="44" t="s">
        <v>32</v>
      </c>
      <c r="O38" s="23">
        <v>43202</v>
      </c>
      <c r="P38" s="43">
        <f t="shared" si="1"/>
        <v>40</v>
      </c>
      <c r="Q38" s="13" t="s">
        <v>4446</v>
      </c>
      <c r="R38" s="45" t="s">
        <v>3091</v>
      </c>
      <c r="S38" s="13"/>
    </row>
    <row r="39" spans="1:19" ht="180" x14ac:dyDescent="0.2">
      <c r="A39" s="16">
        <v>37</v>
      </c>
      <c r="B39" s="23">
        <v>43162</v>
      </c>
      <c r="C39" s="42" t="s">
        <v>1459</v>
      </c>
      <c r="D39" s="13" t="s">
        <v>20</v>
      </c>
      <c r="E39" s="13" t="s">
        <v>3106</v>
      </c>
      <c r="F39" s="13" t="s">
        <v>27</v>
      </c>
      <c r="G39" s="13" t="s">
        <v>3107</v>
      </c>
      <c r="H39" s="13" t="s">
        <v>2003</v>
      </c>
      <c r="I39" s="13" t="s">
        <v>28</v>
      </c>
      <c r="J39" s="23">
        <v>43162</v>
      </c>
      <c r="K39" s="26">
        <v>43207</v>
      </c>
      <c r="L39" s="43">
        <f t="shared" si="0"/>
        <v>45</v>
      </c>
      <c r="M39" s="13" t="s">
        <v>2004</v>
      </c>
      <c r="N39" s="44" t="s">
        <v>32</v>
      </c>
      <c r="O39" s="23">
        <v>43207</v>
      </c>
      <c r="P39" s="43">
        <f t="shared" si="1"/>
        <v>45</v>
      </c>
      <c r="Q39" s="13" t="s">
        <v>4447</v>
      </c>
      <c r="R39" s="45" t="s">
        <v>74</v>
      </c>
      <c r="S39" s="13" t="s">
        <v>3108</v>
      </c>
    </row>
    <row r="40" spans="1:19" ht="90" x14ac:dyDescent="0.2">
      <c r="A40" s="16">
        <v>38</v>
      </c>
      <c r="B40" s="23">
        <v>43162</v>
      </c>
      <c r="C40" s="42" t="s">
        <v>1459</v>
      </c>
      <c r="D40" s="13" t="s">
        <v>20</v>
      </c>
      <c r="E40" s="13" t="s">
        <v>3109</v>
      </c>
      <c r="F40" s="13" t="s">
        <v>31</v>
      </c>
      <c r="G40" s="13" t="s">
        <v>3110</v>
      </c>
      <c r="H40" s="13" t="s">
        <v>881</v>
      </c>
      <c r="I40" s="13" t="s">
        <v>28</v>
      </c>
      <c r="J40" s="23">
        <v>43162</v>
      </c>
      <c r="K40" s="23">
        <v>43204</v>
      </c>
      <c r="L40" s="43">
        <f t="shared" si="0"/>
        <v>42</v>
      </c>
      <c r="M40" s="13" t="s">
        <v>2004</v>
      </c>
      <c r="N40" s="44" t="s">
        <v>32</v>
      </c>
      <c r="O40" s="23">
        <v>43204</v>
      </c>
      <c r="P40" s="43">
        <f t="shared" si="1"/>
        <v>42</v>
      </c>
      <c r="Q40" s="13" t="s">
        <v>4448</v>
      </c>
      <c r="R40" s="45" t="s">
        <v>74</v>
      </c>
      <c r="S40" s="13"/>
    </row>
    <row r="41" spans="1:19" ht="45" x14ac:dyDescent="0.2">
      <c r="A41" s="16">
        <v>39</v>
      </c>
      <c r="B41" s="23">
        <v>43165</v>
      </c>
      <c r="C41" s="42" t="s">
        <v>1459</v>
      </c>
      <c r="D41" s="13" t="s">
        <v>20</v>
      </c>
      <c r="E41" s="13" t="s">
        <v>3111</v>
      </c>
      <c r="F41" s="13" t="s">
        <v>31</v>
      </c>
      <c r="G41" s="13" t="s">
        <v>1945</v>
      </c>
      <c r="H41" s="13" t="s">
        <v>881</v>
      </c>
      <c r="I41" s="13" t="s">
        <v>28</v>
      </c>
      <c r="J41" s="23">
        <v>43165</v>
      </c>
      <c r="K41" s="23">
        <v>43209</v>
      </c>
      <c r="L41" s="43">
        <f t="shared" si="0"/>
        <v>44</v>
      </c>
      <c r="M41" s="13" t="s">
        <v>1965</v>
      </c>
      <c r="N41" s="44" t="s">
        <v>29</v>
      </c>
      <c r="O41" s="23">
        <v>43209</v>
      </c>
      <c r="P41" s="43">
        <f t="shared" si="1"/>
        <v>44</v>
      </c>
      <c r="Q41" s="13" t="s">
        <v>4449</v>
      </c>
      <c r="R41" s="45" t="s">
        <v>3091</v>
      </c>
      <c r="S41" s="13"/>
    </row>
    <row r="42" spans="1:19" ht="45" x14ac:dyDescent="0.2">
      <c r="A42" s="16">
        <v>40</v>
      </c>
      <c r="B42" s="23">
        <v>43166</v>
      </c>
      <c r="C42" s="42" t="s">
        <v>1459</v>
      </c>
      <c r="D42" s="13" t="s">
        <v>20</v>
      </c>
      <c r="E42" s="13" t="s">
        <v>3112</v>
      </c>
      <c r="F42" s="13" t="s">
        <v>31</v>
      </c>
      <c r="G42" s="13" t="s">
        <v>1945</v>
      </c>
      <c r="H42" s="13" t="s">
        <v>881</v>
      </c>
      <c r="I42" s="13" t="s">
        <v>28</v>
      </c>
      <c r="J42" s="23">
        <v>43166</v>
      </c>
      <c r="K42" s="23" t="s">
        <v>4450</v>
      </c>
      <c r="L42" s="43" t="e">
        <f t="shared" si="0"/>
        <v>#VALUE!</v>
      </c>
      <c r="M42" s="13" t="s">
        <v>1965</v>
      </c>
      <c r="N42" s="44" t="s">
        <v>29</v>
      </c>
      <c r="O42" s="23">
        <v>43204</v>
      </c>
      <c r="P42" s="43">
        <f t="shared" si="1"/>
        <v>38</v>
      </c>
      <c r="Q42" s="13" t="s">
        <v>4449</v>
      </c>
      <c r="R42" s="45" t="s">
        <v>3091</v>
      </c>
      <c r="S42" s="13"/>
    </row>
    <row r="43" spans="1:19" ht="90" x14ac:dyDescent="0.2">
      <c r="A43" s="16">
        <v>41</v>
      </c>
      <c r="B43" s="23">
        <v>43167</v>
      </c>
      <c r="C43" s="42" t="s">
        <v>1459</v>
      </c>
      <c r="D43" s="13" t="s">
        <v>20</v>
      </c>
      <c r="E43" s="13" t="s">
        <v>3113</v>
      </c>
      <c r="F43" s="13" t="s">
        <v>31</v>
      </c>
      <c r="G43" s="13" t="s">
        <v>3114</v>
      </c>
      <c r="H43" s="13" t="s">
        <v>881</v>
      </c>
      <c r="I43" s="13" t="s">
        <v>28</v>
      </c>
      <c r="J43" s="23">
        <v>43167</v>
      </c>
      <c r="K43" s="23">
        <v>43212</v>
      </c>
      <c r="L43" s="43">
        <f t="shared" si="0"/>
        <v>45</v>
      </c>
      <c r="M43" s="13" t="s">
        <v>1965</v>
      </c>
      <c r="N43" s="44" t="s">
        <v>32</v>
      </c>
      <c r="O43" s="23">
        <v>43212</v>
      </c>
      <c r="P43" s="43">
        <f t="shared" si="1"/>
        <v>45</v>
      </c>
      <c r="Q43" s="13" t="s">
        <v>4451</v>
      </c>
      <c r="R43" s="45" t="s">
        <v>4452</v>
      </c>
      <c r="S43" s="13"/>
    </row>
    <row r="44" spans="1:19" ht="56.25" x14ac:dyDescent="0.2">
      <c r="A44" s="16">
        <v>42</v>
      </c>
      <c r="B44" s="23">
        <v>43167</v>
      </c>
      <c r="C44" s="42" t="s">
        <v>1459</v>
      </c>
      <c r="D44" s="13" t="s">
        <v>20</v>
      </c>
      <c r="E44" s="13" t="s">
        <v>3115</v>
      </c>
      <c r="F44" s="13" t="s">
        <v>31</v>
      </c>
      <c r="G44" s="13" t="s">
        <v>1945</v>
      </c>
      <c r="H44" s="13" t="s">
        <v>881</v>
      </c>
      <c r="I44" s="13" t="s">
        <v>28</v>
      </c>
      <c r="J44" s="23">
        <v>43167</v>
      </c>
      <c r="K44" s="23">
        <v>43208</v>
      </c>
      <c r="L44" s="43">
        <f t="shared" si="0"/>
        <v>41</v>
      </c>
      <c r="M44" s="13" t="s">
        <v>1965</v>
      </c>
      <c r="N44" s="44" t="s">
        <v>32</v>
      </c>
      <c r="O44" s="23">
        <v>43208</v>
      </c>
      <c r="P44" s="43">
        <f t="shared" si="1"/>
        <v>41</v>
      </c>
      <c r="Q44" s="13" t="s">
        <v>4453</v>
      </c>
      <c r="R44" s="45" t="s">
        <v>74</v>
      </c>
      <c r="S44" s="13"/>
    </row>
    <row r="45" spans="1:19" ht="90" x14ac:dyDescent="0.2">
      <c r="A45" s="16">
        <v>43</v>
      </c>
      <c r="B45" s="23">
        <v>43168</v>
      </c>
      <c r="C45" s="42" t="s">
        <v>1459</v>
      </c>
      <c r="D45" s="13" t="s">
        <v>20</v>
      </c>
      <c r="E45" s="13" t="s">
        <v>3116</v>
      </c>
      <c r="F45" s="13" t="s">
        <v>31</v>
      </c>
      <c r="G45" s="13" t="s">
        <v>3117</v>
      </c>
      <c r="H45" s="13" t="s">
        <v>881</v>
      </c>
      <c r="I45" s="13" t="s">
        <v>28</v>
      </c>
      <c r="J45" s="23">
        <v>43168</v>
      </c>
      <c r="K45" s="23">
        <v>43212</v>
      </c>
      <c r="L45" s="43">
        <f t="shared" si="0"/>
        <v>44</v>
      </c>
      <c r="M45" s="13" t="s">
        <v>1965</v>
      </c>
      <c r="N45" s="44" t="s">
        <v>29</v>
      </c>
      <c r="O45" s="23">
        <v>43212</v>
      </c>
      <c r="P45" s="43">
        <f t="shared" si="1"/>
        <v>44</v>
      </c>
      <c r="Q45" s="13" t="s">
        <v>4454</v>
      </c>
      <c r="R45" s="45" t="s">
        <v>74</v>
      </c>
      <c r="S45" s="13"/>
    </row>
    <row r="46" spans="1:19" ht="90" x14ac:dyDescent="0.2">
      <c r="A46" s="16">
        <v>44</v>
      </c>
      <c r="B46" s="23">
        <v>43168</v>
      </c>
      <c r="C46" s="42" t="s">
        <v>1459</v>
      </c>
      <c r="D46" s="13" t="s">
        <v>20</v>
      </c>
      <c r="E46" s="13" t="s">
        <v>3118</v>
      </c>
      <c r="F46" s="13" t="s">
        <v>34</v>
      </c>
      <c r="G46" s="13" t="s">
        <v>3119</v>
      </c>
      <c r="H46" s="13" t="s">
        <v>881</v>
      </c>
      <c r="I46" s="13" t="s">
        <v>28</v>
      </c>
      <c r="J46" s="23">
        <v>43168</v>
      </c>
      <c r="K46" s="23">
        <v>43208</v>
      </c>
      <c r="L46" s="43">
        <f t="shared" si="0"/>
        <v>40</v>
      </c>
      <c r="M46" s="13" t="s">
        <v>2004</v>
      </c>
      <c r="N46" s="44" t="s">
        <v>29</v>
      </c>
      <c r="O46" s="23">
        <v>43208</v>
      </c>
      <c r="P46" s="43">
        <f t="shared" si="1"/>
        <v>40</v>
      </c>
      <c r="Q46" s="13" t="s">
        <v>4455</v>
      </c>
      <c r="R46" s="45" t="s">
        <v>18</v>
      </c>
      <c r="S46" s="13"/>
    </row>
    <row r="47" spans="1:19" ht="180" x14ac:dyDescent="0.2">
      <c r="A47" s="16">
        <v>45</v>
      </c>
      <c r="B47" s="23">
        <v>43169</v>
      </c>
      <c r="C47" s="42" t="s">
        <v>1459</v>
      </c>
      <c r="D47" s="13" t="s">
        <v>20</v>
      </c>
      <c r="E47" s="13" t="s">
        <v>3120</v>
      </c>
      <c r="F47" s="13" t="s">
        <v>31</v>
      </c>
      <c r="G47" s="13" t="s">
        <v>3121</v>
      </c>
      <c r="H47" s="13" t="s">
        <v>881</v>
      </c>
      <c r="I47" s="13" t="s">
        <v>28</v>
      </c>
      <c r="J47" s="23">
        <v>43169</v>
      </c>
      <c r="K47" s="23">
        <v>43209</v>
      </c>
      <c r="L47" s="43">
        <f t="shared" si="0"/>
        <v>40</v>
      </c>
      <c r="M47" s="13" t="s">
        <v>2004</v>
      </c>
      <c r="N47" s="44" t="s">
        <v>32</v>
      </c>
      <c r="O47" s="23">
        <v>43209</v>
      </c>
      <c r="P47" s="43">
        <f t="shared" si="1"/>
        <v>40</v>
      </c>
      <c r="Q47" s="13" t="s">
        <v>4456</v>
      </c>
      <c r="R47" s="45" t="s">
        <v>4457</v>
      </c>
      <c r="S47" s="13"/>
    </row>
    <row r="48" spans="1:19" ht="45" x14ac:dyDescent="0.2">
      <c r="A48" s="16">
        <v>46</v>
      </c>
      <c r="B48" s="23">
        <v>43169</v>
      </c>
      <c r="C48" s="42" t="s">
        <v>1459</v>
      </c>
      <c r="D48" s="13" t="s">
        <v>20</v>
      </c>
      <c r="E48" s="13" t="s">
        <v>3122</v>
      </c>
      <c r="F48" s="13" t="s">
        <v>31</v>
      </c>
      <c r="G48" s="13" t="s">
        <v>1949</v>
      </c>
      <c r="H48" s="13" t="s">
        <v>881</v>
      </c>
      <c r="I48" s="13" t="s">
        <v>28</v>
      </c>
      <c r="J48" s="23">
        <v>43169</v>
      </c>
      <c r="K48" s="23">
        <v>43216</v>
      </c>
      <c r="L48" s="43">
        <f t="shared" si="0"/>
        <v>47</v>
      </c>
      <c r="M48" s="13" t="s">
        <v>1965</v>
      </c>
      <c r="N48" s="44" t="s">
        <v>32</v>
      </c>
      <c r="O48" s="23">
        <v>43216</v>
      </c>
      <c r="P48" s="43">
        <f t="shared" si="1"/>
        <v>47</v>
      </c>
      <c r="Q48" s="13" t="s">
        <v>4458</v>
      </c>
      <c r="R48" s="45" t="s">
        <v>74</v>
      </c>
      <c r="S48" s="13"/>
    </row>
    <row r="49" spans="1:19" ht="33.75" x14ac:dyDescent="0.2">
      <c r="A49" s="16">
        <v>47</v>
      </c>
      <c r="B49" s="23">
        <v>43171</v>
      </c>
      <c r="C49" s="42" t="s">
        <v>1459</v>
      </c>
      <c r="D49" s="13" t="s">
        <v>20</v>
      </c>
      <c r="E49" s="13" t="s">
        <v>3123</v>
      </c>
      <c r="F49" s="13" t="s">
        <v>31</v>
      </c>
      <c r="G49" s="13" t="s">
        <v>1945</v>
      </c>
      <c r="H49" s="13" t="s">
        <v>881</v>
      </c>
      <c r="I49" s="13" t="s">
        <v>28</v>
      </c>
      <c r="J49" s="23">
        <v>43171</v>
      </c>
      <c r="K49" s="23">
        <v>43213</v>
      </c>
      <c r="L49" s="43">
        <f t="shared" si="0"/>
        <v>42</v>
      </c>
      <c r="M49" s="13" t="s">
        <v>1965</v>
      </c>
      <c r="N49" s="44" t="s">
        <v>32</v>
      </c>
      <c r="O49" s="23">
        <v>43213</v>
      </c>
      <c r="P49" s="43">
        <f t="shared" si="1"/>
        <v>42</v>
      </c>
      <c r="Q49" s="13" t="s">
        <v>4459</v>
      </c>
      <c r="R49" s="45" t="s">
        <v>74</v>
      </c>
      <c r="S49" s="13"/>
    </row>
    <row r="50" spans="1:19" ht="67.5" x14ac:dyDescent="0.2">
      <c r="A50" s="16">
        <v>48</v>
      </c>
      <c r="B50" s="23">
        <v>43172</v>
      </c>
      <c r="C50" s="42" t="s">
        <v>1459</v>
      </c>
      <c r="D50" s="13" t="s">
        <v>30</v>
      </c>
      <c r="E50" s="13" t="s">
        <v>4460</v>
      </c>
      <c r="F50" s="13" t="s">
        <v>31</v>
      </c>
      <c r="G50" s="13" t="s">
        <v>3124</v>
      </c>
      <c r="H50" s="13" t="s">
        <v>881</v>
      </c>
      <c r="I50" s="13" t="s">
        <v>28</v>
      </c>
      <c r="J50" s="23">
        <v>43172</v>
      </c>
      <c r="K50" s="23">
        <v>43190</v>
      </c>
      <c r="L50" s="43">
        <f t="shared" si="0"/>
        <v>18</v>
      </c>
      <c r="M50" s="13" t="s">
        <v>2004</v>
      </c>
      <c r="N50" s="44" t="s">
        <v>32</v>
      </c>
      <c r="O50" s="23">
        <v>43190</v>
      </c>
      <c r="P50" s="43">
        <f t="shared" si="1"/>
        <v>18</v>
      </c>
      <c r="Q50" s="13" t="s">
        <v>3125</v>
      </c>
      <c r="R50" s="45" t="s">
        <v>3093</v>
      </c>
      <c r="S50" s="13"/>
    </row>
    <row r="51" spans="1:19" ht="67.5" x14ac:dyDescent="0.2">
      <c r="A51" s="16">
        <v>49</v>
      </c>
      <c r="B51" s="23">
        <v>43172</v>
      </c>
      <c r="C51" s="42" t="s">
        <v>1459</v>
      </c>
      <c r="D51" s="13" t="s">
        <v>30</v>
      </c>
      <c r="E51" s="13" t="s">
        <v>3126</v>
      </c>
      <c r="F51" s="13" t="s">
        <v>27</v>
      </c>
      <c r="G51" s="13" t="s">
        <v>3124</v>
      </c>
      <c r="H51" s="13" t="s">
        <v>881</v>
      </c>
      <c r="I51" s="13" t="s">
        <v>28</v>
      </c>
      <c r="J51" s="23">
        <v>43172</v>
      </c>
      <c r="K51" s="23">
        <v>43190</v>
      </c>
      <c r="L51" s="43">
        <f t="shared" si="0"/>
        <v>18</v>
      </c>
      <c r="M51" s="13" t="s">
        <v>2004</v>
      </c>
      <c r="N51" s="44" t="s">
        <v>32</v>
      </c>
      <c r="O51" s="23">
        <v>43190</v>
      </c>
      <c r="P51" s="43">
        <f t="shared" si="1"/>
        <v>18</v>
      </c>
      <c r="Q51" s="13" t="s">
        <v>3127</v>
      </c>
      <c r="R51" s="45" t="s">
        <v>3093</v>
      </c>
      <c r="S51" s="13"/>
    </row>
    <row r="52" spans="1:19" ht="33.75" x14ac:dyDescent="0.2">
      <c r="A52" s="16">
        <v>50</v>
      </c>
      <c r="B52" s="23">
        <v>43172</v>
      </c>
      <c r="C52" s="42" t="s">
        <v>1459</v>
      </c>
      <c r="D52" s="13" t="s">
        <v>30</v>
      </c>
      <c r="E52" s="13" t="s">
        <v>3128</v>
      </c>
      <c r="F52" s="13" t="s">
        <v>31</v>
      </c>
      <c r="G52" s="13" t="s">
        <v>3124</v>
      </c>
      <c r="H52" s="13" t="s">
        <v>881</v>
      </c>
      <c r="I52" s="13" t="s">
        <v>28</v>
      </c>
      <c r="J52" s="23">
        <v>43172</v>
      </c>
      <c r="K52" s="23">
        <v>43190</v>
      </c>
      <c r="L52" s="43">
        <f t="shared" si="0"/>
        <v>18</v>
      </c>
      <c r="M52" s="13" t="s">
        <v>2004</v>
      </c>
      <c r="N52" s="44" t="s">
        <v>32</v>
      </c>
      <c r="O52" s="23">
        <v>43190</v>
      </c>
      <c r="P52" s="43">
        <f t="shared" si="1"/>
        <v>18</v>
      </c>
      <c r="Q52" s="13" t="s">
        <v>3129</v>
      </c>
      <c r="R52" s="45" t="s">
        <v>3093</v>
      </c>
      <c r="S52" s="13"/>
    </row>
    <row r="53" spans="1:19" ht="33.75" x14ac:dyDescent="0.2">
      <c r="A53" s="16">
        <v>51</v>
      </c>
      <c r="B53" s="23">
        <v>43172</v>
      </c>
      <c r="C53" s="42" t="s">
        <v>1459</v>
      </c>
      <c r="D53" s="13" t="s">
        <v>30</v>
      </c>
      <c r="E53" s="13" t="s">
        <v>3130</v>
      </c>
      <c r="F53" s="13" t="s">
        <v>31</v>
      </c>
      <c r="G53" s="13" t="s">
        <v>3124</v>
      </c>
      <c r="H53" s="13" t="s">
        <v>881</v>
      </c>
      <c r="I53" s="13" t="s">
        <v>28</v>
      </c>
      <c r="J53" s="23">
        <v>43172</v>
      </c>
      <c r="K53" s="23">
        <v>43190</v>
      </c>
      <c r="L53" s="43">
        <f t="shared" si="0"/>
        <v>18</v>
      </c>
      <c r="M53" s="13" t="s">
        <v>2004</v>
      </c>
      <c r="N53" s="44" t="s">
        <v>32</v>
      </c>
      <c r="O53" s="23">
        <v>43190</v>
      </c>
      <c r="P53" s="43">
        <f t="shared" si="1"/>
        <v>18</v>
      </c>
      <c r="Q53" s="13" t="s">
        <v>3131</v>
      </c>
      <c r="R53" s="45" t="s">
        <v>3093</v>
      </c>
      <c r="S53" s="13"/>
    </row>
    <row r="54" spans="1:19" ht="56.25" x14ac:dyDescent="0.2">
      <c r="A54" s="16">
        <v>52</v>
      </c>
      <c r="B54" s="23">
        <v>43172</v>
      </c>
      <c r="C54" s="42" t="s">
        <v>1459</v>
      </c>
      <c r="D54" s="13" t="s">
        <v>30</v>
      </c>
      <c r="E54" s="13" t="s">
        <v>3132</v>
      </c>
      <c r="F54" s="13" t="s">
        <v>27</v>
      </c>
      <c r="G54" s="13" t="s">
        <v>3124</v>
      </c>
      <c r="H54" s="13" t="s">
        <v>881</v>
      </c>
      <c r="I54" s="13" t="s">
        <v>28</v>
      </c>
      <c r="J54" s="23">
        <v>43172</v>
      </c>
      <c r="K54" s="23">
        <v>43190</v>
      </c>
      <c r="L54" s="43">
        <f t="shared" si="0"/>
        <v>18</v>
      </c>
      <c r="M54" s="13" t="s">
        <v>2004</v>
      </c>
      <c r="N54" s="44" t="s">
        <v>32</v>
      </c>
      <c r="O54" s="23">
        <v>43190</v>
      </c>
      <c r="P54" s="43">
        <f t="shared" si="1"/>
        <v>18</v>
      </c>
      <c r="Q54" s="13" t="s">
        <v>3133</v>
      </c>
      <c r="R54" s="45" t="s">
        <v>3093</v>
      </c>
      <c r="S54" s="13"/>
    </row>
    <row r="55" spans="1:19" ht="56.25" x14ac:dyDescent="0.2">
      <c r="A55" s="16">
        <v>53</v>
      </c>
      <c r="B55" s="23">
        <v>43172</v>
      </c>
      <c r="C55" s="42" t="s">
        <v>1459</v>
      </c>
      <c r="D55" s="13" t="s">
        <v>30</v>
      </c>
      <c r="E55" s="13" t="s">
        <v>3134</v>
      </c>
      <c r="F55" s="13" t="s">
        <v>27</v>
      </c>
      <c r="G55" s="13" t="s">
        <v>3124</v>
      </c>
      <c r="H55" s="13" t="s">
        <v>881</v>
      </c>
      <c r="I55" s="13" t="s">
        <v>28</v>
      </c>
      <c r="J55" s="23">
        <v>43172</v>
      </c>
      <c r="K55" s="23">
        <v>43190</v>
      </c>
      <c r="L55" s="43">
        <f t="shared" si="0"/>
        <v>18</v>
      </c>
      <c r="M55" s="13" t="s">
        <v>2004</v>
      </c>
      <c r="N55" s="44" t="s">
        <v>32</v>
      </c>
      <c r="O55" s="23">
        <v>43190</v>
      </c>
      <c r="P55" s="43">
        <f t="shared" si="1"/>
        <v>18</v>
      </c>
      <c r="Q55" s="13" t="s">
        <v>3135</v>
      </c>
      <c r="R55" s="45" t="s">
        <v>3093</v>
      </c>
      <c r="S55" s="13"/>
    </row>
    <row r="56" spans="1:19" ht="56.25" x14ac:dyDescent="0.2">
      <c r="A56" s="16">
        <v>54</v>
      </c>
      <c r="B56" s="23">
        <v>43172</v>
      </c>
      <c r="C56" s="42" t="s">
        <v>1459</v>
      </c>
      <c r="D56" s="13" t="s">
        <v>30</v>
      </c>
      <c r="E56" s="13" t="s">
        <v>3136</v>
      </c>
      <c r="F56" s="13" t="s">
        <v>27</v>
      </c>
      <c r="G56" s="13" t="s">
        <v>3124</v>
      </c>
      <c r="H56" s="13" t="s">
        <v>881</v>
      </c>
      <c r="I56" s="13" t="s">
        <v>28</v>
      </c>
      <c r="J56" s="23">
        <v>43172</v>
      </c>
      <c r="K56" s="23">
        <v>43190</v>
      </c>
      <c r="L56" s="43">
        <f t="shared" si="0"/>
        <v>18</v>
      </c>
      <c r="M56" s="13" t="s">
        <v>2004</v>
      </c>
      <c r="N56" s="44" t="s">
        <v>32</v>
      </c>
      <c r="O56" s="23">
        <v>43190</v>
      </c>
      <c r="P56" s="43">
        <f t="shared" si="1"/>
        <v>18</v>
      </c>
      <c r="Q56" s="13" t="s">
        <v>3137</v>
      </c>
      <c r="R56" s="45" t="s">
        <v>3093</v>
      </c>
      <c r="S56" s="13"/>
    </row>
    <row r="57" spans="1:19" ht="78.75" x14ac:dyDescent="0.2">
      <c r="A57" s="16">
        <v>55</v>
      </c>
      <c r="B57" s="23">
        <v>43173</v>
      </c>
      <c r="C57" s="42" t="s">
        <v>1459</v>
      </c>
      <c r="D57" s="13" t="s">
        <v>214</v>
      </c>
      <c r="E57" s="13" t="s">
        <v>3138</v>
      </c>
      <c r="F57" s="13" t="s">
        <v>27</v>
      </c>
      <c r="G57" s="13" t="s">
        <v>3124</v>
      </c>
      <c r="H57" s="13" t="s">
        <v>881</v>
      </c>
      <c r="I57" s="13" t="s">
        <v>28</v>
      </c>
      <c r="J57" s="23">
        <v>43173</v>
      </c>
      <c r="K57" s="23">
        <v>43220</v>
      </c>
      <c r="L57" s="43">
        <f t="shared" si="0"/>
        <v>47</v>
      </c>
      <c r="M57" s="13" t="s">
        <v>2004</v>
      </c>
      <c r="N57" s="44" t="s">
        <v>32</v>
      </c>
      <c r="O57" s="23">
        <v>43220</v>
      </c>
      <c r="P57" s="43">
        <f t="shared" si="1"/>
        <v>47</v>
      </c>
      <c r="Q57" s="13" t="s">
        <v>4461</v>
      </c>
      <c r="R57" s="45" t="s">
        <v>89</v>
      </c>
      <c r="S57" s="13"/>
    </row>
    <row r="58" spans="1:19" ht="78.75" x14ac:dyDescent="0.2">
      <c r="A58" s="16">
        <v>56</v>
      </c>
      <c r="B58" s="23">
        <v>43173</v>
      </c>
      <c r="C58" s="42" t="s">
        <v>1459</v>
      </c>
      <c r="D58" s="13" t="s">
        <v>214</v>
      </c>
      <c r="E58" s="13" t="s">
        <v>3139</v>
      </c>
      <c r="F58" s="13" t="s">
        <v>27</v>
      </c>
      <c r="G58" s="13" t="s">
        <v>3124</v>
      </c>
      <c r="H58" s="13" t="s">
        <v>881</v>
      </c>
      <c r="I58" s="13" t="s">
        <v>28</v>
      </c>
      <c r="J58" s="23">
        <v>43173</v>
      </c>
      <c r="K58" s="23">
        <v>43220</v>
      </c>
      <c r="L58" s="43">
        <f t="shared" si="0"/>
        <v>47</v>
      </c>
      <c r="M58" s="13" t="s">
        <v>2004</v>
      </c>
      <c r="N58" s="44" t="s">
        <v>32</v>
      </c>
      <c r="O58" s="23">
        <v>43220</v>
      </c>
      <c r="P58" s="43">
        <f t="shared" si="1"/>
        <v>47</v>
      </c>
      <c r="Q58" s="13" t="s">
        <v>4461</v>
      </c>
      <c r="R58" s="45" t="s">
        <v>89</v>
      </c>
      <c r="S58" s="13"/>
    </row>
    <row r="59" spans="1:19" ht="90" x14ac:dyDescent="0.2">
      <c r="A59" s="16">
        <v>57</v>
      </c>
      <c r="B59" s="23">
        <v>43173</v>
      </c>
      <c r="C59" s="42" t="s">
        <v>1459</v>
      </c>
      <c r="D59" s="13" t="s">
        <v>214</v>
      </c>
      <c r="E59" s="13" t="s">
        <v>3140</v>
      </c>
      <c r="F59" s="13" t="s">
        <v>27</v>
      </c>
      <c r="G59" s="13" t="s">
        <v>3124</v>
      </c>
      <c r="H59" s="13" t="s">
        <v>881</v>
      </c>
      <c r="I59" s="13" t="s">
        <v>28</v>
      </c>
      <c r="J59" s="23">
        <v>43173</v>
      </c>
      <c r="K59" s="23">
        <v>43220</v>
      </c>
      <c r="L59" s="43">
        <f t="shared" si="0"/>
        <v>47</v>
      </c>
      <c r="M59" s="13" t="s">
        <v>2004</v>
      </c>
      <c r="N59" s="44" t="s">
        <v>32</v>
      </c>
      <c r="O59" s="23">
        <v>43220</v>
      </c>
      <c r="P59" s="43">
        <f t="shared" si="1"/>
        <v>47</v>
      </c>
      <c r="Q59" s="13" t="s">
        <v>4461</v>
      </c>
      <c r="R59" s="45" t="s">
        <v>89</v>
      </c>
      <c r="S59" s="13"/>
    </row>
    <row r="60" spans="1:19" ht="112.5" x14ac:dyDescent="0.2">
      <c r="A60" s="16">
        <v>58</v>
      </c>
      <c r="B60" s="23">
        <v>43173</v>
      </c>
      <c r="C60" s="42" t="s">
        <v>1459</v>
      </c>
      <c r="D60" s="13" t="s">
        <v>214</v>
      </c>
      <c r="E60" s="13" t="s">
        <v>3141</v>
      </c>
      <c r="F60" s="13" t="s">
        <v>27</v>
      </c>
      <c r="G60" s="13" t="s">
        <v>3124</v>
      </c>
      <c r="H60" s="13" t="s">
        <v>881</v>
      </c>
      <c r="I60" s="13" t="s">
        <v>28</v>
      </c>
      <c r="J60" s="23">
        <v>43173</v>
      </c>
      <c r="K60" s="23">
        <v>43220</v>
      </c>
      <c r="L60" s="43">
        <f t="shared" si="0"/>
        <v>47</v>
      </c>
      <c r="M60" s="13" t="s">
        <v>2004</v>
      </c>
      <c r="N60" s="44" t="s">
        <v>32</v>
      </c>
      <c r="O60" s="23">
        <v>43220</v>
      </c>
      <c r="P60" s="43">
        <f t="shared" si="1"/>
        <v>47</v>
      </c>
      <c r="Q60" s="13" t="s">
        <v>4462</v>
      </c>
      <c r="R60" s="45" t="s">
        <v>89</v>
      </c>
      <c r="S60" s="13"/>
    </row>
    <row r="61" spans="1:19" ht="56.25" x14ac:dyDescent="0.2">
      <c r="A61" s="16">
        <v>59</v>
      </c>
      <c r="B61" s="23">
        <v>43173</v>
      </c>
      <c r="C61" s="42" t="s">
        <v>1459</v>
      </c>
      <c r="D61" s="13" t="s">
        <v>20</v>
      </c>
      <c r="E61" s="13" t="s">
        <v>3142</v>
      </c>
      <c r="F61" s="13" t="s">
        <v>27</v>
      </c>
      <c r="G61" s="13" t="s">
        <v>1960</v>
      </c>
      <c r="H61" s="13" t="s">
        <v>3143</v>
      </c>
      <c r="I61" s="13" t="s">
        <v>28</v>
      </c>
      <c r="J61" s="23">
        <v>43173</v>
      </c>
      <c r="K61" s="23">
        <v>43214</v>
      </c>
      <c r="L61" s="43">
        <f t="shared" si="0"/>
        <v>41</v>
      </c>
      <c r="M61" s="13" t="s">
        <v>2004</v>
      </c>
      <c r="N61" s="44" t="s">
        <v>32</v>
      </c>
      <c r="O61" s="23">
        <v>43214</v>
      </c>
      <c r="P61" s="43">
        <f t="shared" si="1"/>
        <v>41</v>
      </c>
      <c r="Q61" s="13" t="s">
        <v>4463</v>
      </c>
      <c r="R61" s="45" t="s">
        <v>74</v>
      </c>
      <c r="S61" s="13"/>
    </row>
    <row r="62" spans="1:19" ht="56.25" x14ac:dyDescent="0.2">
      <c r="A62" s="16">
        <v>60</v>
      </c>
      <c r="B62" s="23">
        <v>43174</v>
      </c>
      <c r="C62" s="42" t="s">
        <v>1459</v>
      </c>
      <c r="D62" s="13" t="s">
        <v>20</v>
      </c>
      <c r="E62" s="13" t="s">
        <v>3144</v>
      </c>
      <c r="F62" s="13" t="s">
        <v>27</v>
      </c>
      <c r="G62" s="13" t="s">
        <v>1960</v>
      </c>
      <c r="H62" s="13" t="s">
        <v>3143</v>
      </c>
      <c r="I62" s="13" t="s">
        <v>28</v>
      </c>
      <c r="J62" s="23">
        <v>43174</v>
      </c>
      <c r="K62" s="23">
        <v>43214</v>
      </c>
      <c r="L62" s="43">
        <f t="shared" si="0"/>
        <v>40</v>
      </c>
      <c r="M62" s="13" t="s">
        <v>2004</v>
      </c>
      <c r="N62" s="44" t="s">
        <v>32</v>
      </c>
      <c r="O62" s="23">
        <v>43214</v>
      </c>
      <c r="P62" s="43">
        <f t="shared" si="1"/>
        <v>40</v>
      </c>
      <c r="Q62" s="13" t="s">
        <v>4463</v>
      </c>
      <c r="R62" s="45" t="s">
        <v>74</v>
      </c>
      <c r="S62" s="13"/>
    </row>
    <row r="63" spans="1:19" ht="56.25" x14ac:dyDescent="0.2">
      <c r="A63" s="16">
        <v>61</v>
      </c>
      <c r="B63" s="23">
        <v>43175</v>
      </c>
      <c r="C63" s="42" t="s">
        <v>1459</v>
      </c>
      <c r="D63" s="13" t="s">
        <v>20</v>
      </c>
      <c r="E63" s="13" t="s">
        <v>3145</v>
      </c>
      <c r="F63" s="13" t="s">
        <v>31</v>
      </c>
      <c r="G63" s="13" t="s">
        <v>229</v>
      </c>
      <c r="H63" s="13" t="s">
        <v>881</v>
      </c>
      <c r="I63" s="13" t="s">
        <v>28</v>
      </c>
      <c r="J63" s="23">
        <v>43175</v>
      </c>
      <c r="K63" s="23">
        <v>43215</v>
      </c>
      <c r="L63" s="43">
        <f t="shared" si="0"/>
        <v>40</v>
      </c>
      <c r="M63" s="13" t="s">
        <v>72</v>
      </c>
      <c r="N63" s="44" t="s">
        <v>32</v>
      </c>
      <c r="O63" s="23">
        <v>43215</v>
      </c>
      <c r="P63" s="43">
        <f t="shared" si="1"/>
        <v>40</v>
      </c>
      <c r="Q63" s="13" t="s">
        <v>4464</v>
      </c>
      <c r="R63" s="45" t="s">
        <v>3146</v>
      </c>
      <c r="S63" s="13"/>
    </row>
    <row r="64" spans="1:19" ht="33.75" x14ac:dyDescent="0.2">
      <c r="A64" s="16">
        <v>62</v>
      </c>
      <c r="B64" s="23">
        <v>43175</v>
      </c>
      <c r="C64" s="42" t="s">
        <v>1459</v>
      </c>
      <c r="D64" s="13" t="s">
        <v>20</v>
      </c>
      <c r="E64" s="13" t="s">
        <v>3147</v>
      </c>
      <c r="F64" s="13" t="s">
        <v>31</v>
      </c>
      <c r="G64" s="13" t="s">
        <v>229</v>
      </c>
      <c r="H64" s="13" t="s">
        <v>881</v>
      </c>
      <c r="I64" s="13" t="s">
        <v>28</v>
      </c>
      <c r="J64" s="23">
        <v>43175</v>
      </c>
      <c r="K64" s="23">
        <v>43214</v>
      </c>
      <c r="L64" s="43">
        <f t="shared" si="0"/>
        <v>39</v>
      </c>
      <c r="M64" s="13" t="s">
        <v>72</v>
      </c>
      <c r="N64" s="44" t="s">
        <v>32</v>
      </c>
      <c r="O64" s="23">
        <v>43214</v>
      </c>
      <c r="P64" s="43">
        <f t="shared" si="1"/>
        <v>39</v>
      </c>
      <c r="Q64" s="13" t="s">
        <v>4465</v>
      </c>
      <c r="R64" s="45" t="s">
        <v>3146</v>
      </c>
      <c r="S64" s="13"/>
    </row>
    <row r="65" spans="1:19" ht="67.5" x14ac:dyDescent="0.2">
      <c r="A65" s="16">
        <v>63</v>
      </c>
      <c r="B65" s="23" t="s">
        <v>3148</v>
      </c>
      <c r="C65" s="42" t="s">
        <v>3148</v>
      </c>
      <c r="D65" s="13" t="s">
        <v>214</v>
      </c>
      <c r="E65" s="13" t="s">
        <v>3149</v>
      </c>
      <c r="F65" s="13" t="s">
        <v>27</v>
      </c>
      <c r="G65" s="13" t="s">
        <v>3124</v>
      </c>
      <c r="H65" s="13" t="s">
        <v>881</v>
      </c>
      <c r="I65" s="13" t="s">
        <v>28</v>
      </c>
      <c r="J65" s="23">
        <v>43180</v>
      </c>
      <c r="K65" s="23">
        <v>43220</v>
      </c>
      <c r="L65" s="43">
        <f t="shared" si="0"/>
        <v>40</v>
      </c>
      <c r="M65" s="13" t="s">
        <v>2004</v>
      </c>
      <c r="N65" s="44" t="s">
        <v>32</v>
      </c>
      <c r="O65" s="23">
        <v>43220</v>
      </c>
      <c r="P65" s="43">
        <f t="shared" si="1"/>
        <v>40</v>
      </c>
      <c r="Q65" s="13" t="s">
        <v>4462</v>
      </c>
      <c r="R65" s="45" t="s">
        <v>89</v>
      </c>
      <c r="S65" s="13"/>
    </row>
    <row r="66" spans="1:19" ht="78.75" x14ac:dyDescent="0.2">
      <c r="A66" s="16">
        <v>64</v>
      </c>
      <c r="B66" s="23" t="s">
        <v>3148</v>
      </c>
      <c r="C66" s="42" t="s">
        <v>3148</v>
      </c>
      <c r="D66" s="13" t="s">
        <v>214</v>
      </c>
      <c r="E66" s="13" t="s">
        <v>3150</v>
      </c>
      <c r="F66" s="13" t="s">
        <v>27</v>
      </c>
      <c r="G66" s="13" t="s">
        <v>3124</v>
      </c>
      <c r="H66" s="13" t="s">
        <v>881</v>
      </c>
      <c r="I66" s="13" t="s">
        <v>28</v>
      </c>
      <c r="J66" s="23">
        <v>43180</v>
      </c>
      <c r="K66" s="23">
        <v>43220</v>
      </c>
      <c r="L66" s="43">
        <f t="shared" si="0"/>
        <v>40</v>
      </c>
      <c r="M66" s="13" t="s">
        <v>2004</v>
      </c>
      <c r="N66" s="44" t="s">
        <v>32</v>
      </c>
      <c r="O66" s="23">
        <v>43220</v>
      </c>
      <c r="P66" s="43">
        <f t="shared" si="1"/>
        <v>40</v>
      </c>
      <c r="Q66" s="13" t="s">
        <v>4462</v>
      </c>
      <c r="R66" s="45" t="s">
        <v>89</v>
      </c>
      <c r="S66" s="13"/>
    </row>
    <row r="67" spans="1:19" ht="67.5" x14ac:dyDescent="0.2">
      <c r="A67" s="16">
        <v>65</v>
      </c>
      <c r="B67" s="23">
        <v>43180</v>
      </c>
      <c r="C67" s="42" t="s">
        <v>1459</v>
      </c>
      <c r="D67" s="13" t="s">
        <v>214</v>
      </c>
      <c r="E67" s="13" t="s">
        <v>3151</v>
      </c>
      <c r="F67" s="13" t="s">
        <v>27</v>
      </c>
      <c r="G67" s="13" t="s">
        <v>3124</v>
      </c>
      <c r="H67" s="13" t="s">
        <v>881</v>
      </c>
      <c r="I67" s="13" t="s">
        <v>28</v>
      </c>
      <c r="J67" s="23">
        <v>43180</v>
      </c>
      <c r="K67" s="23">
        <v>43220</v>
      </c>
      <c r="L67" s="43">
        <f t="shared" si="0"/>
        <v>40</v>
      </c>
      <c r="M67" s="13" t="s">
        <v>2004</v>
      </c>
      <c r="N67" s="44" t="s">
        <v>32</v>
      </c>
      <c r="O67" s="23">
        <v>43220</v>
      </c>
      <c r="P67" s="43">
        <f t="shared" si="1"/>
        <v>40</v>
      </c>
      <c r="Q67" s="13" t="s">
        <v>4466</v>
      </c>
      <c r="R67" s="45" t="s">
        <v>89</v>
      </c>
      <c r="S67" s="13"/>
    </row>
    <row r="68" spans="1:19" ht="56.25" x14ac:dyDescent="0.2">
      <c r="A68" s="16">
        <v>66</v>
      </c>
      <c r="B68" s="23">
        <v>43180</v>
      </c>
      <c r="C68" s="42" t="s">
        <v>1459</v>
      </c>
      <c r="D68" s="13" t="s">
        <v>20</v>
      </c>
      <c r="E68" s="13" t="s">
        <v>3152</v>
      </c>
      <c r="F68" s="13" t="s">
        <v>34</v>
      </c>
      <c r="G68" s="13" t="s">
        <v>3153</v>
      </c>
      <c r="H68" s="13" t="s">
        <v>881</v>
      </c>
      <c r="I68" s="13" t="s">
        <v>28</v>
      </c>
      <c r="J68" s="23">
        <v>43180</v>
      </c>
      <c r="K68" s="23">
        <v>43220</v>
      </c>
      <c r="L68" s="43">
        <f t="shared" ref="L68:L97" si="2">+K68-J68</f>
        <v>40</v>
      </c>
      <c r="M68" s="13" t="s">
        <v>72</v>
      </c>
      <c r="N68" s="44" t="s">
        <v>32</v>
      </c>
      <c r="O68" s="23">
        <v>43220</v>
      </c>
      <c r="P68" s="43">
        <f t="shared" ref="P68:P97" si="3">+O68-J68</f>
        <v>40</v>
      </c>
      <c r="Q68" s="13" t="s">
        <v>4467</v>
      </c>
      <c r="R68" s="45" t="s">
        <v>74</v>
      </c>
      <c r="S68" s="13"/>
    </row>
    <row r="69" spans="1:19" ht="45" x14ac:dyDescent="0.2">
      <c r="A69" s="16">
        <v>67</v>
      </c>
      <c r="B69" s="23">
        <v>43180</v>
      </c>
      <c r="C69" s="42" t="s">
        <v>1459</v>
      </c>
      <c r="D69" s="13" t="s">
        <v>20</v>
      </c>
      <c r="E69" s="13" t="s">
        <v>3154</v>
      </c>
      <c r="F69" s="13" t="s">
        <v>31</v>
      </c>
      <c r="G69" s="13" t="s">
        <v>229</v>
      </c>
      <c r="H69" s="13" t="s">
        <v>881</v>
      </c>
      <c r="I69" s="13" t="s">
        <v>28</v>
      </c>
      <c r="J69" s="23">
        <v>43180</v>
      </c>
      <c r="K69" s="23">
        <v>43220</v>
      </c>
      <c r="L69" s="43">
        <f t="shared" si="2"/>
        <v>40</v>
      </c>
      <c r="M69" s="13" t="s">
        <v>72</v>
      </c>
      <c r="N69" s="44" t="s">
        <v>32</v>
      </c>
      <c r="O69" s="23">
        <v>43220</v>
      </c>
      <c r="P69" s="43">
        <f t="shared" si="3"/>
        <v>40</v>
      </c>
      <c r="Q69" s="13" t="s">
        <v>3155</v>
      </c>
      <c r="R69" s="45" t="s">
        <v>3146</v>
      </c>
      <c r="S69" s="13"/>
    </row>
    <row r="70" spans="1:19" ht="90" x14ac:dyDescent="0.2">
      <c r="A70" s="16">
        <v>68</v>
      </c>
      <c r="B70" s="23">
        <v>43186</v>
      </c>
      <c r="C70" s="16" t="s">
        <v>1459</v>
      </c>
      <c r="D70" s="13" t="s">
        <v>20</v>
      </c>
      <c r="E70" s="16" t="s">
        <v>3156</v>
      </c>
      <c r="F70" s="13" t="s">
        <v>27</v>
      </c>
      <c r="G70" s="16" t="s">
        <v>3157</v>
      </c>
      <c r="H70" s="16" t="s">
        <v>881</v>
      </c>
      <c r="I70" s="13" t="s">
        <v>28</v>
      </c>
      <c r="J70" s="51">
        <v>43186</v>
      </c>
      <c r="K70" s="51">
        <v>43234</v>
      </c>
      <c r="L70" s="43">
        <f t="shared" si="2"/>
        <v>48</v>
      </c>
      <c r="M70" s="16" t="s">
        <v>2004</v>
      </c>
      <c r="N70" s="44" t="s">
        <v>32</v>
      </c>
      <c r="O70" s="23">
        <v>43234</v>
      </c>
      <c r="P70" s="43">
        <f t="shared" si="3"/>
        <v>48</v>
      </c>
      <c r="Q70" s="13" t="s">
        <v>4463</v>
      </c>
      <c r="R70" s="16" t="s">
        <v>74</v>
      </c>
      <c r="S70" s="13"/>
    </row>
    <row r="71" spans="1:19" ht="213.75" x14ac:dyDescent="0.2">
      <c r="A71" s="16">
        <v>69</v>
      </c>
      <c r="B71" s="23">
        <v>43195</v>
      </c>
      <c r="C71" s="16" t="s">
        <v>125</v>
      </c>
      <c r="D71" s="13" t="s">
        <v>35</v>
      </c>
      <c r="E71" s="16" t="s">
        <v>4468</v>
      </c>
      <c r="F71" s="13" t="s">
        <v>31</v>
      </c>
      <c r="G71" s="16" t="s">
        <v>4469</v>
      </c>
      <c r="H71" s="16" t="s">
        <v>881</v>
      </c>
      <c r="I71" s="13" t="s">
        <v>28</v>
      </c>
      <c r="J71" s="51">
        <v>43195</v>
      </c>
      <c r="K71" s="51">
        <v>43239</v>
      </c>
      <c r="L71" s="43">
        <f t="shared" si="2"/>
        <v>44</v>
      </c>
      <c r="M71" s="16" t="s">
        <v>72</v>
      </c>
      <c r="N71" s="44" t="s">
        <v>32</v>
      </c>
      <c r="O71" s="23">
        <v>43220</v>
      </c>
      <c r="P71" s="43">
        <f t="shared" si="3"/>
        <v>25</v>
      </c>
      <c r="Q71" s="13" t="s">
        <v>4470</v>
      </c>
      <c r="R71" s="16" t="s">
        <v>1663</v>
      </c>
      <c r="S71" s="13"/>
    </row>
    <row r="72" spans="1:19" ht="33.75" x14ac:dyDescent="0.2">
      <c r="A72" s="16">
        <v>70</v>
      </c>
      <c r="B72" s="23">
        <v>43195</v>
      </c>
      <c r="C72" s="16" t="s">
        <v>125</v>
      </c>
      <c r="D72" s="13" t="s">
        <v>20</v>
      </c>
      <c r="E72" s="16" t="s">
        <v>4471</v>
      </c>
      <c r="F72" s="13" t="s">
        <v>31</v>
      </c>
      <c r="G72" s="16" t="s">
        <v>229</v>
      </c>
      <c r="H72" s="16" t="s">
        <v>881</v>
      </c>
      <c r="I72" s="13" t="s">
        <v>28</v>
      </c>
      <c r="J72" s="51">
        <v>43195</v>
      </c>
      <c r="K72" s="51">
        <v>43239</v>
      </c>
      <c r="L72" s="43">
        <f t="shared" si="2"/>
        <v>44</v>
      </c>
      <c r="M72" s="16" t="s">
        <v>72</v>
      </c>
      <c r="N72" s="44" t="s">
        <v>32</v>
      </c>
      <c r="O72" s="23">
        <v>43239</v>
      </c>
      <c r="P72" s="43">
        <f t="shared" si="3"/>
        <v>44</v>
      </c>
      <c r="Q72" s="13" t="s">
        <v>4472</v>
      </c>
      <c r="R72" s="16" t="s">
        <v>3146</v>
      </c>
      <c r="S72" s="13"/>
    </row>
    <row r="73" spans="1:19" ht="56.25" x14ac:dyDescent="0.2">
      <c r="A73" s="16">
        <v>71</v>
      </c>
      <c r="B73" s="23">
        <v>43196</v>
      </c>
      <c r="C73" s="16" t="s">
        <v>125</v>
      </c>
      <c r="D73" s="13" t="s">
        <v>20</v>
      </c>
      <c r="E73" s="16" t="s">
        <v>4473</v>
      </c>
      <c r="F73" s="13" t="s">
        <v>34</v>
      </c>
      <c r="G73" s="16" t="s">
        <v>4474</v>
      </c>
      <c r="H73" s="16" t="s">
        <v>881</v>
      </c>
      <c r="I73" s="13" t="s">
        <v>28</v>
      </c>
      <c r="J73" s="51">
        <v>43196</v>
      </c>
      <c r="K73" s="51">
        <v>43235</v>
      </c>
      <c r="L73" s="43">
        <f t="shared" si="2"/>
        <v>39</v>
      </c>
      <c r="M73" s="16" t="s">
        <v>2004</v>
      </c>
      <c r="N73" s="44" t="s">
        <v>32</v>
      </c>
      <c r="O73" s="23">
        <v>43235</v>
      </c>
      <c r="P73" s="43">
        <f t="shared" si="3"/>
        <v>39</v>
      </c>
      <c r="Q73" s="13" t="s">
        <v>4475</v>
      </c>
      <c r="R73" s="16" t="s">
        <v>74</v>
      </c>
      <c r="S73" s="13"/>
    </row>
    <row r="74" spans="1:19" ht="22.5" x14ac:dyDescent="0.2">
      <c r="A74" s="16">
        <v>72</v>
      </c>
      <c r="B74" s="23">
        <v>43196</v>
      </c>
      <c r="C74" s="16" t="s">
        <v>125</v>
      </c>
      <c r="D74" s="13" t="s">
        <v>35</v>
      </c>
      <c r="E74" s="16" t="s">
        <v>4476</v>
      </c>
      <c r="F74" s="13" t="s">
        <v>31</v>
      </c>
      <c r="G74" s="16" t="s">
        <v>1949</v>
      </c>
      <c r="H74" s="16" t="s">
        <v>881</v>
      </c>
      <c r="I74" s="13" t="s">
        <v>28</v>
      </c>
      <c r="J74" s="51">
        <v>43196</v>
      </c>
      <c r="K74" s="51">
        <v>43220</v>
      </c>
      <c r="L74" s="43">
        <f t="shared" si="2"/>
        <v>24</v>
      </c>
      <c r="M74" s="16" t="s">
        <v>72</v>
      </c>
      <c r="N74" s="44" t="s">
        <v>32</v>
      </c>
      <c r="O74" s="23"/>
      <c r="P74" s="43">
        <f t="shared" si="3"/>
        <v>-43196</v>
      </c>
      <c r="Q74" s="13" t="s">
        <v>4477</v>
      </c>
      <c r="R74" s="16" t="s">
        <v>74</v>
      </c>
      <c r="S74" s="13"/>
    </row>
    <row r="75" spans="1:19" ht="22.5" x14ac:dyDescent="0.2">
      <c r="A75" s="16">
        <v>73</v>
      </c>
      <c r="B75" s="23">
        <v>43201</v>
      </c>
      <c r="C75" s="16" t="s">
        <v>125</v>
      </c>
      <c r="D75" s="13" t="s">
        <v>20</v>
      </c>
      <c r="E75" s="16" t="s">
        <v>4478</v>
      </c>
      <c r="F75" s="13" t="s">
        <v>31</v>
      </c>
      <c r="G75" s="16" t="s">
        <v>1945</v>
      </c>
      <c r="H75" s="16" t="s">
        <v>881</v>
      </c>
      <c r="I75" s="13" t="s">
        <v>28</v>
      </c>
      <c r="J75" s="51">
        <v>43201</v>
      </c>
      <c r="K75" s="51">
        <v>43236</v>
      </c>
      <c r="L75" s="43">
        <f t="shared" si="2"/>
        <v>35</v>
      </c>
      <c r="M75" s="16" t="s">
        <v>2004</v>
      </c>
      <c r="N75" s="44" t="s">
        <v>29</v>
      </c>
      <c r="O75" s="23">
        <v>43236</v>
      </c>
      <c r="P75" s="43">
        <f t="shared" si="3"/>
        <v>35</v>
      </c>
      <c r="Q75" s="13" t="s">
        <v>4479</v>
      </c>
      <c r="R75" s="16" t="s">
        <v>3091</v>
      </c>
      <c r="S75" s="13"/>
    </row>
    <row r="76" spans="1:19" ht="45" x14ac:dyDescent="0.2">
      <c r="A76" s="16">
        <v>74</v>
      </c>
      <c r="B76" s="23">
        <v>43200</v>
      </c>
      <c r="C76" s="16" t="s">
        <v>125</v>
      </c>
      <c r="D76" s="13" t="s">
        <v>214</v>
      </c>
      <c r="E76" s="16" t="s">
        <v>4480</v>
      </c>
      <c r="F76" s="13" t="s">
        <v>27</v>
      </c>
      <c r="G76" s="16" t="s">
        <v>4481</v>
      </c>
      <c r="H76" s="16" t="s">
        <v>881</v>
      </c>
      <c r="I76" s="13" t="s">
        <v>28</v>
      </c>
      <c r="J76" s="51">
        <v>43202</v>
      </c>
      <c r="K76" s="51">
        <v>43241</v>
      </c>
      <c r="L76" s="43">
        <f t="shared" si="2"/>
        <v>39</v>
      </c>
      <c r="M76" s="16" t="s">
        <v>2004</v>
      </c>
      <c r="N76" s="44" t="s">
        <v>32</v>
      </c>
      <c r="O76" s="23">
        <v>43241</v>
      </c>
      <c r="P76" s="43">
        <f t="shared" si="3"/>
        <v>39</v>
      </c>
      <c r="Q76" s="13" t="s">
        <v>4466</v>
      </c>
      <c r="R76" s="16" t="s">
        <v>89</v>
      </c>
      <c r="S76" s="13"/>
    </row>
    <row r="77" spans="1:19" ht="56.25" x14ac:dyDescent="0.2">
      <c r="A77" s="16">
        <v>75</v>
      </c>
      <c r="B77" s="23">
        <v>43202</v>
      </c>
      <c r="C77" s="16" t="s">
        <v>125</v>
      </c>
      <c r="D77" s="13" t="s">
        <v>30</v>
      </c>
      <c r="E77" s="16" t="s">
        <v>4482</v>
      </c>
      <c r="F77" s="13" t="s">
        <v>31</v>
      </c>
      <c r="G77" s="16" t="s">
        <v>4483</v>
      </c>
      <c r="H77" s="16" t="s">
        <v>881</v>
      </c>
      <c r="I77" s="13" t="s">
        <v>28</v>
      </c>
      <c r="J77" s="51">
        <v>43202</v>
      </c>
      <c r="K77" s="51">
        <v>43241</v>
      </c>
      <c r="L77" s="43">
        <f t="shared" si="2"/>
        <v>39</v>
      </c>
      <c r="M77" s="16" t="s">
        <v>2004</v>
      </c>
      <c r="N77" s="44" t="s">
        <v>38</v>
      </c>
      <c r="O77" s="23">
        <v>43241</v>
      </c>
      <c r="P77" s="43">
        <f t="shared" si="3"/>
        <v>39</v>
      </c>
      <c r="Q77" s="13"/>
      <c r="R77" s="16"/>
      <c r="S77" s="13"/>
    </row>
    <row r="78" spans="1:19" ht="56.25" x14ac:dyDescent="0.2">
      <c r="A78" s="16">
        <v>76</v>
      </c>
      <c r="B78" s="23">
        <v>43202</v>
      </c>
      <c r="C78" s="16" t="s">
        <v>125</v>
      </c>
      <c r="D78" s="13" t="s">
        <v>30</v>
      </c>
      <c r="E78" s="16" t="s">
        <v>4484</v>
      </c>
      <c r="F78" s="13" t="s">
        <v>27</v>
      </c>
      <c r="G78" s="16" t="s">
        <v>3124</v>
      </c>
      <c r="H78" s="16" t="s">
        <v>881</v>
      </c>
      <c r="I78" s="13" t="s">
        <v>28</v>
      </c>
      <c r="J78" s="51">
        <v>43202</v>
      </c>
      <c r="K78" s="51">
        <v>43241</v>
      </c>
      <c r="L78" s="43">
        <f t="shared" si="2"/>
        <v>39</v>
      </c>
      <c r="M78" s="16" t="s">
        <v>2004</v>
      </c>
      <c r="N78" s="44" t="s">
        <v>38</v>
      </c>
      <c r="O78" s="23">
        <v>43241</v>
      </c>
      <c r="P78" s="43">
        <f t="shared" si="3"/>
        <v>39</v>
      </c>
      <c r="Q78" s="13"/>
      <c r="R78" s="16"/>
      <c r="S78" s="13"/>
    </row>
    <row r="79" spans="1:19" ht="56.25" x14ac:dyDescent="0.2">
      <c r="A79" s="16">
        <v>77</v>
      </c>
      <c r="B79" s="23">
        <v>43202</v>
      </c>
      <c r="C79" s="16" t="s">
        <v>125</v>
      </c>
      <c r="D79" s="13" t="s">
        <v>30</v>
      </c>
      <c r="E79" s="16" t="s">
        <v>4485</v>
      </c>
      <c r="F79" s="13" t="s">
        <v>27</v>
      </c>
      <c r="G79" s="16" t="s">
        <v>3124</v>
      </c>
      <c r="H79" s="16" t="s">
        <v>881</v>
      </c>
      <c r="I79" s="13" t="s">
        <v>28</v>
      </c>
      <c r="J79" s="51">
        <v>43202</v>
      </c>
      <c r="K79" s="51">
        <v>43241</v>
      </c>
      <c r="L79" s="43">
        <f t="shared" si="2"/>
        <v>39</v>
      </c>
      <c r="M79" s="16" t="s">
        <v>2004</v>
      </c>
      <c r="N79" s="44" t="s">
        <v>38</v>
      </c>
      <c r="O79" s="23">
        <v>43241</v>
      </c>
      <c r="P79" s="43">
        <f t="shared" si="3"/>
        <v>39</v>
      </c>
      <c r="Q79" s="13"/>
      <c r="R79" s="16"/>
      <c r="S79" s="13"/>
    </row>
    <row r="80" spans="1:19" ht="45" x14ac:dyDescent="0.2">
      <c r="A80" s="16">
        <v>78</v>
      </c>
      <c r="B80" s="23">
        <v>43202</v>
      </c>
      <c r="C80" s="16" t="s">
        <v>125</v>
      </c>
      <c r="D80" s="13" t="s">
        <v>30</v>
      </c>
      <c r="E80" s="16" t="s">
        <v>4486</v>
      </c>
      <c r="F80" s="13" t="s">
        <v>27</v>
      </c>
      <c r="G80" s="16" t="s">
        <v>3124</v>
      </c>
      <c r="H80" s="16" t="s">
        <v>881</v>
      </c>
      <c r="I80" s="13" t="s">
        <v>28</v>
      </c>
      <c r="J80" s="51">
        <v>43202</v>
      </c>
      <c r="K80" s="51">
        <v>43241</v>
      </c>
      <c r="L80" s="43">
        <f t="shared" si="2"/>
        <v>39</v>
      </c>
      <c r="M80" s="16" t="s">
        <v>2004</v>
      </c>
      <c r="N80" s="44" t="s">
        <v>38</v>
      </c>
      <c r="O80" s="23">
        <v>43241</v>
      </c>
      <c r="P80" s="43">
        <f t="shared" si="3"/>
        <v>39</v>
      </c>
      <c r="Q80" s="13"/>
      <c r="R80" s="16"/>
      <c r="S80" s="13"/>
    </row>
    <row r="81" spans="1:19" ht="45" x14ac:dyDescent="0.2">
      <c r="A81" s="16">
        <v>79</v>
      </c>
      <c r="B81" s="23">
        <v>43202</v>
      </c>
      <c r="C81" s="16" t="s">
        <v>125</v>
      </c>
      <c r="D81" s="13" t="s">
        <v>30</v>
      </c>
      <c r="E81" s="16" t="s">
        <v>4487</v>
      </c>
      <c r="F81" s="13" t="s">
        <v>27</v>
      </c>
      <c r="G81" s="16" t="s">
        <v>3124</v>
      </c>
      <c r="H81" s="16" t="s">
        <v>881</v>
      </c>
      <c r="I81" s="13" t="s">
        <v>28</v>
      </c>
      <c r="J81" s="51">
        <v>43202</v>
      </c>
      <c r="K81" s="51">
        <v>43241</v>
      </c>
      <c r="L81" s="43">
        <f t="shared" si="2"/>
        <v>39</v>
      </c>
      <c r="M81" s="16" t="s">
        <v>2004</v>
      </c>
      <c r="N81" s="44" t="s">
        <v>38</v>
      </c>
      <c r="O81" s="23">
        <v>43241</v>
      </c>
      <c r="P81" s="43">
        <f t="shared" si="3"/>
        <v>39</v>
      </c>
      <c r="Q81" s="13"/>
      <c r="R81" s="16"/>
      <c r="S81" s="13"/>
    </row>
    <row r="82" spans="1:19" ht="56.25" x14ac:dyDescent="0.2">
      <c r="A82" s="16">
        <v>80</v>
      </c>
      <c r="B82" s="23">
        <v>43202</v>
      </c>
      <c r="C82" s="16" t="s">
        <v>125</v>
      </c>
      <c r="D82" s="13" t="s">
        <v>30</v>
      </c>
      <c r="E82" s="16" t="s">
        <v>4488</v>
      </c>
      <c r="F82" s="13" t="s">
        <v>27</v>
      </c>
      <c r="G82" s="16" t="s">
        <v>3124</v>
      </c>
      <c r="H82" s="16" t="s">
        <v>881</v>
      </c>
      <c r="I82" s="13" t="s">
        <v>28</v>
      </c>
      <c r="J82" s="51">
        <v>43202</v>
      </c>
      <c r="K82" s="51">
        <v>43241</v>
      </c>
      <c r="L82" s="43">
        <f t="shared" si="2"/>
        <v>39</v>
      </c>
      <c r="M82" s="16" t="s">
        <v>2004</v>
      </c>
      <c r="N82" s="44" t="s">
        <v>38</v>
      </c>
      <c r="O82" s="23">
        <v>43241</v>
      </c>
      <c r="P82" s="43">
        <f t="shared" si="3"/>
        <v>39</v>
      </c>
      <c r="Q82" s="13"/>
      <c r="R82" s="16"/>
      <c r="S82" s="13"/>
    </row>
    <row r="83" spans="1:19" ht="67.5" x14ac:dyDescent="0.2">
      <c r="A83" s="16">
        <v>81</v>
      </c>
      <c r="B83" s="23">
        <v>43202</v>
      </c>
      <c r="C83" s="16" t="s">
        <v>125</v>
      </c>
      <c r="D83" s="13" t="s">
        <v>30</v>
      </c>
      <c r="E83" s="16" t="s">
        <v>4489</v>
      </c>
      <c r="F83" s="13" t="s">
        <v>27</v>
      </c>
      <c r="G83" s="16" t="s">
        <v>3124</v>
      </c>
      <c r="H83" s="16" t="s">
        <v>881</v>
      </c>
      <c r="I83" s="13" t="s">
        <v>28</v>
      </c>
      <c r="J83" s="51">
        <v>43202</v>
      </c>
      <c r="K83" s="51">
        <v>43241</v>
      </c>
      <c r="L83" s="43">
        <f t="shared" si="2"/>
        <v>39</v>
      </c>
      <c r="M83" s="16" t="s">
        <v>2004</v>
      </c>
      <c r="N83" s="44" t="s">
        <v>38</v>
      </c>
      <c r="O83" s="23">
        <v>43241</v>
      </c>
      <c r="P83" s="43">
        <f t="shared" si="3"/>
        <v>39</v>
      </c>
      <c r="Q83" s="13"/>
      <c r="R83" s="16"/>
      <c r="S83" s="13"/>
    </row>
    <row r="84" spans="1:19" ht="45" x14ac:dyDescent="0.2">
      <c r="A84" s="16">
        <v>82</v>
      </c>
      <c r="B84" s="23">
        <v>43202</v>
      </c>
      <c r="C84" s="16" t="s">
        <v>125</v>
      </c>
      <c r="D84" s="13" t="s">
        <v>30</v>
      </c>
      <c r="E84" s="16" t="s">
        <v>4490</v>
      </c>
      <c r="F84" s="13" t="s">
        <v>27</v>
      </c>
      <c r="G84" s="16" t="s">
        <v>3124</v>
      </c>
      <c r="H84" s="16" t="s">
        <v>881</v>
      </c>
      <c r="I84" s="13" t="s">
        <v>28</v>
      </c>
      <c r="J84" s="51">
        <v>43202</v>
      </c>
      <c r="K84" s="51">
        <v>43241</v>
      </c>
      <c r="L84" s="43">
        <f t="shared" si="2"/>
        <v>39</v>
      </c>
      <c r="M84" s="16" t="s">
        <v>2004</v>
      </c>
      <c r="N84" s="44" t="s">
        <v>38</v>
      </c>
      <c r="O84" s="23">
        <v>43241</v>
      </c>
      <c r="P84" s="43">
        <f t="shared" si="3"/>
        <v>39</v>
      </c>
      <c r="Q84" s="13"/>
      <c r="R84" s="16"/>
      <c r="S84" s="13"/>
    </row>
    <row r="85" spans="1:19" ht="33.75" x14ac:dyDescent="0.2">
      <c r="A85" s="16">
        <v>83</v>
      </c>
      <c r="B85" s="23">
        <v>43202</v>
      </c>
      <c r="C85" s="16" t="s">
        <v>125</v>
      </c>
      <c r="D85" s="13" t="s">
        <v>30</v>
      </c>
      <c r="E85" s="16" t="s">
        <v>4491</v>
      </c>
      <c r="F85" s="13" t="s">
        <v>27</v>
      </c>
      <c r="G85" s="16" t="s">
        <v>3124</v>
      </c>
      <c r="H85" s="16" t="s">
        <v>881</v>
      </c>
      <c r="I85" s="13" t="s">
        <v>28</v>
      </c>
      <c r="J85" s="51">
        <v>43202</v>
      </c>
      <c r="K85" s="51">
        <v>43241</v>
      </c>
      <c r="L85" s="43">
        <f t="shared" si="2"/>
        <v>39</v>
      </c>
      <c r="M85" s="16" t="s">
        <v>2004</v>
      </c>
      <c r="N85" s="44" t="s">
        <v>38</v>
      </c>
      <c r="O85" s="23">
        <v>43241</v>
      </c>
      <c r="P85" s="43">
        <f t="shared" si="3"/>
        <v>39</v>
      </c>
      <c r="Q85" s="13"/>
      <c r="R85" s="16"/>
      <c r="S85" s="13"/>
    </row>
    <row r="86" spans="1:19" ht="56.25" x14ac:dyDescent="0.2">
      <c r="A86" s="16">
        <v>84</v>
      </c>
      <c r="B86" s="23">
        <v>43202</v>
      </c>
      <c r="C86" s="16" t="s">
        <v>125</v>
      </c>
      <c r="D86" s="13" t="s">
        <v>30</v>
      </c>
      <c r="E86" s="16" t="s">
        <v>4492</v>
      </c>
      <c r="F86" s="13" t="s">
        <v>27</v>
      </c>
      <c r="G86" s="16" t="s">
        <v>3124</v>
      </c>
      <c r="H86" s="16" t="s">
        <v>881</v>
      </c>
      <c r="I86" s="13" t="s">
        <v>28</v>
      </c>
      <c r="J86" s="51">
        <v>43202</v>
      </c>
      <c r="K86" s="51">
        <v>43241</v>
      </c>
      <c r="L86" s="43">
        <f t="shared" si="2"/>
        <v>39</v>
      </c>
      <c r="M86" s="16" t="s">
        <v>1965</v>
      </c>
      <c r="N86" s="44" t="s">
        <v>38</v>
      </c>
      <c r="O86" s="23">
        <v>43241</v>
      </c>
      <c r="P86" s="43">
        <f t="shared" si="3"/>
        <v>39</v>
      </c>
      <c r="Q86" s="13"/>
      <c r="R86" s="16"/>
      <c r="S86" s="13"/>
    </row>
    <row r="87" spans="1:19" ht="33.75" x14ac:dyDescent="0.2">
      <c r="A87" s="16">
        <v>85</v>
      </c>
      <c r="B87" s="23">
        <v>43204</v>
      </c>
      <c r="C87" s="16" t="s">
        <v>125</v>
      </c>
      <c r="D87" s="13" t="s">
        <v>52</v>
      </c>
      <c r="E87" s="16" t="s">
        <v>4493</v>
      </c>
      <c r="F87" s="13" t="s">
        <v>31</v>
      </c>
      <c r="G87" s="16" t="s">
        <v>3153</v>
      </c>
      <c r="H87" s="16" t="s">
        <v>881</v>
      </c>
      <c r="I87" s="13" t="s">
        <v>28</v>
      </c>
      <c r="J87" s="51">
        <v>43204</v>
      </c>
      <c r="K87" s="51">
        <v>43214</v>
      </c>
      <c r="L87" s="43">
        <f t="shared" si="2"/>
        <v>10</v>
      </c>
      <c r="M87" s="16" t="s">
        <v>1965</v>
      </c>
      <c r="N87" s="44" t="s">
        <v>32</v>
      </c>
      <c r="O87" s="23">
        <v>43214</v>
      </c>
      <c r="P87" s="43">
        <f t="shared" si="3"/>
        <v>10</v>
      </c>
      <c r="Q87" s="13" t="s">
        <v>4494</v>
      </c>
      <c r="R87" s="16" t="s">
        <v>74</v>
      </c>
      <c r="S87" s="13"/>
    </row>
    <row r="88" spans="1:19" ht="33.75" x14ac:dyDescent="0.2">
      <c r="A88" s="16">
        <v>86</v>
      </c>
      <c r="B88" s="23">
        <v>43208</v>
      </c>
      <c r="C88" s="16" t="s">
        <v>125</v>
      </c>
      <c r="D88" s="13" t="s">
        <v>26</v>
      </c>
      <c r="E88" s="16" t="s">
        <v>4495</v>
      </c>
      <c r="F88" s="13" t="s">
        <v>31</v>
      </c>
      <c r="G88" s="16" t="s">
        <v>4496</v>
      </c>
      <c r="H88" s="16" t="s">
        <v>881</v>
      </c>
      <c r="I88" s="13" t="s">
        <v>28</v>
      </c>
      <c r="J88" s="51">
        <v>43208</v>
      </c>
      <c r="K88" s="51">
        <v>43213</v>
      </c>
      <c r="L88" s="43">
        <f t="shared" si="2"/>
        <v>5</v>
      </c>
      <c r="M88" s="16" t="s">
        <v>1965</v>
      </c>
      <c r="N88" s="44" t="s">
        <v>32</v>
      </c>
      <c r="O88" s="23">
        <v>43213</v>
      </c>
      <c r="P88" s="43">
        <f t="shared" si="3"/>
        <v>5</v>
      </c>
      <c r="Q88" s="13" t="s">
        <v>4497</v>
      </c>
      <c r="R88" s="16" t="s">
        <v>74</v>
      </c>
      <c r="S88" s="13"/>
    </row>
    <row r="89" spans="1:19" ht="67.5" x14ac:dyDescent="0.2">
      <c r="A89" s="16">
        <v>87</v>
      </c>
      <c r="B89" s="23">
        <v>43209</v>
      </c>
      <c r="C89" s="16" t="s">
        <v>125</v>
      </c>
      <c r="D89" s="13" t="s">
        <v>26</v>
      </c>
      <c r="E89" s="16" t="s">
        <v>4498</v>
      </c>
      <c r="F89" s="13" t="s">
        <v>31</v>
      </c>
      <c r="G89" s="16" t="s">
        <v>1945</v>
      </c>
      <c r="H89" s="16" t="s">
        <v>881</v>
      </c>
      <c r="I89" s="13" t="s">
        <v>28</v>
      </c>
      <c r="J89" s="51">
        <v>43209</v>
      </c>
      <c r="K89" s="51">
        <v>43251</v>
      </c>
      <c r="L89" s="43">
        <f t="shared" si="2"/>
        <v>42</v>
      </c>
      <c r="M89" s="16" t="s">
        <v>1965</v>
      </c>
      <c r="N89" s="44" t="s">
        <v>29</v>
      </c>
      <c r="O89" s="23">
        <v>43251</v>
      </c>
      <c r="P89" s="43">
        <f t="shared" si="3"/>
        <v>42</v>
      </c>
      <c r="Q89" s="13" t="s">
        <v>4499</v>
      </c>
      <c r="R89" s="16" t="s">
        <v>1663</v>
      </c>
      <c r="S89" s="13" t="s">
        <v>4500</v>
      </c>
    </row>
    <row r="90" spans="1:19" ht="45" x14ac:dyDescent="0.2">
      <c r="A90" s="16">
        <v>88</v>
      </c>
      <c r="B90" s="23">
        <v>43209</v>
      </c>
      <c r="C90" s="16" t="s">
        <v>125</v>
      </c>
      <c r="D90" s="13" t="s">
        <v>20</v>
      </c>
      <c r="E90" s="16" t="s">
        <v>4501</v>
      </c>
      <c r="F90" s="13" t="s">
        <v>31</v>
      </c>
      <c r="G90" s="16" t="s">
        <v>1945</v>
      </c>
      <c r="H90" s="16" t="s">
        <v>881</v>
      </c>
      <c r="I90" s="13" t="s">
        <v>28</v>
      </c>
      <c r="J90" s="51">
        <v>43209</v>
      </c>
      <c r="K90" s="51">
        <v>43251</v>
      </c>
      <c r="L90" s="43">
        <f t="shared" si="2"/>
        <v>42</v>
      </c>
      <c r="M90" s="16" t="s">
        <v>1965</v>
      </c>
      <c r="N90" s="44" t="s">
        <v>32</v>
      </c>
      <c r="O90" s="23">
        <v>43251</v>
      </c>
      <c r="P90" s="43">
        <f t="shared" si="3"/>
        <v>42</v>
      </c>
      <c r="Q90" s="13" t="s">
        <v>4502</v>
      </c>
      <c r="R90" s="16" t="s">
        <v>74</v>
      </c>
      <c r="S90" s="13"/>
    </row>
    <row r="91" spans="1:19" ht="67.5" x14ac:dyDescent="0.2">
      <c r="A91" s="16">
        <v>89</v>
      </c>
      <c r="B91" s="23">
        <v>43209</v>
      </c>
      <c r="C91" s="16" t="s">
        <v>125</v>
      </c>
      <c r="D91" s="13" t="s">
        <v>20</v>
      </c>
      <c r="E91" s="16" t="s">
        <v>4503</v>
      </c>
      <c r="F91" s="13" t="s">
        <v>31</v>
      </c>
      <c r="G91" s="16" t="s">
        <v>4504</v>
      </c>
      <c r="H91" s="16" t="s">
        <v>881</v>
      </c>
      <c r="I91" s="13" t="s">
        <v>28</v>
      </c>
      <c r="J91" s="51">
        <v>43209</v>
      </c>
      <c r="K91" s="51">
        <v>43251</v>
      </c>
      <c r="L91" s="43">
        <f t="shared" si="2"/>
        <v>42</v>
      </c>
      <c r="M91" s="16" t="s">
        <v>4505</v>
      </c>
      <c r="N91" s="44" t="s">
        <v>38</v>
      </c>
      <c r="O91" s="23">
        <v>43251</v>
      </c>
      <c r="P91" s="43">
        <f t="shared" si="3"/>
        <v>42</v>
      </c>
      <c r="Q91" s="13"/>
      <c r="R91" s="16"/>
      <c r="S91" s="13"/>
    </row>
    <row r="92" spans="1:19" ht="45" x14ac:dyDescent="0.2">
      <c r="A92" s="16">
        <v>90</v>
      </c>
      <c r="B92" s="23">
        <v>43210</v>
      </c>
      <c r="C92" s="16" t="s">
        <v>125</v>
      </c>
      <c r="D92" s="13" t="s">
        <v>20</v>
      </c>
      <c r="E92" s="16" t="s">
        <v>4506</v>
      </c>
      <c r="F92" s="13" t="s">
        <v>34</v>
      </c>
      <c r="G92" s="16" t="s">
        <v>4507</v>
      </c>
      <c r="H92" s="16" t="s">
        <v>881</v>
      </c>
      <c r="I92" s="13" t="s">
        <v>28</v>
      </c>
      <c r="J92" s="51">
        <v>43210</v>
      </c>
      <c r="K92" s="51">
        <v>43250</v>
      </c>
      <c r="L92" s="43">
        <f t="shared" si="2"/>
        <v>40</v>
      </c>
      <c r="M92" s="16" t="s">
        <v>1965</v>
      </c>
      <c r="N92" s="44" t="s">
        <v>38</v>
      </c>
      <c r="O92" s="23">
        <v>43250</v>
      </c>
      <c r="P92" s="43">
        <f t="shared" si="3"/>
        <v>40</v>
      </c>
      <c r="Q92" s="13"/>
      <c r="R92" s="16"/>
      <c r="S92" s="13"/>
    </row>
    <row r="93" spans="1:19" ht="56.25" x14ac:dyDescent="0.2">
      <c r="A93" s="16">
        <v>91</v>
      </c>
      <c r="B93" s="23">
        <v>43215</v>
      </c>
      <c r="C93" s="16" t="s">
        <v>125</v>
      </c>
      <c r="D93" s="13" t="s">
        <v>30</v>
      </c>
      <c r="E93" s="16" t="s">
        <v>4508</v>
      </c>
      <c r="F93" s="13" t="s">
        <v>27</v>
      </c>
      <c r="G93" s="16" t="s">
        <v>4481</v>
      </c>
      <c r="H93" s="16" t="s">
        <v>881</v>
      </c>
      <c r="I93" s="13" t="s">
        <v>28</v>
      </c>
      <c r="J93" s="51">
        <v>43215</v>
      </c>
      <c r="K93" s="51">
        <v>43251</v>
      </c>
      <c r="L93" s="43">
        <f t="shared" si="2"/>
        <v>36</v>
      </c>
      <c r="M93" s="16" t="s">
        <v>2004</v>
      </c>
      <c r="N93" s="44" t="s">
        <v>38</v>
      </c>
      <c r="O93" s="23">
        <v>43251</v>
      </c>
      <c r="P93" s="43">
        <f t="shared" si="3"/>
        <v>36</v>
      </c>
      <c r="Q93" s="13"/>
      <c r="R93" s="16"/>
      <c r="S93" s="13"/>
    </row>
    <row r="94" spans="1:19" ht="56.25" x14ac:dyDescent="0.2">
      <c r="A94" s="16">
        <v>92</v>
      </c>
      <c r="B94" s="23">
        <v>43215</v>
      </c>
      <c r="C94" s="16" t="s">
        <v>125</v>
      </c>
      <c r="D94" s="13" t="s">
        <v>30</v>
      </c>
      <c r="E94" s="16" t="s">
        <v>4509</v>
      </c>
      <c r="F94" s="13" t="s">
        <v>27</v>
      </c>
      <c r="G94" s="16" t="s">
        <v>4481</v>
      </c>
      <c r="H94" s="16" t="s">
        <v>881</v>
      </c>
      <c r="I94" s="13" t="s">
        <v>28</v>
      </c>
      <c r="J94" s="51">
        <v>43215</v>
      </c>
      <c r="K94" s="51">
        <v>43251</v>
      </c>
      <c r="L94" s="43">
        <f t="shared" si="2"/>
        <v>36</v>
      </c>
      <c r="M94" s="16" t="s">
        <v>2004</v>
      </c>
      <c r="N94" s="44" t="s">
        <v>38</v>
      </c>
      <c r="O94" s="23">
        <v>43251</v>
      </c>
      <c r="P94" s="43">
        <f t="shared" si="3"/>
        <v>36</v>
      </c>
      <c r="Q94" s="13"/>
      <c r="R94" s="16"/>
      <c r="S94" s="13"/>
    </row>
    <row r="95" spans="1:19" ht="56.25" x14ac:dyDescent="0.2">
      <c r="A95" s="16">
        <v>93</v>
      </c>
      <c r="B95" s="23">
        <v>43215</v>
      </c>
      <c r="C95" s="16" t="s">
        <v>125</v>
      </c>
      <c r="D95" s="13" t="s">
        <v>30</v>
      </c>
      <c r="E95" s="16" t="s">
        <v>4510</v>
      </c>
      <c r="F95" s="13" t="s">
        <v>27</v>
      </c>
      <c r="G95" s="16" t="s">
        <v>4481</v>
      </c>
      <c r="H95" s="16" t="s">
        <v>881</v>
      </c>
      <c r="I95" s="13" t="s">
        <v>28</v>
      </c>
      <c r="J95" s="51">
        <v>43215</v>
      </c>
      <c r="K95" s="51">
        <v>43251</v>
      </c>
      <c r="L95" s="43">
        <f t="shared" si="2"/>
        <v>36</v>
      </c>
      <c r="M95" s="16" t="s">
        <v>2004</v>
      </c>
      <c r="N95" s="44" t="s">
        <v>38</v>
      </c>
      <c r="O95" s="23">
        <v>43251</v>
      </c>
      <c r="P95" s="43">
        <f t="shared" si="3"/>
        <v>36</v>
      </c>
      <c r="Q95" s="13"/>
      <c r="R95" s="16"/>
      <c r="S95" s="13"/>
    </row>
    <row r="96" spans="1:19" ht="78.75" x14ac:dyDescent="0.2">
      <c r="A96" s="16">
        <v>94</v>
      </c>
      <c r="B96" s="23">
        <v>43218</v>
      </c>
      <c r="C96" s="16" t="s">
        <v>125</v>
      </c>
      <c r="D96" s="13" t="s">
        <v>20</v>
      </c>
      <c r="E96" s="16" t="s">
        <v>4511</v>
      </c>
      <c r="F96" s="13" t="s">
        <v>31</v>
      </c>
      <c r="G96" s="16" t="s">
        <v>4512</v>
      </c>
      <c r="H96" s="16" t="s">
        <v>881</v>
      </c>
      <c r="I96" s="13" t="s">
        <v>28</v>
      </c>
      <c r="J96" s="51">
        <v>43218</v>
      </c>
      <c r="K96" s="51">
        <v>43251</v>
      </c>
      <c r="L96" s="43">
        <f t="shared" si="2"/>
        <v>33</v>
      </c>
      <c r="M96" s="16" t="s">
        <v>2004</v>
      </c>
      <c r="N96" s="44" t="s">
        <v>29</v>
      </c>
      <c r="O96" s="23">
        <v>43251</v>
      </c>
      <c r="P96" s="43">
        <f t="shared" si="3"/>
        <v>33</v>
      </c>
      <c r="Q96" s="13" t="s">
        <v>4479</v>
      </c>
      <c r="R96" s="16" t="s">
        <v>3091</v>
      </c>
      <c r="S96" s="13"/>
    </row>
    <row r="97" spans="1:19" ht="33.75" x14ac:dyDescent="0.2">
      <c r="A97" s="16">
        <v>95</v>
      </c>
      <c r="B97" s="23">
        <v>43218</v>
      </c>
      <c r="C97" s="16" t="s">
        <v>125</v>
      </c>
      <c r="D97" s="13" t="s">
        <v>20</v>
      </c>
      <c r="E97" s="16" t="s">
        <v>4513</v>
      </c>
      <c r="F97" s="13" t="s">
        <v>31</v>
      </c>
      <c r="G97" s="16" t="s">
        <v>1960</v>
      </c>
      <c r="H97" s="16" t="s">
        <v>881</v>
      </c>
      <c r="I97" s="13" t="s">
        <v>28</v>
      </c>
      <c r="J97" s="51">
        <v>43218</v>
      </c>
      <c r="K97" s="51">
        <v>43251</v>
      </c>
      <c r="L97" s="43">
        <f t="shared" si="2"/>
        <v>33</v>
      </c>
      <c r="M97" s="16" t="s">
        <v>2004</v>
      </c>
      <c r="N97" s="44" t="s">
        <v>29</v>
      </c>
      <c r="O97" s="23">
        <v>43251</v>
      </c>
      <c r="P97" s="43">
        <f t="shared" si="3"/>
        <v>33</v>
      </c>
      <c r="Q97" s="13" t="s">
        <v>4514</v>
      </c>
      <c r="R97" s="16" t="s">
        <v>3091</v>
      </c>
      <c r="S97" s="13"/>
    </row>
  </sheetData>
  <mergeCells count="2">
    <mergeCell ref="A1:B1"/>
    <mergeCell ref="C1:R1"/>
  </mergeCells>
  <conditionalFormatting sqref="AA4">
    <cfRule type="cellIs" dxfId="45" priority="100" stopIfTrue="1" operator="equal">
      <formula>$AH$5</formula>
    </cfRule>
  </conditionalFormatting>
  <conditionalFormatting sqref="N3:N97">
    <cfRule type="cellIs" dxfId="44" priority="1" operator="equal">
      <formula>$AH$5</formula>
    </cfRule>
    <cfRule type="cellIs" dxfId="43" priority="4" stopIfTrue="1" operator="equal">
      <formula>$AH$6</formula>
    </cfRule>
    <cfRule type="cellIs" dxfId="42" priority="5" stopIfTrue="1" operator="equal">
      <formula>$AH$3</formula>
    </cfRule>
  </conditionalFormatting>
  <conditionalFormatting sqref="P3:P97">
    <cfRule type="cellIs" dxfId="41" priority="2" stopIfTrue="1" operator="greaterThan">
      <formula>L3</formula>
    </cfRule>
    <cfRule type="cellIs" dxfId="40" priority="3" stopIfTrue="1" operator="lessThanOrEqual">
      <formula>L3</formula>
    </cfRule>
  </conditionalFormatting>
  <dataValidations count="4">
    <dataValidation type="list" allowBlank="1" showInputMessage="1" showErrorMessage="1" sqref="WVQ980153:WVQ980209 JE3:JE58 JE62649:JE62705 TA62649:TA62705 ACW62649:ACW62705 AMS62649:AMS62705 AWO62649:AWO62705 BGK62649:BGK62705 BQG62649:BQG62705 CAC62649:CAC62705 CJY62649:CJY62705 CTU62649:CTU62705 DDQ62649:DDQ62705 DNM62649:DNM62705 DXI62649:DXI62705 EHE62649:EHE62705 ERA62649:ERA62705 FAW62649:FAW62705 FKS62649:FKS62705 FUO62649:FUO62705 GEK62649:GEK62705 GOG62649:GOG62705 GYC62649:GYC62705 HHY62649:HHY62705 HRU62649:HRU62705 IBQ62649:IBQ62705 ILM62649:ILM62705 IVI62649:IVI62705 JFE62649:JFE62705 JPA62649:JPA62705 JYW62649:JYW62705 KIS62649:KIS62705 KSO62649:KSO62705 LCK62649:LCK62705 LMG62649:LMG62705 LWC62649:LWC62705 MFY62649:MFY62705 MPU62649:MPU62705 MZQ62649:MZQ62705 NJM62649:NJM62705 NTI62649:NTI62705 ODE62649:ODE62705 ONA62649:ONA62705 OWW62649:OWW62705 PGS62649:PGS62705 PQO62649:PQO62705 QAK62649:QAK62705 QKG62649:QKG62705 QUC62649:QUC62705 RDY62649:RDY62705 RNU62649:RNU62705 RXQ62649:RXQ62705 SHM62649:SHM62705 SRI62649:SRI62705 TBE62649:TBE62705 TLA62649:TLA62705 TUW62649:TUW62705 UES62649:UES62705 UOO62649:UOO62705 UYK62649:UYK62705 VIG62649:VIG62705 VSC62649:VSC62705 WBY62649:WBY62705 WLU62649:WLU62705 WVQ62649:WVQ62705 I128185:I128241 JE128185:JE128241 TA128185:TA128241 ACW128185:ACW128241 AMS128185:AMS128241 AWO128185:AWO128241 BGK128185:BGK128241 BQG128185:BQG128241 CAC128185:CAC128241 CJY128185:CJY128241 CTU128185:CTU128241 DDQ128185:DDQ128241 DNM128185:DNM128241 DXI128185:DXI128241 EHE128185:EHE128241 ERA128185:ERA128241 FAW128185:FAW128241 FKS128185:FKS128241 FUO128185:FUO128241 GEK128185:GEK128241 GOG128185:GOG128241 GYC128185:GYC128241 HHY128185:HHY128241 HRU128185:HRU128241 IBQ128185:IBQ128241 ILM128185:ILM128241 IVI128185:IVI128241 JFE128185:JFE128241 JPA128185:JPA128241 JYW128185:JYW128241 KIS128185:KIS128241 KSO128185:KSO128241 LCK128185:LCK128241 LMG128185:LMG128241 LWC128185:LWC128241 MFY128185:MFY128241 MPU128185:MPU128241 MZQ128185:MZQ128241 NJM128185:NJM128241 NTI128185:NTI128241 ODE128185:ODE128241 ONA128185:ONA128241 OWW128185:OWW128241 PGS128185:PGS128241 PQO128185:PQO128241 QAK128185:QAK128241 QKG128185:QKG128241 QUC128185:QUC128241 RDY128185:RDY128241 RNU128185:RNU128241 RXQ128185:RXQ128241 SHM128185:SHM128241 SRI128185:SRI128241 TBE128185:TBE128241 TLA128185:TLA128241 TUW128185:TUW128241 UES128185:UES128241 UOO128185:UOO128241 UYK128185:UYK128241 VIG128185:VIG128241 VSC128185:VSC128241 WBY128185:WBY128241 WLU128185:WLU128241 WVQ128185:WVQ128241 I193721:I193777 JE193721:JE193777 TA193721:TA193777 ACW193721:ACW193777 AMS193721:AMS193777 AWO193721:AWO193777 BGK193721:BGK193777 BQG193721:BQG193777 CAC193721:CAC193777 CJY193721:CJY193777 CTU193721:CTU193777 DDQ193721:DDQ193777 DNM193721:DNM193777 DXI193721:DXI193777 EHE193721:EHE193777 ERA193721:ERA193777 FAW193721:FAW193777 FKS193721:FKS193777 FUO193721:FUO193777 GEK193721:GEK193777 GOG193721:GOG193777 GYC193721:GYC193777 HHY193721:HHY193777 HRU193721:HRU193777 IBQ193721:IBQ193777 ILM193721:ILM193777 IVI193721:IVI193777 JFE193721:JFE193777 JPA193721:JPA193777 JYW193721:JYW193777 KIS193721:KIS193777 KSO193721:KSO193777 LCK193721:LCK193777 LMG193721:LMG193777 LWC193721:LWC193777 MFY193721:MFY193777 MPU193721:MPU193777 MZQ193721:MZQ193777 NJM193721:NJM193777 NTI193721:NTI193777 ODE193721:ODE193777 ONA193721:ONA193777 OWW193721:OWW193777 PGS193721:PGS193777 PQO193721:PQO193777 QAK193721:QAK193777 QKG193721:QKG193777 QUC193721:QUC193777 RDY193721:RDY193777 RNU193721:RNU193777 RXQ193721:RXQ193777 SHM193721:SHM193777 SRI193721:SRI193777 TBE193721:TBE193777 TLA193721:TLA193777 TUW193721:TUW193777 UES193721:UES193777 UOO193721:UOO193777 UYK193721:UYK193777 VIG193721:VIG193777 VSC193721:VSC193777 WBY193721:WBY193777 WLU193721:WLU193777 WVQ193721:WVQ193777 I259257:I259313 JE259257:JE259313 TA259257:TA259313 ACW259257:ACW259313 AMS259257:AMS259313 AWO259257:AWO259313 BGK259257:BGK259313 BQG259257:BQG259313 CAC259257:CAC259313 CJY259257:CJY259313 CTU259257:CTU259313 DDQ259257:DDQ259313 DNM259257:DNM259313 DXI259257:DXI259313 EHE259257:EHE259313 ERA259257:ERA259313 FAW259257:FAW259313 FKS259257:FKS259313 FUO259257:FUO259313 GEK259257:GEK259313 GOG259257:GOG259313 GYC259257:GYC259313 HHY259257:HHY259313 HRU259257:HRU259313 IBQ259257:IBQ259313 ILM259257:ILM259313 IVI259257:IVI259313 JFE259257:JFE259313 JPA259257:JPA259313 JYW259257:JYW259313 KIS259257:KIS259313 KSO259257:KSO259313 LCK259257:LCK259313 LMG259257:LMG259313 LWC259257:LWC259313 MFY259257:MFY259313 MPU259257:MPU259313 MZQ259257:MZQ259313 NJM259257:NJM259313 NTI259257:NTI259313 ODE259257:ODE259313 ONA259257:ONA259313 OWW259257:OWW259313 PGS259257:PGS259313 PQO259257:PQO259313 QAK259257:QAK259313 QKG259257:QKG259313 QUC259257:QUC259313 RDY259257:RDY259313 RNU259257:RNU259313 RXQ259257:RXQ259313 SHM259257:SHM259313 SRI259257:SRI259313 TBE259257:TBE259313 TLA259257:TLA259313 TUW259257:TUW259313 UES259257:UES259313 UOO259257:UOO259313 UYK259257:UYK259313 VIG259257:VIG259313 VSC259257:VSC259313 WBY259257:WBY259313 WLU259257:WLU259313 WVQ259257:WVQ259313 I324793:I324849 JE324793:JE324849 TA324793:TA324849 ACW324793:ACW324849 AMS324793:AMS324849 AWO324793:AWO324849 BGK324793:BGK324849 BQG324793:BQG324849 CAC324793:CAC324849 CJY324793:CJY324849 CTU324793:CTU324849 DDQ324793:DDQ324849 DNM324793:DNM324849 DXI324793:DXI324849 EHE324793:EHE324849 ERA324793:ERA324849 FAW324793:FAW324849 FKS324793:FKS324849 FUO324793:FUO324849 GEK324793:GEK324849 GOG324793:GOG324849 GYC324793:GYC324849 HHY324793:HHY324849 HRU324793:HRU324849 IBQ324793:IBQ324849 ILM324793:ILM324849 IVI324793:IVI324849 JFE324793:JFE324849 JPA324793:JPA324849 JYW324793:JYW324849 KIS324793:KIS324849 KSO324793:KSO324849 LCK324793:LCK324849 LMG324793:LMG324849 LWC324793:LWC324849 MFY324793:MFY324849 MPU324793:MPU324849 MZQ324793:MZQ324849 NJM324793:NJM324849 NTI324793:NTI324849 ODE324793:ODE324849 ONA324793:ONA324849 OWW324793:OWW324849 PGS324793:PGS324849 PQO324793:PQO324849 QAK324793:QAK324849 QKG324793:QKG324849 QUC324793:QUC324849 RDY324793:RDY324849 RNU324793:RNU324849 RXQ324793:RXQ324849 SHM324793:SHM324849 SRI324793:SRI324849 TBE324793:TBE324849 TLA324793:TLA324849 TUW324793:TUW324849 UES324793:UES324849 UOO324793:UOO324849 UYK324793:UYK324849 VIG324793:VIG324849 VSC324793:VSC324849 WBY324793:WBY324849 WLU324793:WLU324849 WVQ324793:WVQ324849 I390329:I390385 JE390329:JE390385 TA390329:TA390385 ACW390329:ACW390385 AMS390329:AMS390385 AWO390329:AWO390385 BGK390329:BGK390385 BQG390329:BQG390385 CAC390329:CAC390385 CJY390329:CJY390385 CTU390329:CTU390385 DDQ390329:DDQ390385 DNM390329:DNM390385 DXI390329:DXI390385 EHE390329:EHE390385 ERA390329:ERA390385 FAW390329:FAW390385 FKS390329:FKS390385 FUO390329:FUO390385 GEK390329:GEK390385 GOG390329:GOG390385 GYC390329:GYC390385 HHY390329:HHY390385 HRU390329:HRU390385 IBQ390329:IBQ390385 ILM390329:ILM390385 IVI390329:IVI390385 JFE390329:JFE390385 JPA390329:JPA390385 JYW390329:JYW390385 KIS390329:KIS390385 KSO390329:KSO390385 LCK390329:LCK390385 LMG390329:LMG390385 LWC390329:LWC390385 MFY390329:MFY390385 MPU390329:MPU390385 MZQ390329:MZQ390385 NJM390329:NJM390385 NTI390329:NTI390385 ODE390329:ODE390385 ONA390329:ONA390385 OWW390329:OWW390385 PGS390329:PGS390385 PQO390329:PQO390385 QAK390329:QAK390385 QKG390329:QKG390385 QUC390329:QUC390385 RDY390329:RDY390385 RNU390329:RNU390385 RXQ390329:RXQ390385 SHM390329:SHM390385 SRI390329:SRI390385 TBE390329:TBE390385 TLA390329:TLA390385 TUW390329:TUW390385 UES390329:UES390385 UOO390329:UOO390385 UYK390329:UYK390385 VIG390329:VIG390385 VSC390329:VSC390385 WBY390329:WBY390385 WLU390329:WLU390385 WVQ390329:WVQ390385 I455865:I455921 JE455865:JE455921 TA455865:TA455921 ACW455865:ACW455921 AMS455865:AMS455921 AWO455865:AWO455921 BGK455865:BGK455921 BQG455865:BQG455921 CAC455865:CAC455921 CJY455865:CJY455921 CTU455865:CTU455921 DDQ455865:DDQ455921 DNM455865:DNM455921 DXI455865:DXI455921 EHE455865:EHE455921 ERA455865:ERA455921 FAW455865:FAW455921 FKS455865:FKS455921 FUO455865:FUO455921 GEK455865:GEK455921 GOG455865:GOG455921 GYC455865:GYC455921 HHY455865:HHY455921 HRU455865:HRU455921 IBQ455865:IBQ455921 ILM455865:ILM455921 IVI455865:IVI455921 JFE455865:JFE455921 JPA455865:JPA455921 JYW455865:JYW455921 KIS455865:KIS455921 KSO455865:KSO455921 LCK455865:LCK455921 LMG455865:LMG455921 LWC455865:LWC455921 MFY455865:MFY455921 MPU455865:MPU455921 MZQ455865:MZQ455921 NJM455865:NJM455921 NTI455865:NTI455921 ODE455865:ODE455921 ONA455865:ONA455921 OWW455865:OWW455921 PGS455865:PGS455921 PQO455865:PQO455921 QAK455865:QAK455921 QKG455865:QKG455921 QUC455865:QUC455921 RDY455865:RDY455921 RNU455865:RNU455921 RXQ455865:RXQ455921 SHM455865:SHM455921 SRI455865:SRI455921 TBE455865:TBE455921 TLA455865:TLA455921 TUW455865:TUW455921 UES455865:UES455921 UOO455865:UOO455921 UYK455865:UYK455921 VIG455865:VIG455921 VSC455865:VSC455921 WBY455865:WBY455921 WLU455865:WLU455921 WVQ455865:WVQ455921 I521401:I521457 JE521401:JE521457 TA521401:TA521457 ACW521401:ACW521457 AMS521401:AMS521457 AWO521401:AWO521457 BGK521401:BGK521457 BQG521401:BQG521457 CAC521401:CAC521457 CJY521401:CJY521457 CTU521401:CTU521457 DDQ521401:DDQ521457 DNM521401:DNM521457 DXI521401:DXI521457 EHE521401:EHE521457 ERA521401:ERA521457 FAW521401:FAW521457 FKS521401:FKS521457 FUO521401:FUO521457 GEK521401:GEK521457 GOG521401:GOG521457 GYC521401:GYC521457 HHY521401:HHY521457 HRU521401:HRU521457 IBQ521401:IBQ521457 ILM521401:ILM521457 IVI521401:IVI521457 JFE521401:JFE521457 JPA521401:JPA521457 JYW521401:JYW521457 KIS521401:KIS521457 KSO521401:KSO521457 LCK521401:LCK521457 LMG521401:LMG521457 LWC521401:LWC521457 MFY521401:MFY521457 MPU521401:MPU521457 MZQ521401:MZQ521457 NJM521401:NJM521457 NTI521401:NTI521457 ODE521401:ODE521457 ONA521401:ONA521457 OWW521401:OWW521457 PGS521401:PGS521457 PQO521401:PQO521457 QAK521401:QAK521457 QKG521401:QKG521457 QUC521401:QUC521457 RDY521401:RDY521457 RNU521401:RNU521457 RXQ521401:RXQ521457 SHM521401:SHM521457 SRI521401:SRI521457 TBE521401:TBE521457 TLA521401:TLA521457 TUW521401:TUW521457 UES521401:UES521457 UOO521401:UOO521457 UYK521401:UYK521457 VIG521401:VIG521457 VSC521401:VSC521457 WBY521401:WBY521457 WLU521401:WLU521457 WVQ521401:WVQ521457 I586937:I586993 JE586937:JE586993 TA586937:TA586993 ACW586937:ACW586993 AMS586937:AMS586993 AWO586937:AWO586993 BGK586937:BGK586993 BQG586937:BQG586993 CAC586937:CAC586993 CJY586937:CJY586993 CTU586937:CTU586993 DDQ586937:DDQ586993 DNM586937:DNM586993 DXI586937:DXI586993 EHE586937:EHE586993 ERA586937:ERA586993 FAW586937:FAW586993 FKS586937:FKS586993 FUO586937:FUO586993 GEK586937:GEK586993 GOG586937:GOG586993 GYC586937:GYC586993 HHY586937:HHY586993 HRU586937:HRU586993 IBQ586937:IBQ586993 ILM586937:ILM586993 IVI586937:IVI586993 JFE586937:JFE586993 JPA586937:JPA586993 JYW586937:JYW586993 KIS586937:KIS586993 KSO586937:KSO586993 LCK586937:LCK586993 LMG586937:LMG586993 LWC586937:LWC586993 MFY586937:MFY586993 MPU586937:MPU586993 MZQ586937:MZQ586993 NJM586937:NJM586993 NTI586937:NTI586993 ODE586937:ODE586993 ONA586937:ONA586993 OWW586937:OWW586993 PGS586937:PGS586993 PQO586937:PQO586993 QAK586937:QAK586993 QKG586937:QKG586993 QUC586937:QUC586993 RDY586937:RDY586993 RNU586937:RNU586993 RXQ586937:RXQ586993 SHM586937:SHM586993 SRI586937:SRI586993 TBE586937:TBE586993 TLA586937:TLA586993 TUW586937:TUW586993 UES586937:UES586993 UOO586937:UOO586993 UYK586937:UYK586993 VIG586937:VIG586993 VSC586937:VSC586993 WBY586937:WBY586993 WLU586937:WLU586993 WVQ586937:WVQ586993 I652473:I652529 JE652473:JE652529 TA652473:TA652529 ACW652473:ACW652529 AMS652473:AMS652529 AWO652473:AWO652529 BGK652473:BGK652529 BQG652473:BQG652529 CAC652473:CAC652529 CJY652473:CJY652529 CTU652473:CTU652529 DDQ652473:DDQ652529 DNM652473:DNM652529 DXI652473:DXI652529 EHE652473:EHE652529 ERA652473:ERA652529 FAW652473:FAW652529 FKS652473:FKS652529 FUO652473:FUO652529 GEK652473:GEK652529 GOG652473:GOG652529 GYC652473:GYC652529 HHY652473:HHY652529 HRU652473:HRU652529 IBQ652473:IBQ652529 ILM652473:ILM652529 IVI652473:IVI652529 JFE652473:JFE652529 JPA652473:JPA652529 JYW652473:JYW652529 KIS652473:KIS652529 KSO652473:KSO652529 LCK652473:LCK652529 LMG652473:LMG652529 LWC652473:LWC652529 MFY652473:MFY652529 MPU652473:MPU652529 MZQ652473:MZQ652529 NJM652473:NJM652529 NTI652473:NTI652529 ODE652473:ODE652529 ONA652473:ONA652529 OWW652473:OWW652529 PGS652473:PGS652529 PQO652473:PQO652529 QAK652473:QAK652529 QKG652473:QKG652529 QUC652473:QUC652529 RDY652473:RDY652529 RNU652473:RNU652529 RXQ652473:RXQ652529 SHM652473:SHM652529 SRI652473:SRI652529 TBE652473:TBE652529 TLA652473:TLA652529 TUW652473:TUW652529 UES652473:UES652529 UOO652473:UOO652529 UYK652473:UYK652529 VIG652473:VIG652529 VSC652473:VSC652529 WBY652473:WBY652529 WLU652473:WLU652529 WVQ652473:WVQ652529 I718009:I718065 JE718009:JE718065 TA718009:TA718065 ACW718009:ACW718065 AMS718009:AMS718065 AWO718009:AWO718065 BGK718009:BGK718065 BQG718009:BQG718065 CAC718009:CAC718065 CJY718009:CJY718065 CTU718009:CTU718065 DDQ718009:DDQ718065 DNM718009:DNM718065 DXI718009:DXI718065 EHE718009:EHE718065 ERA718009:ERA718065 FAW718009:FAW718065 FKS718009:FKS718065 FUO718009:FUO718065 GEK718009:GEK718065 GOG718009:GOG718065 GYC718009:GYC718065 HHY718009:HHY718065 HRU718009:HRU718065 IBQ718009:IBQ718065 ILM718009:ILM718065 IVI718009:IVI718065 JFE718009:JFE718065 JPA718009:JPA718065 JYW718009:JYW718065 KIS718009:KIS718065 KSO718009:KSO718065 LCK718009:LCK718065 LMG718009:LMG718065 LWC718009:LWC718065 MFY718009:MFY718065 MPU718009:MPU718065 MZQ718009:MZQ718065 NJM718009:NJM718065 NTI718009:NTI718065 ODE718009:ODE718065 ONA718009:ONA718065 OWW718009:OWW718065 PGS718009:PGS718065 PQO718009:PQO718065 QAK718009:QAK718065 QKG718009:QKG718065 QUC718009:QUC718065 RDY718009:RDY718065 RNU718009:RNU718065 RXQ718009:RXQ718065 SHM718009:SHM718065 SRI718009:SRI718065 TBE718009:TBE718065 TLA718009:TLA718065 TUW718009:TUW718065 UES718009:UES718065 UOO718009:UOO718065 UYK718009:UYK718065 VIG718009:VIG718065 VSC718009:VSC718065 WBY718009:WBY718065 WLU718009:WLU718065 WVQ718009:WVQ718065 I783545:I783601 JE783545:JE783601 TA783545:TA783601 ACW783545:ACW783601 AMS783545:AMS783601 AWO783545:AWO783601 BGK783545:BGK783601 BQG783545:BQG783601 CAC783545:CAC783601 CJY783545:CJY783601 CTU783545:CTU783601 DDQ783545:DDQ783601 DNM783545:DNM783601 DXI783545:DXI783601 EHE783545:EHE783601 ERA783545:ERA783601 FAW783545:FAW783601 FKS783545:FKS783601 FUO783545:FUO783601 GEK783545:GEK783601 GOG783545:GOG783601 GYC783545:GYC783601 HHY783545:HHY783601 HRU783545:HRU783601 IBQ783545:IBQ783601 ILM783545:ILM783601 IVI783545:IVI783601 JFE783545:JFE783601 JPA783545:JPA783601 JYW783545:JYW783601 KIS783545:KIS783601 KSO783545:KSO783601 LCK783545:LCK783601 LMG783545:LMG783601 LWC783545:LWC783601 MFY783545:MFY783601 MPU783545:MPU783601 MZQ783545:MZQ783601 NJM783545:NJM783601 NTI783545:NTI783601 ODE783545:ODE783601 ONA783545:ONA783601 OWW783545:OWW783601 PGS783545:PGS783601 PQO783545:PQO783601 QAK783545:QAK783601 QKG783545:QKG783601 QUC783545:QUC783601 RDY783545:RDY783601 RNU783545:RNU783601 RXQ783545:RXQ783601 SHM783545:SHM783601 SRI783545:SRI783601 TBE783545:TBE783601 TLA783545:TLA783601 TUW783545:TUW783601 UES783545:UES783601 UOO783545:UOO783601 UYK783545:UYK783601 VIG783545:VIG783601 VSC783545:VSC783601 WBY783545:WBY783601 WLU783545:WLU783601 WVQ783545:WVQ783601 I849081:I849137 JE849081:JE849137 TA849081:TA849137 ACW849081:ACW849137 AMS849081:AMS849137 AWO849081:AWO849137 BGK849081:BGK849137 BQG849081:BQG849137 CAC849081:CAC849137 CJY849081:CJY849137 CTU849081:CTU849137 DDQ849081:DDQ849137 DNM849081:DNM849137 DXI849081:DXI849137 EHE849081:EHE849137 ERA849081:ERA849137 FAW849081:FAW849137 FKS849081:FKS849137 FUO849081:FUO849137 GEK849081:GEK849137 GOG849081:GOG849137 GYC849081:GYC849137 HHY849081:HHY849137 HRU849081:HRU849137 IBQ849081:IBQ849137 ILM849081:ILM849137 IVI849081:IVI849137 JFE849081:JFE849137 JPA849081:JPA849137 JYW849081:JYW849137 KIS849081:KIS849137 KSO849081:KSO849137 LCK849081:LCK849137 LMG849081:LMG849137 LWC849081:LWC849137 MFY849081:MFY849137 MPU849081:MPU849137 MZQ849081:MZQ849137 NJM849081:NJM849137 NTI849081:NTI849137 ODE849081:ODE849137 ONA849081:ONA849137 OWW849081:OWW849137 PGS849081:PGS849137 PQO849081:PQO849137 QAK849081:QAK849137 QKG849081:QKG849137 QUC849081:QUC849137 RDY849081:RDY849137 RNU849081:RNU849137 RXQ849081:RXQ849137 SHM849081:SHM849137 SRI849081:SRI849137 TBE849081:TBE849137 TLA849081:TLA849137 TUW849081:TUW849137 UES849081:UES849137 UOO849081:UOO849137 UYK849081:UYK849137 VIG849081:VIG849137 VSC849081:VSC849137 WBY849081:WBY849137 WLU849081:WLU849137 WVQ849081:WVQ849137 I914617:I914673 JE914617:JE914673 TA914617:TA914673 ACW914617:ACW914673 AMS914617:AMS914673 AWO914617:AWO914673 BGK914617:BGK914673 BQG914617:BQG914673 CAC914617:CAC914673 CJY914617:CJY914673 CTU914617:CTU914673 DDQ914617:DDQ914673 DNM914617:DNM914673 DXI914617:DXI914673 EHE914617:EHE914673 ERA914617:ERA914673 FAW914617:FAW914673 FKS914617:FKS914673 FUO914617:FUO914673 GEK914617:GEK914673 GOG914617:GOG914673 GYC914617:GYC914673 HHY914617:HHY914673 HRU914617:HRU914673 IBQ914617:IBQ914673 ILM914617:ILM914673 IVI914617:IVI914673 JFE914617:JFE914673 JPA914617:JPA914673 JYW914617:JYW914673 KIS914617:KIS914673 KSO914617:KSO914673 LCK914617:LCK914673 LMG914617:LMG914673 LWC914617:LWC914673 MFY914617:MFY914673 MPU914617:MPU914673 MZQ914617:MZQ914673 NJM914617:NJM914673 NTI914617:NTI914673 ODE914617:ODE914673 ONA914617:ONA914673 OWW914617:OWW914673 PGS914617:PGS914673 PQO914617:PQO914673 QAK914617:QAK914673 QKG914617:QKG914673 QUC914617:QUC914673 RDY914617:RDY914673 RNU914617:RNU914673 RXQ914617:RXQ914673 SHM914617:SHM914673 SRI914617:SRI914673 TBE914617:TBE914673 TLA914617:TLA914673 TUW914617:TUW914673 UES914617:UES914673 UOO914617:UOO914673 UYK914617:UYK914673 VIG914617:VIG914673 VSC914617:VSC914673 WBY914617:WBY914673 WLU914617:WLU914673 WVQ914617:WVQ914673 I980153:I980209 JE980153:JE980209 TA980153:TA980209 ACW980153:ACW980209 AMS980153:AMS980209 AWO980153:AWO980209 BGK980153:BGK980209 BQG980153:BQG980209 CAC980153:CAC980209 CJY980153:CJY980209 CTU980153:CTU980209 DDQ980153:DDQ980209 DNM980153:DNM980209 DXI980153:DXI980209 EHE980153:EHE980209 ERA980153:ERA980209 FAW980153:FAW980209 FKS980153:FKS980209 FUO980153:FUO980209 GEK980153:GEK980209 GOG980153:GOG980209 GYC980153:GYC980209 HHY980153:HHY980209 HRU980153:HRU980209 IBQ980153:IBQ980209 ILM980153:ILM980209 IVI980153:IVI980209 JFE980153:JFE980209 JPA980153:JPA980209 JYW980153:JYW980209 KIS980153:KIS980209 KSO980153:KSO980209 LCK980153:LCK980209 LMG980153:LMG980209 LWC980153:LWC980209 MFY980153:MFY980209 MPU980153:MPU980209 MZQ980153:MZQ980209 NJM980153:NJM980209 NTI980153:NTI980209 ODE980153:ODE980209 ONA980153:ONA980209 OWW980153:OWW980209 PGS980153:PGS980209 PQO980153:PQO980209 QAK980153:QAK980209 QKG980153:QKG980209 QUC980153:QUC980209 RDY980153:RDY980209 RNU980153:RNU980209 RXQ980153:RXQ980209 SHM980153:SHM980209 SRI980153:SRI980209 TBE980153:TBE980209 TLA980153:TLA980209 TUW980153:TUW980209 UES980153:UES980209 UOO980153:UOO980209 UYK980153:UYK980209 VIG980153:VIG980209 VSC980153:VSC980209 WBY980153:WBY980209 WLU980153:WLU980209 WVQ3:WVQ58 I62649:I62705 WLU3:WLU58 WBY3:WBY58 VSC3:VSC58 VIG3:VIG58 UYK3:UYK58 UOO3:UOO58 UES3:UES58 TUW3:TUW58 TLA3:TLA58 TBE3:TBE58 SRI3:SRI58 SHM3:SHM58 RXQ3:RXQ58 RNU3:RNU58 RDY3:RDY58 QUC3:QUC58 QKG3:QKG58 QAK3:QAK58 PQO3:PQO58 PGS3:PGS58 OWW3:OWW58 ONA3:ONA58 ODE3:ODE58 NTI3:NTI58 NJM3:NJM58 MZQ3:MZQ58 MPU3:MPU58 MFY3:MFY58 LWC3:LWC58 LMG3:LMG58 LCK3:LCK58 KSO3:KSO58 KIS3:KIS58 JYW3:JYW58 JPA3:JPA58 JFE3:JFE58 IVI3:IVI58 ILM3:ILM58 IBQ3:IBQ58 HRU3:HRU58 HHY3:HHY58 GYC3:GYC58 GOG3:GOG58 GEK3:GEK58 FUO3:FUO58 FKS3:FKS58 FAW3:FAW58 ERA3:ERA58 EHE3:EHE58 DXI3:DXI58 DNM3:DNM58 DDQ3:DDQ58 CTU3:CTU58 CJY3:CJY58 CAC3:CAC58 BQG3:BQG58 BGK3:BGK58 AWO3:AWO58 AMS3:AMS58 ACW3:ACW58 TA3:TA58 I3:I58">
      <formula1>$AI$3:$AI$13</formula1>
    </dataValidation>
    <dataValidation type="list" allowBlank="1" showInputMessage="1" showErrorMessage="1" sqref="WVN980153:WVN980209 JB3:JB58 WVN3:WVN58 WLR980153:WLR980209 WBV980153:WBV980209 VRZ980153:VRZ980209 VID980153:VID980209 UYH980153:UYH980209 UOL980153:UOL980209 UEP980153:UEP980209 TUT980153:TUT980209 TKX980153:TKX980209 TBB980153:TBB980209 SRF980153:SRF980209 SHJ980153:SHJ980209 RXN980153:RXN980209 RNR980153:RNR980209 RDV980153:RDV980209 QTZ980153:QTZ980209 QKD980153:QKD980209 QAH980153:QAH980209 PQL980153:PQL980209 PGP980153:PGP980209 OWT980153:OWT980209 OMX980153:OMX980209 ODB980153:ODB980209 NTF980153:NTF980209 NJJ980153:NJJ980209 MZN980153:MZN980209 MPR980153:MPR980209 MFV980153:MFV980209 LVZ980153:LVZ980209 LMD980153:LMD980209 LCH980153:LCH980209 KSL980153:KSL980209 KIP980153:KIP980209 JYT980153:JYT980209 JOX980153:JOX980209 JFB980153:JFB980209 IVF980153:IVF980209 ILJ980153:ILJ980209 IBN980153:IBN980209 HRR980153:HRR980209 HHV980153:HHV980209 GXZ980153:GXZ980209 GOD980153:GOD980209 GEH980153:GEH980209 FUL980153:FUL980209 FKP980153:FKP980209 FAT980153:FAT980209 EQX980153:EQX980209 EHB980153:EHB980209 DXF980153:DXF980209 DNJ980153:DNJ980209 DDN980153:DDN980209 CTR980153:CTR980209 CJV980153:CJV980209 BZZ980153:BZZ980209 BQD980153:BQD980209 BGH980153:BGH980209 AWL980153:AWL980209 AMP980153:AMP980209 ACT980153:ACT980209 SX980153:SX980209 JB980153:JB980209 F980153:F980209 WVN914617:WVN914673 WLR914617:WLR914673 WBV914617:WBV914673 VRZ914617:VRZ914673 VID914617:VID914673 UYH914617:UYH914673 UOL914617:UOL914673 UEP914617:UEP914673 TUT914617:TUT914673 TKX914617:TKX914673 TBB914617:TBB914673 SRF914617:SRF914673 SHJ914617:SHJ914673 RXN914617:RXN914673 RNR914617:RNR914673 RDV914617:RDV914673 QTZ914617:QTZ914673 QKD914617:QKD914673 QAH914617:QAH914673 PQL914617:PQL914673 PGP914617:PGP914673 OWT914617:OWT914673 OMX914617:OMX914673 ODB914617:ODB914673 NTF914617:NTF914673 NJJ914617:NJJ914673 MZN914617:MZN914673 MPR914617:MPR914673 MFV914617:MFV914673 LVZ914617:LVZ914673 LMD914617:LMD914673 LCH914617:LCH914673 KSL914617:KSL914673 KIP914617:KIP914673 JYT914617:JYT914673 JOX914617:JOX914673 JFB914617:JFB914673 IVF914617:IVF914673 ILJ914617:ILJ914673 IBN914617:IBN914673 HRR914617:HRR914673 HHV914617:HHV914673 GXZ914617:GXZ914673 GOD914617:GOD914673 GEH914617:GEH914673 FUL914617:FUL914673 FKP914617:FKP914673 FAT914617:FAT914673 EQX914617:EQX914673 EHB914617:EHB914673 DXF914617:DXF914673 DNJ914617:DNJ914673 DDN914617:DDN914673 CTR914617:CTR914673 CJV914617:CJV914673 BZZ914617:BZZ914673 BQD914617:BQD914673 BGH914617:BGH914673 AWL914617:AWL914673 AMP914617:AMP914673 ACT914617:ACT914673 SX914617:SX914673 JB914617:JB914673 F914617:F914673 WVN849081:WVN849137 WLR849081:WLR849137 WBV849081:WBV849137 VRZ849081:VRZ849137 VID849081:VID849137 UYH849081:UYH849137 UOL849081:UOL849137 UEP849081:UEP849137 TUT849081:TUT849137 TKX849081:TKX849137 TBB849081:TBB849137 SRF849081:SRF849137 SHJ849081:SHJ849137 RXN849081:RXN849137 RNR849081:RNR849137 RDV849081:RDV849137 QTZ849081:QTZ849137 QKD849081:QKD849137 QAH849081:QAH849137 PQL849081:PQL849137 PGP849081:PGP849137 OWT849081:OWT849137 OMX849081:OMX849137 ODB849081:ODB849137 NTF849081:NTF849137 NJJ849081:NJJ849137 MZN849081:MZN849137 MPR849081:MPR849137 MFV849081:MFV849137 LVZ849081:LVZ849137 LMD849081:LMD849137 LCH849081:LCH849137 KSL849081:KSL849137 KIP849081:KIP849137 JYT849081:JYT849137 JOX849081:JOX849137 JFB849081:JFB849137 IVF849081:IVF849137 ILJ849081:ILJ849137 IBN849081:IBN849137 HRR849081:HRR849137 HHV849081:HHV849137 GXZ849081:GXZ849137 GOD849081:GOD849137 GEH849081:GEH849137 FUL849081:FUL849137 FKP849081:FKP849137 FAT849081:FAT849137 EQX849081:EQX849137 EHB849081:EHB849137 DXF849081:DXF849137 DNJ849081:DNJ849137 DDN849081:DDN849137 CTR849081:CTR849137 CJV849081:CJV849137 BZZ849081:BZZ849137 BQD849081:BQD849137 BGH849081:BGH849137 AWL849081:AWL849137 AMP849081:AMP849137 ACT849081:ACT849137 SX849081:SX849137 JB849081:JB849137 F849081:F849137 WVN783545:WVN783601 WLR783545:WLR783601 WBV783545:WBV783601 VRZ783545:VRZ783601 VID783545:VID783601 UYH783545:UYH783601 UOL783545:UOL783601 UEP783545:UEP783601 TUT783545:TUT783601 TKX783545:TKX783601 TBB783545:TBB783601 SRF783545:SRF783601 SHJ783545:SHJ783601 RXN783545:RXN783601 RNR783545:RNR783601 RDV783545:RDV783601 QTZ783545:QTZ783601 QKD783545:QKD783601 QAH783545:QAH783601 PQL783545:PQL783601 PGP783545:PGP783601 OWT783545:OWT783601 OMX783545:OMX783601 ODB783545:ODB783601 NTF783545:NTF783601 NJJ783545:NJJ783601 MZN783545:MZN783601 MPR783545:MPR783601 MFV783545:MFV783601 LVZ783545:LVZ783601 LMD783545:LMD783601 LCH783545:LCH783601 KSL783545:KSL783601 KIP783545:KIP783601 JYT783545:JYT783601 JOX783545:JOX783601 JFB783545:JFB783601 IVF783545:IVF783601 ILJ783545:ILJ783601 IBN783545:IBN783601 HRR783545:HRR783601 HHV783545:HHV783601 GXZ783545:GXZ783601 GOD783545:GOD783601 GEH783545:GEH783601 FUL783545:FUL783601 FKP783545:FKP783601 FAT783545:FAT783601 EQX783545:EQX783601 EHB783545:EHB783601 DXF783545:DXF783601 DNJ783545:DNJ783601 DDN783545:DDN783601 CTR783545:CTR783601 CJV783545:CJV783601 BZZ783545:BZZ783601 BQD783545:BQD783601 BGH783545:BGH783601 AWL783545:AWL783601 AMP783545:AMP783601 ACT783545:ACT783601 SX783545:SX783601 JB783545:JB783601 F783545:F783601 WVN718009:WVN718065 WLR718009:WLR718065 WBV718009:WBV718065 VRZ718009:VRZ718065 VID718009:VID718065 UYH718009:UYH718065 UOL718009:UOL718065 UEP718009:UEP718065 TUT718009:TUT718065 TKX718009:TKX718065 TBB718009:TBB718065 SRF718009:SRF718065 SHJ718009:SHJ718065 RXN718009:RXN718065 RNR718009:RNR718065 RDV718009:RDV718065 QTZ718009:QTZ718065 QKD718009:QKD718065 QAH718009:QAH718065 PQL718009:PQL718065 PGP718009:PGP718065 OWT718009:OWT718065 OMX718009:OMX718065 ODB718009:ODB718065 NTF718009:NTF718065 NJJ718009:NJJ718065 MZN718009:MZN718065 MPR718009:MPR718065 MFV718009:MFV718065 LVZ718009:LVZ718065 LMD718009:LMD718065 LCH718009:LCH718065 KSL718009:KSL718065 KIP718009:KIP718065 JYT718009:JYT718065 JOX718009:JOX718065 JFB718009:JFB718065 IVF718009:IVF718065 ILJ718009:ILJ718065 IBN718009:IBN718065 HRR718009:HRR718065 HHV718009:HHV718065 GXZ718009:GXZ718065 GOD718009:GOD718065 GEH718009:GEH718065 FUL718009:FUL718065 FKP718009:FKP718065 FAT718009:FAT718065 EQX718009:EQX718065 EHB718009:EHB718065 DXF718009:DXF718065 DNJ718009:DNJ718065 DDN718009:DDN718065 CTR718009:CTR718065 CJV718009:CJV718065 BZZ718009:BZZ718065 BQD718009:BQD718065 BGH718009:BGH718065 AWL718009:AWL718065 AMP718009:AMP718065 ACT718009:ACT718065 SX718009:SX718065 JB718009:JB718065 F718009:F718065 WVN652473:WVN652529 WLR652473:WLR652529 WBV652473:WBV652529 VRZ652473:VRZ652529 VID652473:VID652529 UYH652473:UYH652529 UOL652473:UOL652529 UEP652473:UEP652529 TUT652473:TUT652529 TKX652473:TKX652529 TBB652473:TBB652529 SRF652473:SRF652529 SHJ652473:SHJ652529 RXN652473:RXN652529 RNR652473:RNR652529 RDV652473:RDV652529 QTZ652473:QTZ652529 QKD652473:QKD652529 QAH652473:QAH652529 PQL652473:PQL652529 PGP652473:PGP652529 OWT652473:OWT652529 OMX652473:OMX652529 ODB652473:ODB652529 NTF652473:NTF652529 NJJ652473:NJJ652529 MZN652473:MZN652529 MPR652473:MPR652529 MFV652473:MFV652529 LVZ652473:LVZ652529 LMD652473:LMD652529 LCH652473:LCH652529 KSL652473:KSL652529 KIP652473:KIP652529 JYT652473:JYT652529 JOX652473:JOX652529 JFB652473:JFB652529 IVF652473:IVF652529 ILJ652473:ILJ652529 IBN652473:IBN652529 HRR652473:HRR652529 HHV652473:HHV652529 GXZ652473:GXZ652529 GOD652473:GOD652529 GEH652473:GEH652529 FUL652473:FUL652529 FKP652473:FKP652529 FAT652473:FAT652529 EQX652473:EQX652529 EHB652473:EHB652529 DXF652473:DXF652529 DNJ652473:DNJ652529 DDN652473:DDN652529 CTR652473:CTR652529 CJV652473:CJV652529 BZZ652473:BZZ652529 BQD652473:BQD652529 BGH652473:BGH652529 AWL652473:AWL652529 AMP652473:AMP652529 ACT652473:ACT652529 SX652473:SX652529 JB652473:JB652529 F652473:F652529 WVN586937:WVN586993 WLR586937:WLR586993 WBV586937:WBV586993 VRZ586937:VRZ586993 VID586937:VID586993 UYH586937:UYH586993 UOL586937:UOL586993 UEP586937:UEP586993 TUT586937:TUT586993 TKX586937:TKX586993 TBB586937:TBB586993 SRF586937:SRF586993 SHJ586937:SHJ586993 RXN586937:RXN586993 RNR586937:RNR586993 RDV586937:RDV586993 QTZ586937:QTZ586993 QKD586937:QKD586993 QAH586937:QAH586993 PQL586937:PQL586993 PGP586937:PGP586993 OWT586937:OWT586993 OMX586937:OMX586993 ODB586937:ODB586993 NTF586937:NTF586993 NJJ586937:NJJ586993 MZN586937:MZN586993 MPR586937:MPR586993 MFV586937:MFV586993 LVZ586937:LVZ586993 LMD586937:LMD586993 LCH586937:LCH586993 KSL586937:KSL586993 KIP586937:KIP586993 JYT586937:JYT586993 JOX586937:JOX586993 JFB586937:JFB586993 IVF586937:IVF586993 ILJ586937:ILJ586993 IBN586937:IBN586993 HRR586937:HRR586993 HHV586937:HHV586993 GXZ586937:GXZ586993 GOD586937:GOD586993 GEH586937:GEH586993 FUL586937:FUL586993 FKP586937:FKP586993 FAT586937:FAT586993 EQX586937:EQX586993 EHB586937:EHB586993 DXF586937:DXF586993 DNJ586937:DNJ586993 DDN586937:DDN586993 CTR586937:CTR586993 CJV586937:CJV586993 BZZ586937:BZZ586993 BQD586937:BQD586993 BGH586937:BGH586993 AWL586937:AWL586993 AMP586937:AMP586993 ACT586937:ACT586993 SX586937:SX586993 JB586937:JB586993 F586937:F586993 WVN521401:WVN521457 WLR521401:WLR521457 WBV521401:WBV521457 VRZ521401:VRZ521457 VID521401:VID521457 UYH521401:UYH521457 UOL521401:UOL521457 UEP521401:UEP521457 TUT521401:TUT521457 TKX521401:TKX521457 TBB521401:TBB521457 SRF521401:SRF521457 SHJ521401:SHJ521457 RXN521401:RXN521457 RNR521401:RNR521457 RDV521401:RDV521457 QTZ521401:QTZ521457 QKD521401:QKD521457 QAH521401:QAH521457 PQL521401:PQL521457 PGP521401:PGP521457 OWT521401:OWT521457 OMX521401:OMX521457 ODB521401:ODB521457 NTF521401:NTF521457 NJJ521401:NJJ521457 MZN521401:MZN521457 MPR521401:MPR521457 MFV521401:MFV521457 LVZ521401:LVZ521457 LMD521401:LMD521457 LCH521401:LCH521457 KSL521401:KSL521457 KIP521401:KIP521457 JYT521401:JYT521457 JOX521401:JOX521457 JFB521401:JFB521457 IVF521401:IVF521457 ILJ521401:ILJ521457 IBN521401:IBN521457 HRR521401:HRR521457 HHV521401:HHV521457 GXZ521401:GXZ521457 GOD521401:GOD521457 GEH521401:GEH521457 FUL521401:FUL521457 FKP521401:FKP521457 FAT521401:FAT521457 EQX521401:EQX521457 EHB521401:EHB521457 DXF521401:DXF521457 DNJ521401:DNJ521457 DDN521401:DDN521457 CTR521401:CTR521457 CJV521401:CJV521457 BZZ521401:BZZ521457 BQD521401:BQD521457 BGH521401:BGH521457 AWL521401:AWL521457 AMP521401:AMP521457 ACT521401:ACT521457 SX521401:SX521457 JB521401:JB521457 F521401:F521457 WVN455865:WVN455921 WLR455865:WLR455921 WBV455865:WBV455921 VRZ455865:VRZ455921 VID455865:VID455921 UYH455865:UYH455921 UOL455865:UOL455921 UEP455865:UEP455921 TUT455865:TUT455921 TKX455865:TKX455921 TBB455865:TBB455921 SRF455865:SRF455921 SHJ455865:SHJ455921 RXN455865:RXN455921 RNR455865:RNR455921 RDV455865:RDV455921 QTZ455865:QTZ455921 QKD455865:QKD455921 QAH455865:QAH455921 PQL455865:PQL455921 PGP455865:PGP455921 OWT455865:OWT455921 OMX455865:OMX455921 ODB455865:ODB455921 NTF455865:NTF455921 NJJ455865:NJJ455921 MZN455865:MZN455921 MPR455865:MPR455921 MFV455865:MFV455921 LVZ455865:LVZ455921 LMD455865:LMD455921 LCH455865:LCH455921 KSL455865:KSL455921 KIP455865:KIP455921 JYT455865:JYT455921 JOX455865:JOX455921 JFB455865:JFB455921 IVF455865:IVF455921 ILJ455865:ILJ455921 IBN455865:IBN455921 HRR455865:HRR455921 HHV455865:HHV455921 GXZ455865:GXZ455921 GOD455865:GOD455921 GEH455865:GEH455921 FUL455865:FUL455921 FKP455865:FKP455921 FAT455865:FAT455921 EQX455865:EQX455921 EHB455865:EHB455921 DXF455865:DXF455921 DNJ455865:DNJ455921 DDN455865:DDN455921 CTR455865:CTR455921 CJV455865:CJV455921 BZZ455865:BZZ455921 BQD455865:BQD455921 BGH455865:BGH455921 AWL455865:AWL455921 AMP455865:AMP455921 ACT455865:ACT455921 SX455865:SX455921 JB455865:JB455921 F455865:F455921 WVN390329:WVN390385 WLR390329:WLR390385 WBV390329:WBV390385 VRZ390329:VRZ390385 VID390329:VID390385 UYH390329:UYH390385 UOL390329:UOL390385 UEP390329:UEP390385 TUT390329:TUT390385 TKX390329:TKX390385 TBB390329:TBB390385 SRF390329:SRF390385 SHJ390329:SHJ390385 RXN390329:RXN390385 RNR390329:RNR390385 RDV390329:RDV390385 QTZ390329:QTZ390385 QKD390329:QKD390385 QAH390329:QAH390385 PQL390329:PQL390385 PGP390329:PGP390385 OWT390329:OWT390385 OMX390329:OMX390385 ODB390329:ODB390385 NTF390329:NTF390385 NJJ390329:NJJ390385 MZN390329:MZN390385 MPR390329:MPR390385 MFV390329:MFV390385 LVZ390329:LVZ390385 LMD390329:LMD390385 LCH390329:LCH390385 KSL390329:KSL390385 KIP390329:KIP390385 JYT390329:JYT390385 JOX390329:JOX390385 JFB390329:JFB390385 IVF390329:IVF390385 ILJ390329:ILJ390385 IBN390329:IBN390385 HRR390329:HRR390385 HHV390329:HHV390385 GXZ390329:GXZ390385 GOD390329:GOD390385 GEH390329:GEH390385 FUL390329:FUL390385 FKP390329:FKP390385 FAT390329:FAT390385 EQX390329:EQX390385 EHB390329:EHB390385 DXF390329:DXF390385 DNJ390329:DNJ390385 DDN390329:DDN390385 CTR390329:CTR390385 CJV390329:CJV390385 BZZ390329:BZZ390385 BQD390329:BQD390385 BGH390329:BGH390385 AWL390329:AWL390385 AMP390329:AMP390385 ACT390329:ACT390385 SX390329:SX390385 JB390329:JB390385 F390329:F390385 WVN324793:WVN324849 WLR324793:WLR324849 WBV324793:WBV324849 VRZ324793:VRZ324849 VID324793:VID324849 UYH324793:UYH324849 UOL324793:UOL324849 UEP324793:UEP324849 TUT324793:TUT324849 TKX324793:TKX324849 TBB324793:TBB324849 SRF324793:SRF324849 SHJ324793:SHJ324849 RXN324793:RXN324849 RNR324793:RNR324849 RDV324793:RDV324849 QTZ324793:QTZ324849 QKD324793:QKD324849 QAH324793:QAH324849 PQL324793:PQL324849 PGP324793:PGP324849 OWT324793:OWT324849 OMX324793:OMX324849 ODB324793:ODB324849 NTF324793:NTF324849 NJJ324793:NJJ324849 MZN324793:MZN324849 MPR324793:MPR324849 MFV324793:MFV324849 LVZ324793:LVZ324849 LMD324793:LMD324849 LCH324793:LCH324849 KSL324793:KSL324849 KIP324793:KIP324849 JYT324793:JYT324849 JOX324793:JOX324849 JFB324793:JFB324849 IVF324793:IVF324849 ILJ324793:ILJ324849 IBN324793:IBN324849 HRR324793:HRR324849 HHV324793:HHV324849 GXZ324793:GXZ324849 GOD324793:GOD324849 GEH324793:GEH324849 FUL324793:FUL324849 FKP324793:FKP324849 FAT324793:FAT324849 EQX324793:EQX324849 EHB324793:EHB324849 DXF324793:DXF324849 DNJ324793:DNJ324849 DDN324793:DDN324849 CTR324793:CTR324849 CJV324793:CJV324849 BZZ324793:BZZ324849 BQD324793:BQD324849 BGH324793:BGH324849 AWL324793:AWL324849 AMP324793:AMP324849 ACT324793:ACT324849 SX324793:SX324849 JB324793:JB324849 F324793:F324849 WVN259257:WVN259313 WLR259257:WLR259313 WBV259257:WBV259313 VRZ259257:VRZ259313 VID259257:VID259313 UYH259257:UYH259313 UOL259257:UOL259313 UEP259257:UEP259313 TUT259257:TUT259313 TKX259257:TKX259313 TBB259257:TBB259313 SRF259257:SRF259313 SHJ259257:SHJ259313 RXN259257:RXN259313 RNR259257:RNR259313 RDV259257:RDV259313 QTZ259257:QTZ259313 QKD259257:QKD259313 QAH259257:QAH259313 PQL259257:PQL259313 PGP259257:PGP259313 OWT259257:OWT259313 OMX259257:OMX259313 ODB259257:ODB259313 NTF259257:NTF259313 NJJ259257:NJJ259313 MZN259257:MZN259313 MPR259257:MPR259313 MFV259257:MFV259313 LVZ259257:LVZ259313 LMD259257:LMD259313 LCH259257:LCH259313 KSL259257:KSL259313 KIP259257:KIP259313 JYT259257:JYT259313 JOX259257:JOX259313 JFB259257:JFB259313 IVF259257:IVF259313 ILJ259257:ILJ259313 IBN259257:IBN259313 HRR259257:HRR259313 HHV259257:HHV259313 GXZ259257:GXZ259313 GOD259257:GOD259313 GEH259257:GEH259313 FUL259257:FUL259313 FKP259257:FKP259313 FAT259257:FAT259313 EQX259257:EQX259313 EHB259257:EHB259313 DXF259257:DXF259313 DNJ259257:DNJ259313 DDN259257:DDN259313 CTR259257:CTR259313 CJV259257:CJV259313 BZZ259257:BZZ259313 BQD259257:BQD259313 BGH259257:BGH259313 AWL259257:AWL259313 AMP259257:AMP259313 ACT259257:ACT259313 SX259257:SX259313 JB259257:JB259313 F259257:F259313 WVN193721:WVN193777 WLR193721:WLR193777 WBV193721:WBV193777 VRZ193721:VRZ193777 VID193721:VID193777 UYH193721:UYH193777 UOL193721:UOL193777 UEP193721:UEP193777 TUT193721:TUT193777 TKX193721:TKX193777 TBB193721:TBB193777 SRF193721:SRF193777 SHJ193721:SHJ193777 RXN193721:RXN193777 RNR193721:RNR193777 RDV193721:RDV193777 QTZ193721:QTZ193777 QKD193721:QKD193777 QAH193721:QAH193777 PQL193721:PQL193777 PGP193721:PGP193777 OWT193721:OWT193777 OMX193721:OMX193777 ODB193721:ODB193777 NTF193721:NTF193777 NJJ193721:NJJ193777 MZN193721:MZN193777 MPR193721:MPR193777 MFV193721:MFV193777 LVZ193721:LVZ193777 LMD193721:LMD193777 LCH193721:LCH193777 KSL193721:KSL193777 KIP193721:KIP193777 JYT193721:JYT193777 JOX193721:JOX193777 JFB193721:JFB193777 IVF193721:IVF193777 ILJ193721:ILJ193777 IBN193721:IBN193777 HRR193721:HRR193777 HHV193721:HHV193777 GXZ193721:GXZ193777 GOD193721:GOD193777 GEH193721:GEH193777 FUL193721:FUL193777 FKP193721:FKP193777 FAT193721:FAT193777 EQX193721:EQX193777 EHB193721:EHB193777 DXF193721:DXF193777 DNJ193721:DNJ193777 DDN193721:DDN193777 CTR193721:CTR193777 CJV193721:CJV193777 BZZ193721:BZZ193777 BQD193721:BQD193777 BGH193721:BGH193777 AWL193721:AWL193777 AMP193721:AMP193777 ACT193721:ACT193777 SX193721:SX193777 JB193721:JB193777 F193721:F193777 WVN128185:WVN128241 WLR128185:WLR128241 WBV128185:WBV128241 VRZ128185:VRZ128241 VID128185:VID128241 UYH128185:UYH128241 UOL128185:UOL128241 UEP128185:UEP128241 TUT128185:TUT128241 TKX128185:TKX128241 TBB128185:TBB128241 SRF128185:SRF128241 SHJ128185:SHJ128241 RXN128185:RXN128241 RNR128185:RNR128241 RDV128185:RDV128241 QTZ128185:QTZ128241 QKD128185:QKD128241 QAH128185:QAH128241 PQL128185:PQL128241 PGP128185:PGP128241 OWT128185:OWT128241 OMX128185:OMX128241 ODB128185:ODB128241 NTF128185:NTF128241 NJJ128185:NJJ128241 MZN128185:MZN128241 MPR128185:MPR128241 MFV128185:MFV128241 LVZ128185:LVZ128241 LMD128185:LMD128241 LCH128185:LCH128241 KSL128185:KSL128241 KIP128185:KIP128241 JYT128185:JYT128241 JOX128185:JOX128241 JFB128185:JFB128241 IVF128185:IVF128241 ILJ128185:ILJ128241 IBN128185:IBN128241 HRR128185:HRR128241 HHV128185:HHV128241 GXZ128185:GXZ128241 GOD128185:GOD128241 GEH128185:GEH128241 FUL128185:FUL128241 FKP128185:FKP128241 FAT128185:FAT128241 EQX128185:EQX128241 EHB128185:EHB128241 DXF128185:DXF128241 DNJ128185:DNJ128241 DDN128185:DDN128241 CTR128185:CTR128241 CJV128185:CJV128241 BZZ128185:BZZ128241 BQD128185:BQD128241 BGH128185:BGH128241 AWL128185:AWL128241 AMP128185:AMP128241 ACT128185:ACT128241 SX128185:SX128241 JB128185:JB128241 F128185:F128241 WVN62649:WVN62705 WLR62649:WLR62705 WBV62649:WBV62705 VRZ62649:VRZ62705 VID62649:VID62705 UYH62649:UYH62705 UOL62649:UOL62705 UEP62649:UEP62705 TUT62649:TUT62705 TKX62649:TKX62705 TBB62649:TBB62705 SRF62649:SRF62705 SHJ62649:SHJ62705 RXN62649:RXN62705 RNR62649:RNR62705 RDV62649:RDV62705 QTZ62649:QTZ62705 QKD62649:QKD62705 QAH62649:QAH62705 PQL62649:PQL62705 PGP62649:PGP62705 OWT62649:OWT62705 OMX62649:OMX62705 ODB62649:ODB62705 NTF62649:NTF62705 NJJ62649:NJJ62705 MZN62649:MZN62705 MPR62649:MPR62705 MFV62649:MFV62705 LVZ62649:LVZ62705 LMD62649:LMD62705 LCH62649:LCH62705 KSL62649:KSL62705 KIP62649:KIP62705 JYT62649:JYT62705 JOX62649:JOX62705 JFB62649:JFB62705 IVF62649:IVF62705 ILJ62649:ILJ62705 IBN62649:IBN62705 HRR62649:HRR62705 HHV62649:HHV62705 GXZ62649:GXZ62705 GOD62649:GOD62705 GEH62649:GEH62705 FUL62649:FUL62705 FKP62649:FKP62705 FAT62649:FAT62705 EQX62649:EQX62705 EHB62649:EHB62705 DXF62649:DXF62705 DNJ62649:DNJ62705 DDN62649:DDN62705 CTR62649:CTR62705 CJV62649:CJV62705 BZZ62649:BZZ62705 BQD62649:BQD62705 BGH62649:BGH62705 AWL62649:AWL62705 AMP62649:AMP62705 ACT62649:ACT62705 SX62649:SX62705 JB62649:JB62705 F62649:F62705 WLR3:WLR58 WBV3:WBV58 VRZ3:VRZ58 VID3:VID58 UYH3:UYH58 UOL3:UOL58 UEP3:UEP58 TUT3:TUT58 TKX3:TKX58 TBB3:TBB58 SRF3:SRF58 SHJ3:SHJ58 RXN3:RXN58 RNR3:RNR58 RDV3:RDV58 QTZ3:QTZ58 QKD3:QKD58 QAH3:QAH58 PQL3:PQL58 PGP3:PGP58 OWT3:OWT58 OMX3:OMX58 ODB3:ODB58 NTF3:NTF58 NJJ3:NJJ58 MZN3:MZN58 MPR3:MPR58 MFV3:MFV58 LVZ3:LVZ58 LMD3:LMD58 LCH3:LCH58 KSL3:KSL58 KIP3:KIP58 JYT3:JYT58 JOX3:JOX58 JFB3:JFB58 IVF3:IVF58 ILJ3:ILJ58 IBN3:IBN58 HRR3:HRR58 HHV3:HHV58 GXZ3:GXZ58 GOD3:GOD58 GEH3:GEH58 FUL3:FUL58 FKP3:FKP58 FAT3:FAT58 EQX3:EQX58 EHB3:EHB58 DXF3:DXF58 DNJ3:DNJ58 DDN3:DDN58 CTR3:CTR58 CJV3:CJV58 BZZ3:BZZ58 BQD3:BQD58 BGH3:BGH58 AWL3:AWL58 AMP3:AMP58 ACT3:ACT58 SX3:SX58 F3:F58">
      <formula1>$AK$3:$AK$23</formula1>
    </dataValidation>
    <dataValidation type="list" allowBlank="1" showInputMessage="1" showErrorMessage="1" sqref="WVV980153:WVV980209 JJ3:JJ58 JJ62649:JJ62705 TF62649:TF62705 ADB62649:ADB62705 AMX62649:AMX62705 AWT62649:AWT62705 BGP62649:BGP62705 BQL62649:BQL62705 CAH62649:CAH62705 CKD62649:CKD62705 CTZ62649:CTZ62705 DDV62649:DDV62705 DNR62649:DNR62705 DXN62649:DXN62705 EHJ62649:EHJ62705 ERF62649:ERF62705 FBB62649:FBB62705 FKX62649:FKX62705 FUT62649:FUT62705 GEP62649:GEP62705 GOL62649:GOL62705 GYH62649:GYH62705 HID62649:HID62705 HRZ62649:HRZ62705 IBV62649:IBV62705 ILR62649:ILR62705 IVN62649:IVN62705 JFJ62649:JFJ62705 JPF62649:JPF62705 JZB62649:JZB62705 KIX62649:KIX62705 KST62649:KST62705 LCP62649:LCP62705 LML62649:LML62705 LWH62649:LWH62705 MGD62649:MGD62705 MPZ62649:MPZ62705 MZV62649:MZV62705 NJR62649:NJR62705 NTN62649:NTN62705 ODJ62649:ODJ62705 ONF62649:ONF62705 OXB62649:OXB62705 PGX62649:PGX62705 PQT62649:PQT62705 QAP62649:QAP62705 QKL62649:QKL62705 QUH62649:QUH62705 RED62649:RED62705 RNZ62649:RNZ62705 RXV62649:RXV62705 SHR62649:SHR62705 SRN62649:SRN62705 TBJ62649:TBJ62705 TLF62649:TLF62705 TVB62649:TVB62705 UEX62649:UEX62705 UOT62649:UOT62705 UYP62649:UYP62705 VIL62649:VIL62705 VSH62649:VSH62705 WCD62649:WCD62705 WLZ62649:WLZ62705 WVV62649:WVV62705 N128185:N128241 JJ128185:JJ128241 TF128185:TF128241 ADB128185:ADB128241 AMX128185:AMX128241 AWT128185:AWT128241 BGP128185:BGP128241 BQL128185:BQL128241 CAH128185:CAH128241 CKD128185:CKD128241 CTZ128185:CTZ128241 DDV128185:DDV128241 DNR128185:DNR128241 DXN128185:DXN128241 EHJ128185:EHJ128241 ERF128185:ERF128241 FBB128185:FBB128241 FKX128185:FKX128241 FUT128185:FUT128241 GEP128185:GEP128241 GOL128185:GOL128241 GYH128185:GYH128241 HID128185:HID128241 HRZ128185:HRZ128241 IBV128185:IBV128241 ILR128185:ILR128241 IVN128185:IVN128241 JFJ128185:JFJ128241 JPF128185:JPF128241 JZB128185:JZB128241 KIX128185:KIX128241 KST128185:KST128241 LCP128185:LCP128241 LML128185:LML128241 LWH128185:LWH128241 MGD128185:MGD128241 MPZ128185:MPZ128241 MZV128185:MZV128241 NJR128185:NJR128241 NTN128185:NTN128241 ODJ128185:ODJ128241 ONF128185:ONF128241 OXB128185:OXB128241 PGX128185:PGX128241 PQT128185:PQT128241 QAP128185:QAP128241 QKL128185:QKL128241 QUH128185:QUH128241 RED128185:RED128241 RNZ128185:RNZ128241 RXV128185:RXV128241 SHR128185:SHR128241 SRN128185:SRN128241 TBJ128185:TBJ128241 TLF128185:TLF128241 TVB128185:TVB128241 UEX128185:UEX128241 UOT128185:UOT128241 UYP128185:UYP128241 VIL128185:VIL128241 VSH128185:VSH128241 WCD128185:WCD128241 WLZ128185:WLZ128241 WVV128185:WVV128241 N193721:N193777 JJ193721:JJ193777 TF193721:TF193777 ADB193721:ADB193777 AMX193721:AMX193777 AWT193721:AWT193777 BGP193721:BGP193777 BQL193721:BQL193777 CAH193721:CAH193777 CKD193721:CKD193777 CTZ193721:CTZ193777 DDV193721:DDV193777 DNR193721:DNR193777 DXN193721:DXN193777 EHJ193721:EHJ193777 ERF193721:ERF193777 FBB193721:FBB193777 FKX193721:FKX193777 FUT193721:FUT193777 GEP193721:GEP193777 GOL193721:GOL193777 GYH193721:GYH193777 HID193721:HID193777 HRZ193721:HRZ193777 IBV193721:IBV193777 ILR193721:ILR193777 IVN193721:IVN193777 JFJ193721:JFJ193777 JPF193721:JPF193777 JZB193721:JZB193777 KIX193721:KIX193777 KST193721:KST193777 LCP193721:LCP193777 LML193721:LML193777 LWH193721:LWH193777 MGD193721:MGD193777 MPZ193721:MPZ193777 MZV193721:MZV193777 NJR193721:NJR193777 NTN193721:NTN193777 ODJ193721:ODJ193777 ONF193721:ONF193777 OXB193721:OXB193777 PGX193721:PGX193777 PQT193721:PQT193777 QAP193721:QAP193777 QKL193721:QKL193777 QUH193721:QUH193777 RED193721:RED193777 RNZ193721:RNZ193777 RXV193721:RXV193777 SHR193721:SHR193777 SRN193721:SRN193777 TBJ193721:TBJ193777 TLF193721:TLF193777 TVB193721:TVB193777 UEX193721:UEX193777 UOT193721:UOT193777 UYP193721:UYP193777 VIL193721:VIL193777 VSH193721:VSH193777 WCD193721:WCD193777 WLZ193721:WLZ193777 WVV193721:WVV193777 N259257:N259313 JJ259257:JJ259313 TF259257:TF259313 ADB259257:ADB259313 AMX259257:AMX259313 AWT259257:AWT259313 BGP259257:BGP259313 BQL259257:BQL259313 CAH259257:CAH259313 CKD259257:CKD259313 CTZ259257:CTZ259313 DDV259257:DDV259313 DNR259257:DNR259313 DXN259257:DXN259313 EHJ259257:EHJ259313 ERF259257:ERF259313 FBB259257:FBB259313 FKX259257:FKX259313 FUT259257:FUT259313 GEP259257:GEP259313 GOL259257:GOL259313 GYH259257:GYH259313 HID259257:HID259313 HRZ259257:HRZ259313 IBV259257:IBV259313 ILR259257:ILR259313 IVN259257:IVN259313 JFJ259257:JFJ259313 JPF259257:JPF259313 JZB259257:JZB259313 KIX259257:KIX259313 KST259257:KST259313 LCP259257:LCP259313 LML259257:LML259313 LWH259257:LWH259313 MGD259257:MGD259313 MPZ259257:MPZ259313 MZV259257:MZV259313 NJR259257:NJR259313 NTN259257:NTN259313 ODJ259257:ODJ259313 ONF259257:ONF259313 OXB259257:OXB259313 PGX259257:PGX259313 PQT259257:PQT259313 QAP259257:QAP259313 QKL259257:QKL259313 QUH259257:QUH259313 RED259257:RED259313 RNZ259257:RNZ259313 RXV259257:RXV259313 SHR259257:SHR259313 SRN259257:SRN259313 TBJ259257:TBJ259313 TLF259257:TLF259313 TVB259257:TVB259313 UEX259257:UEX259313 UOT259257:UOT259313 UYP259257:UYP259313 VIL259257:VIL259313 VSH259257:VSH259313 WCD259257:WCD259313 WLZ259257:WLZ259313 WVV259257:WVV259313 N324793:N324849 JJ324793:JJ324849 TF324793:TF324849 ADB324793:ADB324849 AMX324793:AMX324849 AWT324793:AWT324849 BGP324793:BGP324849 BQL324793:BQL324849 CAH324793:CAH324849 CKD324793:CKD324849 CTZ324793:CTZ324849 DDV324793:DDV324849 DNR324793:DNR324849 DXN324793:DXN324849 EHJ324793:EHJ324849 ERF324793:ERF324849 FBB324793:FBB324849 FKX324793:FKX324849 FUT324793:FUT324849 GEP324793:GEP324849 GOL324793:GOL324849 GYH324793:GYH324849 HID324793:HID324849 HRZ324793:HRZ324849 IBV324793:IBV324849 ILR324793:ILR324849 IVN324793:IVN324849 JFJ324793:JFJ324849 JPF324793:JPF324849 JZB324793:JZB324849 KIX324793:KIX324849 KST324793:KST324849 LCP324793:LCP324849 LML324793:LML324849 LWH324793:LWH324849 MGD324793:MGD324849 MPZ324793:MPZ324849 MZV324793:MZV324849 NJR324793:NJR324849 NTN324793:NTN324849 ODJ324793:ODJ324849 ONF324793:ONF324849 OXB324793:OXB324849 PGX324793:PGX324849 PQT324793:PQT324849 QAP324793:QAP324849 QKL324793:QKL324849 QUH324793:QUH324849 RED324793:RED324849 RNZ324793:RNZ324849 RXV324793:RXV324849 SHR324793:SHR324849 SRN324793:SRN324849 TBJ324793:TBJ324849 TLF324793:TLF324849 TVB324793:TVB324849 UEX324793:UEX324849 UOT324793:UOT324849 UYP324793:UYP324849 VIL324793:VIL324849 VSH324793:VSH324849 WCD324793:WCD324849 WLZ324793:WLZ324849 WVV324793:WVV324849 N390329:N390385 JJ390329:JJ390385 TF390329:TF390385 ADB390329:ADB390385 AMX390329:AMX390385 AWT390329:AWT390385 BGP390329:BGP390385 BQL390329:BQL390385 CAH390329:CAH390385 CKD390329:CKD390385 CTZ390329:CTZ390385 DDV390329:DDV390385 DNR390329:DNR390385 DXN390329:DXN390385 EHJ390329:EHJ390385 ERF390329:ERF390385 FBB390329:FBB390385 FKX390329:FKX390385 FUT390329:FUT390385 GEP390329:GEP390385 GOL390329:GOL390385 GYH390329:GYH390385 HID390329:HID390385 HRZ390329:HRZ390385 IBV390329:IBV390385 ILR390329:ILR390385 IVN390329:IVN390385 JFJ390329:JFJ390385 JPF390329:JPF390385 JZB390329:JZB390385 KIX390329:KIX390385 KST390329:KST390385 LCP390329:LCP390385 LML390329:LML390385 LWH390329:LWH390385 MGD390329:MGD390385 MPZ390329:MPZ390385 MZV390329:MZV390385 NJR390329:NJR390385 NTN390329:NTN390385 ODJ390329:ODJ390385 ONF390329:ONF390385 OXB390329:OXB390385 PGX390329:PGX390385 PQT390329:PQT390385 QAP390329:QAP390385 QKL390329:QKL390385 QUH390329:QUH390385 RED390329:RED390385 RNZ390329:RNZ390385 RXV390329:RXV390385 SHR390329:SHR390385 SRN390329:SRN390385 TBJ390329:TBJ390385 TLF390329:TLF390385 TVB390329:TVB390385 UEX390329:UEX390385 UOT390329:UOT390385 UYP390329:UYP390385 VIL390329:VIL390385 VSH390329:VSH390385 WCD390329:WCD390385 WLZ390329:WLZ390385 WVV390329:WVV390385 N455865:N455921 JJ455865:JJ455921 TF455865:TF455921 ADB455865:ADB455921 AMX455865:AMX455921 AWT455865:AWT455921 BGP455865:BGP455921 BQL455865:BQL455921 CAH455865:CAH455921 CKD455865:CKD455921 CTZ455865:CTZ455921 DDV455865:DDV455921 DNR455865:DNR455921 DXN455865:DXN455921 EHJ455865:EHJ455921 ERF455865:ERF455921 FBB455865:FBB455921 FKX455865:FKX455921 FUT455865:FUT455921 GEP455865:GEP455921 GOL455865:GOL455921 GYH455865:GYH455921 HID455865:HID455921 HRZ455865:HRZ455921 IBV455865:IBV455921 ILR455865:ILR455921 IVN455865:IVN455921 JFJ455865:JFJ455921 JPF455865:JPF455921 JZB455865:JZB455921 KIX455865:KIX455921 KST455865:KST455921 LCP455865:LCP455921 LML455865:LML455921 LWH455865:LWH455921 MGD455865:MGD455921 MPZ455865:MPZ455921 MZV455865:MZV455921 NJR455865:NJR455921 NTN455865:NTN455921 ODJ455865:ODJ455921 ONF455865:ONF455921 OXB455865:OXB455921 PGX455865:PGX455921 PQT455865:PQT455921 QAP455865:QAP455921 QKL455865:QKL455921 QUH455865:QUH455921 RED455865:RED455921 RNZ455865:RNZ455921 RXV455865:RXV455921 SHR455865:SHR455921 SRN455865:SRN455921 TBJ455865:TBJ455921 TLF455865:TLF455921 TVB455865:TVB455921 UEX455865:UEX455921 UOT455865:UOT455921 UYP455865:UYP455921 VIL455865:VIL455921 VSH455865:VSH455921 WCD455865:WCD455921 WLZ455865:WLZ455921 WVV455865:WVV455921 N521401:N521457 JJ521401:JJ521457 TF521401:TF521457 ADB521401:ADB521457 AMX521401:AMX521457 AWT521401:AWT521457 BGP521401:BGP521457 BQL521401:BQL521457 CAH521401:CAH521457 CKD521401:CKD521457 CTZ521401:CTZ521457 DDV521401:DDV521457 DNR521401:DNR521457 DXN521401:DXN521457 EHJ521401:EHJ521457 ERF521401:ERF521457 FBB521401:FBB521457 FKX521401:FKX521457 FUT521401:FUT521457 GEP521401:GEP521457 GOL521401:GOL521457 GYH521401:GYH521457 HID521401:HID521457 HRZ521401:HRZ521457 IBV521401:IBV521457 ILR521401:ILR521457 IVN521401:IVN521457 JFJ521401:JFJ521457 JPF521401:JPF521457 JZB521401:JZB521457 KIX521401:KIX521457 KST521401:KST521457 LCP521401:LCP521457 LML521401:LML521457 LWH521401:LWH521457 MGD521401:MGD521457 MPZ521401:MPZ521457 MZV521401:MZV521457 NJR521401:NJR521457 NTN521401:NTN521457 ODJ521401:ODJ521457 ONF521401:ONF521457 OXB521401:OXB521457 PGX521401:PGX521457 PQT521401:PQT521457 QAP521401:QAP521457 QKL521401:QKL521457 QUH521401:QUH521457 RED521401:RED521457 RNZ521401:RNZ521457 RXV521401:RXV521457 SHR521401:SHR521457 SRN521401:SRN521457 TBJ521401:TBJ521457 TLF521401:TLF521457 TVB521401:TVB521457 UEX521401:UEX521457 UOT521401:UOT521457 UYP521401:UYP521457 VIL521401:VIL521457 VSH521401:VSH521457 WCD521401:WCD521457 WLZ521401:WLZ521457 WVV521401:WVV521457 N586937:N586993 JJ586937:JJ586993 TF586937:TF586993 ADB586937:ADB586993 AMX586937:AMX586993 AWT586937:AWT586993 BGP586937:BGP586993 BQL586937:BQL586993 CAH586937:CAH586993 CKD586937:CKD586993 CTZ586937:CTZ586993 DDV586937:DDV586993 DNR586937:DNR586993 DXN586937:DXN586993 EHJ586937:EHJ586993 ERF586937:ERF586993 FBB586937:FBB586993 FKX586937:FKX586993 FUT586937:FUT586993 GEP586937:GEP586993 GOL586937:GOL586993 GYH586937:GYH586993 HID586937:HID586993 HRZ586937:HRZ586993 IBV586937:IBV586993 ILR586937:ILR586993 IVN586937:IVN586993 JFJ586937:JFJ586993 JPF586937:JPF586993 JZB586937:JZB586993 KIX586937:KIX586993 KST586937:KST586993 LCP586937:LCP586993 LML586937:LML586993 LWH586937:LWH586993 MGD586937:MGD586993 MPZ586937:MPZ586993 MZV586937:MZV586993 NJR586937:NJR586993 NTN586937:NTN586993 ODJ586937:ODJ586993 ONF586937:ONF586993 OXB586937:OXB586993 PGX586937:PGX586993 PQT586937:PQT586993 QAP586937:QAP586993 QKL586937:QKL586993 QUH586937:QUH586993 RED586937:RED586993 RNZ586937:RNZ586993 RXV586937:RXV586993 SHR586937:SHR586993 SRN586937:SRN586993 TBJ586937:TBJ586993 TLF586937:TLF586993 TVB586937:TVB586993 UEX586937:UEX586993 UOT586937:UOT586993 UYP586937:UYP586993 VIL586937:VIL586993 VSH586937:VSH586993 WCD586937:WCD586993 WLZ586937:WLZ586993 WVV586937:WVV586993 N652473:N652529 JJ652473:JJ652529 TF652473:TF652529 ADB652473:ADB652529 AMX652473:AMX652529 AWT652473:AWT652529 BGP652473:BGP652529 BQL652473:BQL652529 CAH652473:CAH652529 CKD652473:CKD652529 CTZ652473:CTZ652529 DDV652473:DDV652529 DNR652473:DNR652529 DXN652473:DXN652529 EHJ652473:EHJ652529 ERF652473:ERF652529 FBB652473:FBB652529 FKX652473:FKX652529 FUT652473:FUT652529 GEP652473:GEP652529 GOL652473:GOL652529 GYH652473:GYH652529 HID652473:HID652529 HRZ652473:HRZ652529 IBV652473:IBV652529 ILR652473:ILR652529 IVN652473:IVN652529 JFJ652473:JFJ652529 JPF652473:JPF652529 JZB652473:JZB652529 KIX652473:KIX652529 KST652473:KST652529 LCP652473:LCP652529 LML652473:LML652529 LWH652473:LWH652529 MGD652473:MGD652529 MPZ652473:MPZ652529 MZV652473:MZV652529 NJR652473:NJR652529 NTN652473:NTN652529 ODJ652473:ODJ652529 ONF652473:ONF652529 OXB652473:OXB652529 PGX652473:PGX652529 PQT652473:PQT652529 QAP652473:QAP652529 QKL652473:QKL652529 QUH652473:QUH652529 RED652473:RED652529 RNZ652473:RNZ652529 RXV652473:RXV652529 SHR652473:SHR652529 SRN652473:SRN652529 TBJ652473:TBJ652529 TLF652473:TLF652529 TVB652473:TVB652529 UEX652473:UEX652529 UOT652473:UOT652529 UYP652473:UYP652529 VIL652473:VIL652529 VSH652473:VSH652529 WCD652473:WCD652529 WLZ652473:WLZ652529 WVV652473:WVV652529 N718009:N718065 JJ718009:JJ718065 TF718009:TF718065 ADB718009:ADB718065 AMX718009:AMX718065 AWT718009:AWT718065 BGP718009:BGP718065 BQL718009:BQL718065 CAH718009:CAH718065 CKD718009:CKD718065 CTZ718009:CTZ718065 DDV718009:DDV718065 DNR718009:DNR718065 DXN718009:DXN718065 EHJ718009:EHJ718065 ERF718009:ERF718065 FBB718009:FBB718065 FKX718009:FKX718065 FUT718009:FUT718065 GEP718009:GEP718065 GOL718009:GOL718065 GYH718009:GYH718065 HID718009:HID718065 HRZ718009:HRZ718065 IBV718009:IBV718065 ILR718009:ILR718065 IVN718009:IVN718065 JFJ718009:JFJ718065 JPF718009:JPF718065 JZB718009:JZB718065 KIX718009:KIX718065 KST718009:KST718065 LCP718009:LCP718065 LML718009:LML718065 LWH718009:LWH718065 MGD718009:MGD718065 MPZ718009:MPZ718065 MZV718009:MZV718065 NJR718009:NJR718065 NTN718009:NTN718065 ODJ718009:ODJ718065 ONF718009:ONF718065 OXB718009:OXB718065 PGX718009:PGX718065 PQT718009:PQT718065 QAP718009:QAP718065 QKL718009:QKL718065 QUH718009:QUH718065 RED718009:RED718065 RNZ718009:RNZ718065 RXV718009:RXV718065 SHR718009:SHR718065 SRN718009:SRN718065 TBJ718009:TBJ718065 TLF718009:TLF718065 TVB718009:TVB718065 UEX718009:UEX718065 UOT718009:UOT718065 UYP718009:UYP718065 VIL718009:VIL718065 VSH718009:VSH718065 WCD718009:WCD718065 WLZ718009:WLZ718065 WVV718009:WVV718065 N783545:N783601 JJ783545:JJ783601 TF783545:TF783601 ADB783545:ADB783601 AMX783545:AMX783601 AWT783545:AWT783601 BGP783545:BGP783601 BQL783545:BQL783601 CAH783545:CAH783601 CKD783545:CKD783601 CTZ783545:CTZ783601 DDV783545:DDV783601 DNR783545:DNR783601 DXN783545:DXN783601 EHJ783545:EHJ783601 ERF783545:ERF783601 FBB783545:FBB783601 FKX783545:FKX783601 FUT783545:FUT783601 GEP783545:GEP783601 GOL783545:GOL783601 GYH783545:GYH783601 HID783545:HID783601 HRZ783545:HRZ783601 IBV783545:IBV783601 ILR783545:ILR783601 IVN783545:IVN783601 JFJ783545:JFJ783601 JPF783545:JPF783601 JZB783545:JZB783601 KIX783545:KIX783601 KST783545:KST783601 LCP783545:LCP783601 LML783545:LML783601 LWH783545:LWH783601 MGD783545:MGD783601 MPZ783545:MPZ783601 MZV783545:MZV783601 NJR783545:NJR783601 NTN783545:NTN783601 ODJ783545:ODJ783601 ONF783545:ONF783601 OXB783545:OXB783601 PGX783545:PGX783601 PQT783545:PQT783601 QAP783545:QAP783601 QKL783545:QKL783601 QUH783545:QUH783601 RED783545:RED783601 RNZ783545:RNZ783601 RXV783545:RXV783601 SHR783545:SHR783601 SRN783545:SRN783601 TBJ783545:TBJ783601 TLF783545:TLF783601 TVB783545:TVB783601 UEX783545:UEX783601 UOT783545:UOT783601 UYP783545:UYP783601 VIL783545:VIL783601 VSH783545:VSH783601 WCD783545:WCD783601 WLZ783545:WLZ783601 WVV783545:WVV783601 N849081:N849137 JJ849081:JJ849137 TF849081:TF849137 ADB849081:ADB849137 AMX849081:AMX849137 AWT849081:AWT849137 BGP849081:BGP849137 BQL849081:BQL849137 CAH849081:CAH849137 CKD849081:CKD849137 CTZ849081:CTZ849137 DDV849081:DDV849137 DNR849081:DNR849137 DXN849081:DXN849137 EHJ849081:EHJ849137 ERF849081:ERF849137 FBB849081:FBB849137 FKX849081:FKX849137 FUT849081:FUT849137 GEP849081:GEP849137 GOL849081:GOL849137 GYH849081:GYH849137 HID849081:HID849137 HRZ849081:HRZ849137 IBV849081:IBV849137 ILR849081:ILR849137 IVN849081:IVN849137 JFJ849081:JFJ849137 JPF849081:JPF849137 JZB849081:JZB849137 KIX849081:KIX849137 KST849081:KST849137 LCP849081:LCP849137 LML849081:LML849137 LWH849081:LWH849137 MGD849081:MGD849137 MPZ849081:MPZ849137 MZV849081:MZV849137 NJR849081:NJR849137 NTN849081:NTN849137 ODJ849081:ODJ849137 ONF849081:ONF849137 OXB849081:OXB849137 PGX849081:PGX849137 PQT849081:PQT849137 QAP849081:QAP849137 QKL849081:QKL849137 QUH849081:QUH849137 RED849081:RED849137 RNZ849081:RNZ849137 RXV849081:RXV849137 SHR849081:SHR849137 SRN849081:SRN849137 TBJ849081:TBJ849137 TLF849081:TLF849137 TVB849081:TVB849137 UEX849081:UEX849137 UOT849081:UOT849137 UYP849081:UYP849137 VIL849081:VIL849137 VSH849081:VSH849137 WCD849081:WCD849137 WLZ849081:WLZ849137 WVV849081:WVV849137 N914617:N914673 JJ914617:JJ914673 TF914617:TF914673 ADB914617:ADB914673 AMX914617:AMX914673 AWT914617:AWT914673 BGP914617:BGP914673 BQL914617:BQL914673 CAH914617:CAH914673 CKD914617:CKD914673 CTZ914617:CTZ914673 DDV914617:DDV914673 DNR914617:DNR914673 DXN914617:DXN914673 EHJ914617:EHJ914673 ERF914617:ERF914673 FBB914617:FBB914673 FKX914617:FKX914673 FUT914617:FUT914673 GEP914617:GEP914673 GOL914617:GOL914673 GYH914617:GYH914673 HID914617:HID914673 HRZ914617:HRZ914673 IBV914617:IBV914673 ILR914617:ILR914673 IVN914617:IVN914673 JFJ914617:JFJ914673 JPF914617:JPF914673 JZB914617:JZB914673 KIX914617:KIX914673 KST914617:KST914673 LCP914617:LCP914673 LML914617:LML914673 LWH914617:LWH914673 MGD914617:MGD914673 MPZ914617:MPZ914673 MZV914617:MZV914673 NJR914617:NJR914673 NTN914617:NTN914673 ODJ914617:ODJ914673 ONF914617:ONF914673 OXB914617:OXB914673 PGX914617:PGX914673 PQT914617:PQT914673 QAP914617:QAP914673 QKL914617:QKL914673 QUH914617:QUH914673 RED914617:RED914673 RNZ914617:RNZ914673 RXV914617:RXV914673 SHR914617:SHR914673 SRN914617:SRN914673 TBJ914617:TBJ914673 TLF914617:TLF914673 TVB914617:TVB914673 UEX914617:UEX914673 UOT914617:UOT914673 UYP914617:UYP914673 VIL914617:VIL914673 VSH914617:VSH914673 WCD914617:WCD914673 WLZ914617:WLZ914673 WVV914617:WVV914673 N980153:N980209 JJ980153:JJ980209 TF980153:TF980209 ADB980153:ADB980209 AMX980153:AMX980209 AWT980153:AWT980209 BGP980153:BGP980209 BQL980153:BQL980209 CAH980153:CAH980209 CKD980153:CKD980209 CTZ980153:CTZ980209 DDV980153:DDV980209 DNR980153:DNR980209 DXN980153:DXN980209 EHJ980153:EHJ980209 ERF980153:ERF980209 FBB980153:FBB980209 FKX980153:FKX980209 FUT980153:FUT980209 GEP980153:GEP980209 GOL980153:GOL980209 GYH980153:GYH980209 HID980153:HID980209 HRZ980153:HRZ980209 IBV980153:IBV980209 ILR980153:ILR980209 IVN980153:IVN980209 JFJ980153:JFJ980209 JPF980153:JPF980209 JZB980153:JZB980209 KIX980153:KIX980209 KST980153:KST980209 LCP980153:LCP980209 LML980153:LML980209 LWH980153:LWH980209 MGD980153:MGD980209 MPZ980153:MPZ980209 MZV980153:MZV980209 NJR980153:NJR980209 NTN980153:NTN980209 ODJ980153:ODJ980209 ONF980153:ONF980209 OXB980153:OXB980209 PGX980153:PGX980209 PQT980153:PQT980209 QAP980153:QAP980209 QKL980153:QKL980209 QUH980153:QUH980209 RED980153:RED980209 RNZ980153:RNZ980209 RXV980153:RXV980209 SHR980153:SHR980209 SRN980153:SRN980209 TBJ980153:TBJ980209 TLF980153:TLF980209 TVB980153:TVB980209 UEX980153:UEX980209 UOT980153:UOT980209 UYP980153:UYP980209 VIL980153:VIL980209 VSH980153:VSH980209 WCD980153:WCD980209 WLZ980153:WLZ980209 WVV3:WVV58 N62649:N62705 WLZ3:WLZ58 WCD3:WCD58 VSH3:VSH58 VIL3:VIL58 UYP3:UYP58 UOT3:UOT58 UEX3:UEX58 TVB3:TVB58 TLF3:TLF58 TBJ3:TBJ58 SRN3:SRN58 SHR3:SHR58 RXV3:RXV58 RNZ3:RNZ58 RED3:RED58 QUH3:QUH58 QKL3:QKL58 QAP3:QAP58 PQT3:PQT58 PGX3:PGX58 OXB3:OXB58 ONF3:ONF58 ODJ3:ODJ58 NTN3:NTN58 NJR3:NJR58 MZV3:MZV58 MPZ3:MPZ58 MGD3:MGD58 LWH3:LWH58 LML3:LML58 LCP3:LCP58 KST3:KST58 KIX3:KIX58 JZB3:JZB58 JPF3:JPF58 JFJ3:JFJ58 IVN3:IVN58 ILR3:ILR58 IBV3:IBV58 HRZ3:HRZ58 HID3:HID58 GYH3:GYH58 GOL3:GOL58 GEP3:GEP58 FUT3:FUT58 FKX3:FKX58 FBB3:FBB58 ERF3:ERF58 EHJ3:EHJ58 DXN3:DXN58 DNR3:DNR58 DDV3:DDV58 CTZ3:CTZ58 CKD3:CKD58 CAH3:CAH58 BQL3:BQL58 BGP3:BGP58 AWT3:AWT58 AMX3:AMX58 ADB3:ADB58 TF3:TF58 N3:N58">
      <formula1>$AH$3:$AH$6</formula1>
    </dataValidation>
    <dataValidation type="list" allowBlank="1" showInputMessage="1" showErrorMessage="1" sqref="WVL980153:WVL980209 IZ3:IZ58 D60:D63 WVL3:WVL58 D70 WLP980153:WLP980209 WBT980153:WBT980209 VRX980153:VRX980209 VIB980153:VIB980209 UYF980153:UYF980209 UOJ980153:UOJ980209 UEN980153:UEN980209 TUR980153:TUR980209 TKV980153:TKV980209 TAZ980153:TAZ980209 SRD980153:SRD980209 SHH980153:SHH980209 RXL980153:RXL980209 RNP980153:RNP980209 RDT980153:RDT980209 QTX980153:QTX980209 QKB980153:QKB980209 QAF980153:QAF980209 PQJ980153:PQJ980209 PGN980153:PGN980209 OWR980153:OWR980209 OMV980153:OMV980209 OCZ980153:OCZ980209 NTD980153:NTD980209 NJH980153:NJH980209 MZL980153:MZL980209 MPP980153:MPP980209 MFT980153:MFT980209 LVX980153:LVX980209 LMB980153:LMB980209 LCF980153:LCF980209 KSJ980153:KSJ980209 KIN980153:KIN980209 JYR980153:JYR980209 JOV980153:JOV980209 JEZ980153:JEZ980209 IVD980153:IVD980209 ILH980153:ILH980209 IBL980153:IBL980209 HRP980153:HRP980209 HHT980153:HHT980209 GXX980153:GXX980209 GOB980153:GOB980209 GEF980153:GEF980209 FUJ980153:FUJ980209 FKN980153:FKN980209 FAR980153:FAR980209 EQV980153:EQV980209 EGZ980153:EGZ980209 DXD980153:DXD980209 DNH980153:DNH980209 DDL980153:DDL980209 CTP980153:CTP980209 CJT980153:CJT980209 BZX980153:BZX980209 BQB980153:BQB980209 BGF980153:BGF980209 AWJ980153:AWJ980209 AMN980153:AMN980209 ACR980153:ACR980209 SV980153:SV980209 IZ980153:IZ980209 D980153:D980209 WVL914617:WVL914673 WLP914617:WLP914673 WBT914617:WBT914673 VRX914617:VRX914673 VIB914617:VIB914673 UYF914617:UYF914673 UOJ914617:UOJ914673 UEN914617:UEN914673 TUR914617:TUR914673 TKV914617:TKV914673 TAZ914617:TAZ914673 SRD914617:SRD914673 SHH914617:SHH914673 RXL914617:RXL914673 RNP914617:RNP914673 RDT914617:RDT914673 QTX914617:QTX914673 QKB914617:QKB914673 QAF914617:QAF914673 PQJ914617:PQJ914673 PGN914617:PGN914673 OWR914617:OWR914673 OMV914617:OMV914673 OCZ914617:OCZ914673 NTD914617:NTD914673 NJH914617:NJH914673 MZL914617:MZL914673 MPP914617:MPP914673 MFT914617:MFT914673 LVX914617:LVX914673 LMB914617:LMB914673 LCF914617:LCF914673 KSJ914617:KSJ914673 KIN914617:KIN914673 JYR914617:JYR914673 JOV914617:JOV914673 JEZ914617:JEZ914673 IVD914617:IVD914673 ILH914617:ILH914673 IBL914617:IBL914673 HRP914617:HRP914673 HHT914617:HHT914673 GXX914617:GXX914673 GOB914617:GOB914673 GEF914617:GEF914673 FUJ914617:FUJ914673 FKN914617:FKN914673 FAR914617:FAR914673 EQV914617:EQV914673 EGZ914617:EGZ914673 DXD914617:DXD914673 DNH914617:DNH914673 DDL914617:DDL914673 CTP914617:CTP914673 CJT914617:CJT914673 BZX914617:BZX914673 BQB914617:BQB914673 BGF914617:BGF914673 AWJ914617:AWJ914673 AMN914617:AMN914673 ACR914617:ACR914673 SV914617:SV914673 IZ914617:IZ914673 D914617:D914673 WVL849081:WVL849137 WLP849081:WLP849137 WBT849081:WBT849137 VRX849081:VRX849137 VIB849081:VIB849137 UYF849081:UYF849137 UOJ849081:UOJ849137 UEN849081:UEN849137 TUR849081:TUR849137 TKV849081:TKV849137 TAZ849081:TAZ849137 SRD849081:SRD849137 SHH849081:SHH849137 RXL849081:RXL849137 RNP849081:RNP849137 RDT849081:RDT849137 QTX849081:QTX849137 QKB849081:QKB849137 QAF849081:QAF849137 PQJ849081:PQJ849137 PGN849081:PGN849137 OWR849081:OWR849137 OMV849081:OMV849137 OCZ849081:OCZ849137 NTD849081:NTD849137 NJH849081:NJH849137 MZL849081:MZL849137 MPP849081:MPP849137 MFT849081:MFT849137 LVX849081:LVX849137 LMB849081:LMB849137 LCF849081:LCF849137 KSJ849081:KSJ849137 KIN849081:KIN849137 JYR849081:JYR849137 JOV849081:JOV849137 JEZ849081:JEZ849137 IVD849081:IVD849137 ILH849081:ILH849137 IBL849081:IBL849137 HRP849081:HRP849137 HHT849081:HHT849137 GXX849081:GXX849137 GOB849081:GOB849137 GEF849081:GEF849137 FUJ849081:FUJ849137 FKN849081:FKN849137 FAR849081:FAR849137 EQV849081:EQV849137 EGZ849081:EGZ849137 DXD849081:DXD849137 DNH849081:DNH849137 DDL849081:DDL849137 CTP849081:CTP849137 CJT849081:CJT849137 BZX849081:BZX849137 BQB849081:BQB849137 BGF849081:BGF849137 AWJ849081:AWJ849137 AMN849081:AMN849137 ACR849081:ACR849137 SV849081:SV849137 IZ849081:IZ849137 D849081:D849137 WVL783545:WVL783601 WLP783545:WLP783601 WBT783545:WBT783601 VRX783545:VRX783601 VIB783545:VIB783601 UYF783545:UYF783601 UOJ783545:UOJ783601 UEN783545:UEN783601 TUR783545:TUR783601 TKV783545:TKV783601 TAZ783545:TAZ783601 SRD783545:SRD783601 SHH783545:SHH783601 RXL783545:RXL783601 RNP783545:RNP783601 RDT783545:RDT783601 QTX783545:QTX783601 QKB783545:QKB783601 QAF783545:QAF783601 PQJ783545:PQJ783601 PGN783545:PGN783601 OWR783545:OWR783601 OMV783545:OMV783601 OCZ783545:OCZ783601 NTD783545:NTD783601 NJH783545:NJH783601 MZL783545:MZL783601 MPP783545:MPP783601 MFT783545:MFT783601 LVX783545:LVX783601 LMB783545:LMB783601 LCF783545:LCF783601 KSJ783545:KSJ783601 KIN783545:KIN783601 JYR783545:JYR783601 JOV783545:JOV783601 JEZ783545:JEZ783601 IVD783545:IVD783601 ILH783545:ILH783601 IBL783545:IBL783601 HRP783545:HRP783601 HHT783545:HHT783601 GXX783545:GXX783601 GOB783545:GOB783601 GEF783545:GEF783601 FUJ783545:FUJ783601 FKN783545:FKN783601 FAR783545:FAR783601 EQV783545:EQV783601 EGZ783545:EGZ783601 DXD783545:DXD783601 DNH783545:DNH783601 DDL783545:DDL783601 CTP783545:CTP783601 CJT783545:CJT783601 BZX783545:BZX783601 BQB783545:BQB783601 BGF783545:BGF783601 AWJ783545:AWJ783601 AMN783545:AMN783601 ACR783545:ACR783601 SV783545:SV783601 IZ783545:IZ783601 D783545:D783601 WVL718009:WVL718065 WLP718009:WLP718065 WBT718009:WBT718065 VRX718009:VRX718065 VIB718009:VIB718065 UYF718009:UYF718065 UOJ718009:UOJ718065 UEN718009:UEN718065 TUR718009:TUR718065 TKV718009:TKV718065 TAZ718009:TAZ718065 SRD718009:SRD718065 SHH718009:SHH718065 RXL718009:RXL718065 RNP718009:RNP718065 RDT718009:RDT718065 QTX718009:QTX718065 QKB718009:QKB718065 QAF718009:QAF718065 PQJ718009:PQJ718065 PGN718009:PGN718065 OWR718009:OWR718065 OMV718009:OMV718065 OCZ718009:OCZ718065 NTD718009:NTD718065 NJH718009:NJH718065 MZL718009:MZL718065 MPP718009:MPP718065 MFT718009:MFT718065 LVX718009:LVX718065 LMB718009:LMB718065 LCF718009:LCF718065 KSJ718009:KSJ718065 KIN718009:KIN718065 JYR718009:JYR718065 JOV718009:JOV718065 JEZ718009:JEZ718065 IVD718009:IVD718065 ILH718009:ILH718065 IBL718009:IBL718065 HRP718009:HRP718065 HHT718009:HHT718065 GXX718009:GXX718065 GOB718009:GOB718065 GEF718009:GEF718065 FUJ718009:FUJ718065 FKN718009:FKN718065 FAR718009:FAR718065 EQV718009:EQV718065 EGZ718009:EGZ718065 DXD718009:DXD718065 DNH718009:DNH718065 DDL718009:DDL718065 CTP718009:CTP718065 CJT718009:CJT718065 BZX718009:BZX718065 BQB718009:BQB718065 BGF718009:BGF718065 AWJ718009:AWJ718065 AMN718009:AMN718065 ACR718009:ACR718065 SV718009:SV718065 IZ718009:IZ718065 D718009:D718065 WVL652473:WVL652529 WLP652473:WLP652529 WBT652473:WBT652529 VRX652473:VRX652529 VIB652473:VIB652529 UYF652473:UYF652529 UOJ652473:UOJ652529 UEN652473:UEN652529 TUR652473:TUR652529 TKV652473:TKV652529 TAZ652473:TAZ652529 SRD652473:SRD652529 SHH652473:SHH652529 RXL652473:RXL652529 RNP652473:RNP652529 RDT652473:RDT652529 QTX652473:QTX652529 QKB652473:QKB652529 QAF652473:QAF652529 PQJ652473:PQJ652529 PGN652473:PGN652529 OWR652473:OWR652529 OMV652473:OMV652529 OCZ652473:OCZ652529 NTD652473:NTD652529 NJH652473:NJH652529 MZL652473:MZL652529 MPP652473:MPP652529 MFT652473:MFT652529 LVX652473:LVX652529 LMB652473:LMB652529 LCF652473:LCF652529 KSJ652473:KSJ652529 KIN652473:KIN652529 JYR652473:JYR652529 JOV652473:JOV652529 JEZ652473:JEZ652529 IVD652473:IVD652529 ILH652473:ILH652529 IBL652473:IBL652529 HRP652473:HRP652529 HHT652473:HHT652529 GXX652473:GXX652529 GOB652473:GOB652529 GEF652473:GEF652529 FUJ652473:FUJ652529 FKN652473:FKN652529 FAR652473:FAR652529 EQV652473:EQV652529 EGZ652473:EGZ652529 DXD652473:DXD652529 DNH652473:DNH652529 DDL652473:DDL652529 CTP652473:CTP652529 CJT652473:CJT652529 BZX652473:BZX652529 BQB652473:BQB652529 BGF652473:BGF652529 AWJ652473:AWJ652529 AMN652473:AMN652529 ACR652473:ACR652529 SV652473:SV652529 IZ652473:IZ652529 D652473:D652529 WVL586937:WVL586993 WLP586937:WLP586993 WBT586937:WBT586993 VRX586937:VRX586993 VIB586937:VIB586993 UYF586937:UYF586993 UOJ586937:UOJ586993 UEN586937:UEN586993 TUR586937:TUR586993 TKV586937:TKV586993 TAZ586937:TAZ586993 SRD586937:SRD586993 SHH586937:SHH586993 RXL586937:RXL586993 RNP586937:RNP586993 RDT586937:RDT586993 QTX586937:QTX586993 QKB586937:QKB586993 QAF586937:QAF586993 PQJ586937:PQJ586993 PGN586937:PGN586993 OWR586937:OWR586993 OMV586937:OMV586993 OCZ586937:OCZ586993 NTD586937:NTD586993 NJH586937:NJH586993 MZL586937:MZL586993 MPP586937:MPP586993 MFT586937:MFT586993 LVX586937:LVX586993 LMB586937:LMB586993 LCF586937:LCF586993 KSJ586937:KSJ586993 KIN586937:KIN586993 JYR586937:JYR586993 JOV586937:JOV586993 JEZ586937:JEZ586993 IVD586937:IVD586993 ILH586937:ILH586993 IBL586937:IBL586993 HRP586937:HRP586993 HHT586937:HHT586993 GXX586937:GXX586993 GOB586937:GOB586993 GEF586937:GEF586993 FUJ586937:FUJ586993 FKN586937:FKN586993 FAR586937:FAR586993 EQV586937:EQV586993 EGZ586937:EGZ586993 DXD586937:DXD586993 DNH586937:DNH586993 DDL586937:DDL586993 CTP586937:CTP586993 CJT586937:CJT586993 BZX586937:BZX586993 BQB586937:BQB586993 BGF586937:BGF586993 AWJ586937:AWJ586993 AMN586937:AMN586993 ACR586937:ACR586993 SV586937:SV586993 IZ586937:IZ586993 D586937:D586993 WVL521401:WVL521457 WLP521401:WLP521457 WBT521401:WBT521457 VRX521401:VRX521457 VIB521401:VIB521457 UYF521401:UYF521457 UOJ521401:UOJ521457 UEN521401:UEN521457 TUR521401:TUR521457 TKV521401:TKV521457 TAZ521401:TAZ521457 SRD521401:SRD521457 SHH521401:SHH521457 RXL521401:RXL521457 RNP521401:RNP521457 RDT521401:RDT521457 QTX521401:QTX521457 QKB521401:QKB521457 QAF521401:QAF521457 PQJ521401:PQJ521457 PGN521401:PGN521457 OWR521401:OWR521457 OMV521401:OMV521457 OCZ521401:OCZ521457 NTD521401:NTD521457 NJH521401:NJH521457 MZL521401:MZL521457 MPP521401:MPP521457 MFT521401:MFT521457 LVX521401:LVX521457 LMB521401:LMB521457 LCF521401:LCF521457 KSJ521401:KSJ521457 KIN521401:KIN521457 JYR521401:JYR521457 JOV521401:JOV521457 JEZ521401:JEZ521457 IVD521401:IVD521457 ILH521401:ILH521457 IBL521401:IBL521457 HRP521401:HRP521457 HHT521401:HHT521457 GXX521401:GXX521457 GOB521401:GOB521457 GEF521401:GEF521457 FUJ521401:FUJ521457 FKN521401:FKN521457 FAR521401:FAR521457 EQV521401:EQV521457 EGZ521401:EGZ521457 DXD521401:DXD521457 DNH521401:DNH521457 DDL521401:DDL521457 CTP521401:CTP521457 CJT521401:CJT521457 BZX521401:BZX521457 BQB521401:BQB521457 BGF521401:BGF521457 AWJ521401:AWJ521457 AMN521401:AMN521457 ACR521401:ACR521457 SV521401:SV521457 IZ521401:IZ521457 D521401:D521457 WVL455865:WVL455921 WLP455865:WLP455921 WBT455865:WBT455921 VRX455865:VRX455921 VIB455865:VIB455921 UYF455865:UYF455921 UOJ455865:UOJ455921 UEN455865:UEN455921 TUR455865:TUR455921 TKV455865:TKV455921 TAZ455865:TAZ455921 SRD455865:SRD455921 SHH455865:SHH455921 RXL455865:RXL455921 RNP455865:RNP455921 RDT455865:RDT455921 QTX455865:QTX455921 QKB455865:QKB455921 QAF455865:QAF455921 PQJ455865:PQJ455921 PGN455865:PGN455921 OWR455865:OWR455921 OMV455865:OMV455921 OCZ455865:OCZ455921 NTD455865:NTD455921 NJH455865:NJH455921 MZL455865:MZL455921 MPP455865:MPP455921 MFT455865:MFT455921 LVX455865:LVX455921 LMB455865:LMB455921 LCF455865:LCF455921 KSJ455865:KSJ455921 KIN455865:KIN455921 JYR455865:JYR455921 JOV455865:JOV455921 JEZ455865:JEZ455921 IVD455865:IVD455921 ILH455865:ILH455921 IBL455865:IBL455921 HRP455865:HRP455921 HHT455865:HHT455921 GXX455865:GXX455921 GOB455865:GOB455921 GEF455865:GEF455921 FUJ455865:FUJ455921 FKN455865:FKN455921 FAR455865:FAR455921 EQV455865:EQV455921 EGZ455865:EGZ455921 DXD455865:DXD455921 DNH455865:DNH455921 DDL455865:DDL455921 CTP455865:CTP455921 CJT455865:CJT455921 BZX455865:BZX455921 BQB455865:BQB455921 BGF455865:BGF455921 AWJ455865:AWJ455921 AMN455865:AMN455921 ACR455865:ACR455921 SV455865:SV455921 IZ455865:IZ455921 D455865:D455921 WVL390329:WVL390385 WLP390329:WLP390385 WBT390329:WBT390385 VRX390329:VRX390385 VIB390329:VIB390385 UYF390329:UYF390385 UOJ390329:UOJ390385 UEN390329:UEN390385 TUR390329:TUR390385 TKV390329:TKV390385 TAZ390329:TAZ390385 SRD390329:SRD390385 SHH390329:SHH390385 RXL390329:RXL390385 RNP390329:RNP390385 RDT390329:RDT390385 QTX390329:QTX390385 QKB390329:QKB390385 QAF390329:QAF390385 PQJ390329:PQJ390385 PGN390329:PGN390385 OWR390329:OWR390385 OMV390329:OMV390385 OCZ390329:OCZ390385 NTD390329:NTD390385 NJH390329:NJH390385 MZL390329:MZL390385 MPP390329:MPP390385 MFT390329:MFT390385 LVX390329:LVX390385 LMB390329:LMB390385 LCF390329:LCF390385 KSJ390329:KSJ390385 KIN390329:KIN390385 JYR390329:JYR390385 JOV390329:JOV390385 JEZ390329:JEZ390385 IVD390329:IVD390385 ILH390329:ILH390385 IBL390329:IBL390385 HRP390329:HRP390385 HHT390329:HHT390385 GXX390329:GXX390385 GOB390329:GOB390385 GEF390329:GEF390385 FUJ390329:FUJ390385 FKN390329:FKN390385 FAR390329:FAR390385 EQV390329:EQV390385 EGZ390329:EGZ390385 DXD390329:DXD390385 DNH390329:DNH390385 DDL390329:DDL390385 CTP390329:CTP390385 CJT390329:CJT390385 BZX390329:BZX390385 BQB390329:BQB390385 BGF390329:BGF390385 AWJ390329:AWJ390385 AMN390329:AMN390385 ACR390329:ACR390385 SV390329:SV390385 IZ390329:IZ390385 D390329:D390385 WVL324793:WVL324849 WLP324793:WLP324849 WBT324793:WBT324849 VRX324793:VRX324849 VIB324793:VIB324849 UYF324793:UYF324849 UOJ324793:UOJ324849 UEN324793:UEN324849 TUR324793:TUR324849 TKV324793:TKV324849 TAZ324793:TAZ324849 SRD324793:SRD324849 SHH324793:SHH324849 RXL324793:RXL324849 RNP324793:RNP324849 RDT324793:RDT324849 QTX324793:QTX324849 QKB324793:QKB324849 QAF324793:QAF324849 PQJ324793:PQJ324849 PGN324793:PGN324849 OWR324793:OWR324849 OMV324793:OMV324849 OCZ324793:OCZ324849 NTD324793:NTD324849 NJH324793:NJH324849 MZL324793:MZL324849 MPP324793:MPP324849 MFT324793:MFT324849 LVX324793:LVX324849 LMB324793:LMB324849 LCF324793:LCF324849 KSJ324793:KSJ324849 KIN324793:KIN324849 JYR324793:JYR324849 JOV324793:JOV324849 JEZ324793:JEZ324849 IVD324793:IVD324849 ILH324793:ILH324849 IBL324793:IBL324849 HRP324793:HRP324849 HHT324793:HHT324849 GXX324793:GXX324849 GOB324793:GOB324849 GEF324793:GEF324849 FUJ324793:FUJ324849 FKN324793:FKN324849 FAR324793:FAR324849 EQV324793:EQV324849 EGZ324793:EGZ324849 DXD324793:DXD324849 DNH324793:DNH324849 DDL324793:DDL324849 CTP324793:CTP324849 CJT324793:CJT324849 BZX324793:BZX324849 BQB324793:BQB324849 BGF324793:BGF324849 AWJ324793:AWJ324849 AMN324793:AMN324849 ACR324793:ACR324849 SV324793:SV324849 IZ324793:IZ324849 D324793:D324849 WVL259257:WVL259313 WLP259257:WLP259313 WBT259257:WBT259313 VRX259257:VRX259313 VIB259257:VIB259313 UYF259257:UYF259313 UOJ259257:UOJ259313 UEN259257:UEN259313 TUR259257:TUR259313 TKV259257:TKV259313 TAZ259257:TAZ259313 SRD259257:SRD259313 SHH259257:SHH259313 RXL259257:RXL259313 RNP259257:RNP259313 RDT259257:RDT259313 QTX259257:QTX259313 QKB259257:QKB259313 QAF259257:QAF259313 PQJ259257:PQJ259313 PGN259257:PGN259313 OWR259257:OWR259313 OMV259257:OMV259313 OCZ259257:OCZ259313 NTD259257:NTD259313 NJH259257:NJH259313 MZL259257:MZL259313 MPP259257:MPP259313 MFT259257:MFT259313 LVX259257:LVX259313 LMB259257:LMB259313 LCF259257:LCF259313 KSJ259257:KSJ259313 KIN259257:KIN259313 JYR259257:JYR259313 JOV259257:JOV259313 JEZ259257:JEZ259313 IVD259257:IVD259313 ILH259257:ILH259313 IBL259257:IBL259313 HRP259257:HRP259313 HHT259257:HHT259313 GXX259257:GXX259313 GOB259257:GOB259313 GEF259257:GEF259313 FUJ259257:FUJ259313 FKN259257:FKN259313 FAR259257:FAR259313 EQV259257:EQV259313 EGZ259257:EGZ259313 DXD259257:DXD259313 DNH259257:DNH259313 DDL259257:DDL259313 CTP259257:CTP259313 CJT259257:CJT259313 BZX259257:BZX259313 BQB259257:BQB259313 BGF259257:BGF259313 AWJ259257:AWJ259313 AMN259257:AMN259313 ACR259257:ACR259313 SV259257:SV259313 IZ259257:IZ259313 D259257:D259313 WVL193721:WVL193777 WLP193721:WLP193777 WBT193721:WBT193777 VRX193721:VRX193777 VIB193721:VIB193777 UYF193721:UYF193777 UOJ193721:UOJ193777 UEN193721:UEN193777 TUR193721:TUR193777 TKV193721:TKV193777 TAZ193721:TAZ193777 SRD193721:SRD193777 SHH193721:SHH193777 RXL193721:RXL193777 RNP193721:RNP193777 RDT193721:RDT193777 QTX193721:QTX193777 QKB193721:QKB193777 QAF193721:QAF193777 PQJ193721:PQJ193777 PGN193721:PGN193777 OWR193721:OWR193777 OMV193721:OMV193777 OCZ193721:OCZ193777 NTD193721:NTD193777 NJH193721:NJH193777 MZL193721:MZL193777 MPP193721:MPP193777 MFT193721:MFT193777 LVX193721:LVX193777 LMB193721:LMB193777 LCF193721:LCF193777 KSJ193721:KSJ193777 KIN193721:KIN193777 JYR193721:JYR193777 JOV193721:JOV193777 JEZ193721:JEZ193777 IVD193721:IVD193777 ILH193721:ILH193777 IBL193721:IBL193777 HRP193721:HRP193777 HHT193721:HHT193777 GXX193721:GXX193777 GOB193721:GOB193777 GEF193721:GEF193777 FUJ193721:FUJ193777 FKN193721:FKN193777 FAR193721:FAR193777 EQV193721:EQV193777 EGZ193721:EGZ193777 DXD193721:DXD193777 DNH193721:DNH193777 DDL193721:DDL193777 CTP193721:CTP193777 CJT193721:CJT193777 BZX193721:BZX193777 BQB193721:BQB193777 BGF193721:BGF193777 AWJ193721:AWJ193777 AMN193721:AMN193777 ACR193721:ACR193777 SV193721:SV193777 IZ193721:IZ193777 D193721:D193777 WVL128185:WVL128241 WLP128185:WLP128241 WBT128185:WBT128241 VRX128185:VRX128241 VIB128185:VIB128241 UYF128185:UYF128241 UOJ128185:UOJ128241 UEN128185:UEN128241 TUR128185:TUR128241 TKV128185:TKV128241 TAZ128185:TAZ128241 SRD128185:SRD128241 SHH128185:SHH128241 RXL128185:RXL128241 RNP128185:RNP128241 RDT128185:RDT128241 QTX128185:QTX128241 QKB128185:QKB128241 QAF128185:QAF128241 PQJ128185:PQJ128241 PGN128185:PGN128241 OWR128185:OWR128241 OMV128185:OMV128241 OCZ128185:OCZ128241 NTD128185:NTD128241 NJH128185:NJH128241 MZL128185:MZL128241 MPP128185:MPP128241 MFT128185:MFT128241 LVX128185:LVX128241 LMB128185:LMB128241 LCF128185:LCF128241 KSJ128185:KSJ128241 KIN128185:KIN128241 JYR128185:JYR128241 JOV128185:JOV128241 JEZ128185:JEZ128241 IVD128185:IVD128241 ILH128185:ILH128241 IBL128185:IBL128241 HRP128185:HRP128241 HHT128185:HHT128241 GXX128185:GXX128241 GOB128185:GOB128241 GEF128185:GEF128241 FUJ128185:FUJ128241 FKN128185:FKN128241 FAR128185:FAR128241 EQV128185:EQV128241 EGZ128185:EGZ128241 DXD128185:DXD128241 DNH128185:DNH128241 DDL128185:DDL128241 CTP128185:CTP128241 CJT128185:CJT128241 BZX128185:BZX128241 BQB128185:BQB128241 BGF128185:BGF128241 AWJ128185:AWJ128241 AMN128185:AMN128241 ACR128185:ACR128241 SV128185:SV128241 IZ128185:IZ128241 D128185:D128241 WVL62649:WVL62705 WLP62649:WLP62705 WBT62649:WBT62705 VRX62649:VRX62705 VIB62649:VIB62705 UYF62649:UYF62705 UOJ62649:UOJ62705 UEN62649:UEN62705 TUR62649:TUR62705 TKV62649:TKV62705 TAZ62649:TAZ62705 SRD62649:SRD62705 SHH62649:SHH62705 RXL62649:RXL62705 RNP62649:RNP62705 RDT62649:RDT62705 QTX62649:QTX62705 QKB62649:QKB62705 QAF62649:QAF62705 PQJ62649:PQJ62705 PGN62649:PGN62705 OWR62649:OWR62705 OMV62649:OMV62705 OCZ62649:OCZ62705 NTD62649:NTD62705 NJH62649:NJH62705 MZL62649:MZL62705 MPP62649:MPP62705 MFT62649:MFT62705 LVX62649:LVX62705 LMB62649:LMB62705 LCF62649:LCF62705 KSJ62649:KSJ62705 KIN62649:KIN62705 JYR62649:JYR62705 JOV62649:JOV62705 JEZ62649:JEZ62705 IVD62649:IVD62705 ILH62649:ILH62705 IBL62649:IBL62705 HRP62649:HRP62705 HHT62649:HHT62705 GXX62649:GXX62705 GOB62649:GOB62705 GEF62649:GEF62705 FUJ62649:FUJ62705 FKN62649:FKN62705 FAR62649:FAR62705 EQV62649:EQV62705 EGZ62649:EGZ62705 DXD62649:DXD62705 DNH62649:DNH62705 DDL62649:DDL62705 CTP62649:CTP62705 CJT62649:CJT62705 BZX62649:BZX62705 BQB62649:BQB62705 BGF62649:BGF62705 AWJ62649:AWJ62705 AMN62649:AMN62705 ACR62649:ACR62705 SV62649:SV62705 IZ62649:IZ62705 D62649:D62705 WLP3:WLP58 WBT3:WBT58 VRX3:VRX58 VIB3:VIB58 UYF3:UYF58 UOJ3:UOJ58 UEN3:UEN58 TUR3:TUR58 TKV3:TKV58 TAZ3:TAZ58 SRD3:SRD58 SHH3:SHH58 RXL3:RXL58 RNP3:RNP58 RDT3:RDT58 QTX3:QTX58 QKB3:QKB58 QAF3:QAF58 PQJ3:PQJ58 PGN3:PGN58 OWR3:OWR58 OMV3:OMV58 OCZ3:OCZ58 NTD3:NTD58 NJH3:NJH58 MZL3:MZL58 MPP3:MPP58 MFT3:MFT58 LVX3:LVX58 LMB3:LMB58 LCF3:LCF58 KSJ3:KSJ58 KIN3:KIN58 JYR3:JYR58 JOV3:JOV58 JEZ3:JEZ58 IVD3:IVD58 ILH3:ILH58 IBL3:IBL58 HRP3:HRP58 HHT3:HHT58 GXX3:GXX58 GOB3:GOB58 GEF3:GEF58 FUJ3:FUJ58 FKN3:FKN58 FAR3:FAR58 EQV3:EQV58 EGZ3:EGZ58 DXD3:DXD58 DNH3:DNH58 DDL3:DDL58 CTP3:CTP58 CJT3:CJT58 BZX3:BZX58 BQB3:BQB58 BGF3:BGF58 AWJ3:AWJ58 AMN3:AMN58 ACR3:ACR58 SV3:SV58 D3:D58">
      <formula1>$AJ$3:$AJ$19</formula1>
    </dataValidation>
  </dataValidations>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61"/>
  <sheetViews>
    <sheetView zoomScale="80" zoomScaleNormal="80" workbookViewId="0">
      <selection activeCell="H8" sqref="H8"/>
    </sheetView>
  </sheetViews>
  <sheetFormatPr baseColWidth="10" defaultColWidth="11.42578125" defaultRowHeight="11.25" x14ac:dyDescent="0.2"/>
  <cols>
    <col min="1" max="1" width="5.28515625" style="79" customWidth="1"/>
    <col min="2" max="2" width="11.28515625" style="79" customWidth="1"/>
    <col min="3" max="3" width="13.5703125" style="79" customWidth="1"/>
    <col min="4" max="4" width="21.7109375" style="79" customWidth="1"/>
    <col min="5" max="5" width="23.5703125" style="79" customWidth="1"/>
    <col min="6" max="6" width="30.42578125" style="79" customWidth="1"/>
    <col min="7" max="7" width="26.28515625" style="79" customWidth="1"/>
    <col min="8" max="8" width="18.42578125" style="79" customWidth="1"/>
    <col min="9" max="9" width="21.140625" style="79" customWidth="1"/>
    <col min="10" max="10" width="11" style="79" bestFit="1" customWidth="1"/>
    <col min="11" max="12" width="14.42578125" style="79" customWidth="1"/>
    <col min="13" max="13" width="12" style="79" bestFit="1" customWidth="1"/>
    <col min="14" max="14" width="12.42578125" style="79" customWidth="1"/>
    <col min="15" max="16" width="15.85546875" style="79" customWidth="1"/>
    <col min="17" max="17" width="32.5703125" style="79" customWidth="1"/>
    <col min="18" max="18" width="19.140625" style="79" customWidth="1"/>
    <col min="19" max="19" width="58.28515625" style="79" customWidth="1"/>
    <col min="20" max="33" width="11.42578125" style="79"/>
    <col min="34" max="35" width="11.42578125" style="79" hidden="1" customWidth="1"/>
    <col min="36" max="36" width="44.28515625" style="79" hidden="1" customWidth="1"/>
    <col min="37" max="37" width="32.85546875" style="79" hidden="1" customWidth="1"/>
    <col min="38" max="256" width="11.42578125" style="79"/>
    <col min="257" max="257" width="5.28515625" style="79" customWidth="1"/>
    <col min="258" max="258" width="11.28515625" style="79" customWidth="1"/>
    <col min="259" max="259" width="13.5703125" style="79" customWidth="1"/>
    <col min="260" max="260" width="21.7109375" style="79" customWidth="1"/>
    <col min="261" max="261" width="23.5703125" style="79" customWidth="1"/>
    <col min="262" max="262" width="30.42578125" style="79" customWidth="1"/>
    <col min="263" max="263" width="26.28515625" style="79" customWidth="1"/>
    <col min="264" max="264" width="18.42578125" style="79" customWidth="1"/>
    <col min="265" max="265" width="21.140625" style="79" customWidth="1"/>
    <col min="266" max="266" width="11" style="79" bestFit="1" customWidth="1"/>
    <col min="267" max="268" width="14.42578125" style="79" customWidth="1"/>
    <col min="269" max="269" width="12" style="79" bestFit="1" customWidth="1"/>
    <col min="270" max="270" width="12.42578125" style="79" customWidth="1"/>
    <col min="271" max="272" width="15.85546875" style="79" customWidth="1"/>
    <col min="273" max="273" width="32.5703125" style="79" customWidth="1"/>
    <col min="274" max="274" width="19.140625" style="79" customWidth="1"/>
    <col min="275" max="275" width="58.28515625" style="79" customWidth="1"/>
    <col min="276" max="289" width="11.42578125" style="79"/>
    <col min="290" max="293" width="0" style="79" hidden="1" customWidth="1"/>
    <col min="294" max="512" width="11.42578125" style="79"/>
    <col min="513" max="513" width="5.28515625" style="79" customWidth="1"/>
    <col min="514" max="514" width="11.28515625" style="79" customWidth="1"/>
    <col min="515" max="515" width="13.5703125" style="79" customWidth="1"/>
    <col min="516" max="516" width="21.7109375" style="79" customWidth="1"/>
    <col min="517" max="517" width="23.5703125" style="79" customWidth="1"/>
    <col min="518" max="518" width="30.42578125" style="79" customWidth="1"/>
    <col min="519" max="519" width="26.28515625" style="79" customWidth="1"/>
    <col min="520" max="520" width="18.42578125" style="79" customWidth="1"/>
    <col min="521" max="521" width="21.140625" style="79" customWidth="1"/>
    <col min="522" max="522" width="11" style="79" bestFit="1" customWidth="1"/>
    <col min="523" max="524" width="14.42578125" style="79" customWidth="1"/>
    <col min="525" max="525" width="12" style="79" bestFit="1" customWidth="1"/>
    <col min="526" max="526" width="12.42578125" style="79" customWidth="1"/>
    <col min="527" max="528" width="15.85546875" style="79" customWidth="1"/>
    <col min="529" max="529" width="32.5703125" style="79" customWidth="1"/>
    <col min="530" max="530" width="19.140625" style="79" customWidth="1"/>
    <col min="531" max="531" width="58.28515625" style="79" customWidth="1"/>
    <col min="532" max="545" width="11.42578125" style="79"/>
    <col min="546" max="549" width="0" style="79" hidden="1" customWidth="1"/>
    <col min="550" max="768" width="11.42578125" style="79"/>
    <col min="769" max="769" width="5.28515625" style="79" customWidth="1"/>
    <col min="770" max="770" width="11.28515625" style="79" customWidth="1"/>
    <col min="771" max="771" width="13.5703125" style="79" customWidth="1"/>
    <col min="772" max="772" width="21.7109375" style="79" customWidth="1"/>
    <col min="773" max="773" width="23.5703125" style="79" customWidth="1"/>
    <col min="774" max="774" width="30.42578125" style="79" customWidth="1"/>
    <col min="775" max="775" width="26.28515625" style="79" customWidth="1"/>
    <col min="776" max="776" width="18.42578125" style="79" customWidth="1"/>
    <col min="777" max="777" width="21.140625" style="79" customWidth="1"/>
    <col min="778" max="778" width="11" style="79" bestFit="1" customWidth="1"/>
    <col min="779" max="780" width="14.42578125" style="79" customWidth="1"/>
    <col min="781" max="781" width="12" style="79" bestFit="1" customWidth="1"/>
    <col min="782" max="782" width="12.42578125" style="79" customWidth="1"/>
    <col min="783" max="784" width="15.85546875" style="79" customWidth="1"/>
    <col min="785" max="785" width="32.5703125" style="79" customWidth="1"/>
    <col min="786" max="786" width="19.140625" style="79" customWidth="1"/>
    <col min="787" max="787" width="58.28515625" style="79" customWidth="1"/>
    <col min="788" max="801" width="11.42578125" style="79"/>
    <col min="802" max="805" width="0" style="79" hidden="1" customWidth="1"/>
    <col min="806" max="1024" width="11.42578125" style="79"/>
    <col min="1025" max="1025" width="5.28515625" style="79" customWidth="1"/>
    <col min="1026" max="1026" width="11.28515625" style="79" customWidth="1"/>
    <col min="1027" max="1027" width="13.5703125" style="79" customWidth="1"/>
    <col min="1028" max="1028" width="21.7109375" style="79" customWidth="1"/>
    <col min="1029" max="1029" width="23.5703125" style="79" customWidth="1"/>
    <col min="1030" max="1030" width="30.42578125" style="79" customWidth="1"/>
    <col min="1031" max="1031" width="26.28515625" style="79" customWidth="1"/>
    <col min="1032" max="1032" width="18.42578125" style="79" customWidth="1"/>
    <col min="1033" max="1033" width="21.140625" style="79" customWidth="1"/>
    <col min="1034" max="1034" width="11" style="79" bestFit="1" customWidth="1"/>
    <col min="1035" max="1036" width="14.42578125" style="79" customWidth="1"/>
    <col min="1037" max="1037" width="12" style="79" bestFit="1" customWidth="1"/>
    <col min="1038" max="1038" width="12.42578125" style="79" customWidth="1"/>
    <col min="1039" max="1040" width="15.85546875" style="79" customWidth="1"/>
    <col min="1041" max="1041" width="32.5703125" style="79" customWidth="1"/>
    <col min="1042" max="1042" width="19.140625" style="79" customWidth="1"/>
    <col min="1043" max="1043" width="58.28515625" style="79" customWidth="1"/>
    <col min="1044" max="1057" width="11.42578125" style="79"/>
    <col min="1058" max="1061" width="0" style="79" hidden="1" customWidth="1"/>
    <col min="1062" max="1280" width="11.42578125" style="79"/>
    <col min="1281" max="1281" width="5.28515625" style="79" customWidth="1"/>
    <col min="1282" max="1282" width="11.28515625" style="79" customWidth="1"/>
    <col min="1283" max="1283" width="13.5703125" style="79" customWidth="1"/>
    <col min="1284" max="1284" width="21.7109375" style="79" customWidth="1"/>
    <col min="1285" max="1285" width="23.5703125" style="79" customWidth="1"/>
    <col min="1286" max="1286" width="30.42578125" style="79" customWidth="1"/>
    <col min="1287" max="1287" width="26.28515625" style="79" customWidth="1"/>
    <col min="1288" max="1288" width="18.42578125" style="79" customWidth="1"/>
    <col min="1289" max="1289" width="21.140625" style="79" customWidth="1"/>
    <col min="1290" max="1290" width="11" style="79" bestFit="1" customWidth="1"/>
    <col min="1291" max="1292" width="14.42578125" style="79" customWidth="1"/>
    <col min="1293" max="1293" width="12" style="79" bestFit="1" customWidth="1"/>
    <col min="1294" max="1294" width="12.42578125" style="79" customWidth="1"/>
    <col min="1295" max="1296" width="15.85546875" style="79" customWidth="1"/>
    <col min="1297" max="1297" width="32.5703125" style="79" customWidth="1"/>
    <col min="1298" max="1298" width="19.140625" style="79" customWidth="1"/>
    <col min="1299" max="1299" width="58.28515625" style="79" customWidth="1"/>
    <col min="1300" max="1313" width="11.42578125" style="79"/>
    <col min="1314" max="1317" width="0" style="79" hidden="1" customWidth="1"/>
    <col min="1318" max="1536" width="11.42578125" style="79"/>
    <col min="1537" max="1537" width="5.28515625" style="79" customWidth="1"/>
    <col min="1538" max="1538" width="11.28515625" style="79" customWidth="1"/>
    <col min="1539" max="1539" width="13.5703125" style="79" customWidth="1"/>
    <col min="1540" max="1540" width="21.7109375" style="79" customWidth="1"/>
    <col min="1541" max="1541" width="23.5703125" style="79" customWidth="1"/>
    <col min="1542" max="1542" width="30.42578125" style="79" customWidth="1"/>
    <col min="1543" max="1543" width="26.28515625" style="79" customWidth="1"/>
    <col min="1544" max="1544" width="18.42578125" style="79" customWidth="1"/>
    <col min="1545" max="1545" width="21.140625" style="79" customWidth="1"/>
    <col min="1546" max="1546" width="11" style="79" bestFit="1" customWidth="1"/>
    <col min="1547" max="1548" width="14.42578125" style="79" customWidth="1"/>
    <col min="1549" max="1549" width="12" style="79" bestFit="1" customWidth="1"/>
    <col min="1550" max="1550" width="12.42578125" style="79" customWidth="1"/>
    <col min="1551" max="1552" width="15.85546875" style="79" customWidth="1"/>
    <col min="1553" max="1553" width="32.5703125" style="79" customWidth="1"/>
    <col min="1554" max="1554" width="19.140625" style="79" customWidth="1"/>
    <col min="1555" max="1555" width="58.28515625" style="79" customWidth="1"/>
    <col min="1556" max="1569" width="11.42578125" style="79"/>
    <col min="1570" max="1573" width="0" style="79" hidden="1" customWidth="1"/>
    <col min="1574" max="1792" width="11.42578125" style="79"/>
    <col min="1793" max="1793" width="5.28515625" style="79" customWidth="1"/>
    <col min="1794" max="1794" width="11.28515625" style="79" customWidth="1"/>
    <col min="1795" max="1795" width="13.5703125" style="79" customWidth="1"/>
    <col min="1796" max="1796" width="21.7109375" style="79" customWidth="1"/>
    <col min="1797" max="1797" width="23.5703125" style="79" customWidth="1"/>
    <col min="1798" max="1798" width="30.42578125" style="79" customWidth="1"/>
    <col min="1799" max="1799" width="26.28515625" style="79" customWidth="1"/>
    <col min="1800" max="1800" width="18.42578125" style="79" customWidth="1"/>
    <col min="1801" max="1801" width="21.140625" style="79" customWidth="1"/>
    <col min="1802" max="1802" width="11" style="79" bestFit="1" customWidth="1"/>
    <col min="1803" max="1804" width="14.42578125" style="79" customWidth="1"/>
    <col min="1805" max="1805" width="12" style="79" bestFit="1" customWidth="1"/>
    <col min="1806" max="1806" width="12.42578125" style="79" customWidth="1"/>
    <col min="1807" max="1808" width="15.85546875" style="79" customWidth="1"/>
    <col min="1809" max="1809" width="32.5703125" style="79" customWidth="1"/>
    <col min="1810" max="1810" width="19.140625" style="79" customWidth="1"/>
    <col min="1811" max="1811" width="58.28515625" style="79" customWidth="1"/>
    <col min="1812" max="1825" width="11.42578125" style="79"/>
    <col min="1826" max="1829" width="0" style="79" hidden="1" customWidth="1"/>
    <col min="1830" max="2048" width="11.42578125" style="79"/>
    <col min="2049" max="2049" width="5.28515625" style="79" customWidth="1"/>
    <col min="2050" max="2050" width="11.28515625" style="79" customWidth="1"/>
    <col min="2051" max="2051" width="13.5703125" style="79" customWidth="1"/>
    <col min="2052" max="2052" width="21.7109375" style="79" customWidth="1"/>
    <col min="2053" max="2053" width="23.5703125" style="79" customWidth="1"/>
    <col min="2054" max="2054" width="30.42578125" style="79" customWidth="1"/>
    <col min="2055" max="2055" width="26.28515625" style="79" customWidth="1"/>
    <col min="2056" max="2056" width="18.42578125" style="79" customWidth="1"/>
    <col min="2057" max="2057" width="21.140625" style="79" customWidth="1"/>
    <col min="2058" max="2058" width="11" style="79" bestFit="1" customWidth="1"/>
    <col min="2059" max="2060" width="14.42578125" style="79" customWidth="1"/>
    <col min="2061" max="2061" width="12" style="79" bestFit="1" customWidth="1"/>
    <col min="2062" max="2062" width="12.42578125" style="79" customWidth="1"/>
    <col min="2063" max="2064" width="15.85546875" style="79" customWidth="1"/>
    <col min="2065" max="2065" width="32.5703125" style="79" customWidth="1"/>
    <col min="2066" max="2066" width="19.140625" style="79" customWidth="1"/>
    <col min="2067" max="2067" width="58.28515625" style="79" customWidth="1"/>
    <col min="2068" max="2081" width="11.42578125" style="79"/>
    <col min="2082" max="2085" width="0" style="79" hidden="1" customWidth="1"/>
    <col min="2086" max="2304" width="11.42578125" style="79"/>
    <col min="2305" max="2305" width="5.28515625" style="79" customWidth="1"/>
    <col min="2306" max="2306" width="11.28515625" style="79" customWidth="1"/>
    <col min="2307" max="2307" width="13.5703125" style="79" customWidth="1"/>
    <col min="2308" max="2308" width="21.7109375" style="79" customWidth="1"/>
    <col min="2309" max="2309" width="23.5703125" style="79" customWidth="1"/>
    <col min="2310" max="2310" width="30.42578125" style="79" customWidth="1"/>
    <col min="2311" max="2311" width="26.28515625" style="79" customWidth="1"/>
    <col min="2312" max="2312" width="18.42578125" style="79" customWidth="1"/>
    <col min="2313" max="2313" width="21.140625" style="79" customWidth="1"/>
    <col min="2314" max="2314" width="11" style="79" bestFit="1" customWidth="1"/>
    <col min="2315" max="2316" width="14.42578125" style="79" customWidth="1"/>
    <col min="2317" max="2317" width="12" style="79" bestFit="1" customWidth="1"/>
    <col min="2318" max="2318" width="12.42578125" style="79" customWidth="1"/>
    <col min="2319" max="2320" width="15.85546875" style="79" customWidth="1"/>
    <col min="2321" max="2321" width="32.5703125" style="79" customWidth="1"/>
    <col min="2322" max="2322" width="19.140625" style="79" customWidth="1"/>
    <col min="2323" max="2323" width="58.28515625" style="79" customWidth="1"/>
    <col min="2324" max="2337" width="11.42578125" style="79"/>
    <col min="2338" max="2341" width="0" style="79" hidden="1" customWidth="1"/>
    <col min="2342" max="2560" width="11.42578125" style="79"/>
    <col min="2561" max="2561" width="5.28515625" style="79" customWidth="1"/>
    <col min="2562" max="2562" width="11.28515625" style="79" customWidth="1"/>
    <col min="2563" max="2563" width="13.5703125" style="79" customWidth="1"/>
    <col min="2564" max="2564" width="21.7109375" style="79" customWidth="1"/>
    <col min="2565" max="2565" width="23.5703125" style="79" customWidth="1"/>
    <col min="2566" max="2566" width="30.42578125" style="79" customWidth="1"/>
    <col min="2567" max="2567" width="26.28515625" style="79" customWidth="1"/>
    <col min="2568" max="2568" width="18.42578125" style="79" customWidth="1"/>
    <col min="2569" max="2569" width="21.140625" style="79" customWidth="1"/>
    <col min="2570" max="2570" width="11" style="79" bestFit="1" customWidth="1"/>
    <col min="2571" max="2572" width="14.42578125" style="79" customWidth="1"/>
    <col min="2573" max="2573" width="12" style="79" bestFit="1" customWidth="1"/>
    <col min="2574" max="2574" width="12.42578125" style="79" customWidth="1"/>
    <col min="2575" max="2576" width="15.85546875" style="79" customWidth="1"/>
    <col min="2577" max="2577" width="32.5703125" style="79" customWidth="1"/>
    <col min="2578" max="2578" width="19.140625" style="79" customWidth="1"/>
    <col min="2579" max="2579" width="58.28515625" style="79" customWidth="1"/>
    <col min="2580" max="2593" width="11.42578125" style="79"/>
    <col min="2594" max="2597" width="0" style="79" hidden="1" customWidth="1"/>
    <col min="2598" max="2816" width="11.42578125" style="79"/>
    <col min="2817" max="2817" width="5.28515625" style="79" customWidth="1"/>
    <col min="2818" max="2818" width="11.28515625" style="79" customWidth="1"/>
    <col min="2819" max="2819" width="13.5703125" style="79" customWidth="1"/>
    <col min="2820" max="2820" width="21.7109375" style="79" customWidth="1"/>
    <col min="2821" max="2821" width="23.5703125" style="79" customWidth="1"/>
    <col min="2822" max="2822" width="30.42578125" style="79" customWidth="1"/>
    <col min="2823" max="2823" width="26.28515625" style="79" customWidth="1"/>
    <col min="2824" max="2824" width="18.42578125" style="79" customWidth="1"/>
    <col min="2825" max="2825" width="21.140625" style="79" customWidth="1"/>
    <col min="2826" max="2826" width="11" style="79" bestFit="1" customWidth="1"/>
    <col min="2827" max="2828" width="14.42578125" style="79" customWidth="1"/>
    <col min="2829" max="2829" width="12" style="79" bestFit="1" customWidth="1"/>
    <col min="2830" max="2830" width="12.42578125" style="79" customWidth="1"/>
    <col min="2831" max="2832" width="15.85546875" style="79" customWidth="1"/>
    <col min="2833" max="2833" width="32.5703125" style="79" customWidth="1"/>
    <col min="2834" max="2834" width="19.140625" style="79" customWidth="1"/>
    <col min="2835" max="2835" width="58.28515625" style="79" customWidth="1"/>
    <col min="2836" max="2849" width="11.42578125" style="79"/>
    <col min="2850" max="2853" width="0" style="79" hidden="1" customWidth="1"/>
    <col min="2854" max="3072" width="11.42578125" style="79"/>
    <col min="3073" max="3073" width="5.28515625" style="79" customWidth="1"/>
    <col min="3074" max="3074" width="11.28515625" style="79" customWidth="1"/>
    <col min="3075" max="3075" width="13.5703125" style="79" customWidth="1"/>
    <col min="3076" max="3076" width="21.7109375" style="79" customWidth="1"/>
    <col min="3077" max="3077" width="23.5703125" style="79" customWidth="1"/>
    <col min="3078" max="3078" width="30.42578125" style="79" customWidth="1"/>
    <col min="3079" max="3079" width="26.28515625" style="79" customWidth="1"/>
    <col min="3080" max="3080" width="18.42578125" style="79" customWidth="1"/>
    <col min="3081" max="3081" width="21.140625" style="79" customWidth="1"/>
    <col min="3082" max="3082" width="11" style="79" bestFit="1" customWidth="1"/>
    <col min="3083" max="3084" width="14.42578125" style="79" customWidth="1"/>
    <col min="3085" max="3085" width="12" style="79" bestFit="1" customWidth="1"/>
    <col min="3086" max="3086" width="12.42578125" style="79" customWidth="1"/>
    <col min="3087" max="3088" width="15.85546875" style="79" customWidth="1"/>
    <col min="3089" max="3089" width="32.5703125" style="79" customWidth="1"/>
    <col min="3090" max="3090" width="19.140625" style="79" customWidth="1"/>
    <col min="3091" max="3091" width="58.28515625" style="79" customWidth="1"/>
    <col min="3092" max="3105" width="11.42578125" style="79"/>
    <col min="3106" max="3109" width="0" style="79" hidden="1" customWidth="1"/>
    <col min="3110" max="3328" width="11.42578125" style="79"/>
    <col min="3329" max="3329" width="5.28515625" style="79" customWidth="1"/>
    <col min="3330" max="3330" width="11.28515625" style="79" customWidth="1"/>
    <col min="3331" max="3331" width="13.5703125" style="79" customWidth="1"/>
    <col min="3332" max="3332" width="21.7109375" style="79" customWidth="1"/>
    <col min="3333" max="3333" width="23.5703125" style="79" customWidth="1"/>
    <col min="3334" max="3334" width="30.42578125" style="79" customWidth="1"/>
    <col min="3335" max="3335" width="26.28515625" style="79" customWidth="1"/>
    <col min="3336" max="3336" width="18.42578125" style="79" customWidth="1"/>
    <col min="3337" max="3337" width="21.140625" style="79" customWidth="1"/>
    <col min="3338" max="3338" width="11" style="79" bestFit="1" customWidth="1"/>
    <col min="3339" max="3340" width="14.42578125" style="79" customWidth="1"/>
    <col min="3341" max="3341" width="12" style="79" bestFit="1" customWidth="1"/>
    <col min="3342" max="3342" width="12.42578125" style="79" customWidth="1"/>
    <col min="3343" max="3344" width="15.85546875" style="79" customWidth="1"/>
    <col min="3345" max="3345" width="32.5703125" style="79" customWidth="1"/>
    <col min="3346" max="3346" width="19.140625" style="79" customWidth="1"/>
    <col min="3347" max="3347" width="58.28515625" style="79" customWidth="1"/>
    <col min="3348" max="3361" width="11.42578125" style="79"/>
    <col min="3362" max="3365" width="0" style="79" hidden="1" customWidth="1"/>
    <col min="3366" max="3584" width="11.42578125" style="79"/>
    <col min="3585" max="3585" width="5.28515625" style="79" customWidth="1"/>
    <col min="3586" max="3586" width="11.28515625" style="79" customWidth="1"/>
    <col min="3587" max="3587" width="13.5703125" style="79" customWidth="1"/>
    <col min="3588" max="3588" width="21.7109375" style="79" customWidth="1"/>
    <col min="3589" max="3589" width="23.5703125" style="79" customWidth="1"/>
    <col min="3590" max="3590" width="30.42578125" style="79" customWidth="1"/>
    <col min="3591" max="3591" width="26.28515625" style="79" customWidth="1"/>
    <col min="3592" max="3592" width="18.42578125" style="79" customWidth="1"/>
    <col min="3593" max="3593" width="21.140625" style="79" customWidth="1"/>
    <col min="3594" max="3594" width="11" style="79" bestFit="1" customWidth="1"/>
    <col min="3595" max="3596" width="14.42578125" style="79" customWidth="1"/>
    <col min="3597" max="3597" width="12" style="79" bestFit="1" customWidth="1"/>
    <col min="3598" max="3598" width="12.42578125" style="79" customWidth="1"/>
    <col min="3599" max="3600" width="15.85546875" style="79" customWidth="1"/>
    <col min="3601" max="3601" width="32.5703125" style="79" customWidth="1"/>
    <col min="3602" max="3602" width="19.140625" style="79" customWidth="1"/>
    <col min="3603" max="3603" width="58.28515625" style="79" customWidth="1"/>
    <col min="3604" max="3617" width="11.42578125" style="79"/>
    <col min="3618" max="3621" width="0" style="79" hidden="1" customWidth="1"/>
    <col min="3622" max="3840" width="11.42578125" style="79"/>
    <col min="3841" max="3841" width="5.28515625" style="79" customWidth="1"/>
    <col min="3842" max="3842" width="11.28515625" style="79" customWidth="1"/>
    <col min="3843" max="3843" width="13.5703125" style="79" customWidth="1"/>
    <col min="3844" max="3844" width="21.7109375" style="79" customWidth="1"/>
    <col min="3845" max="3845" width="23.5703125" style="79" customWidth="1"/>
    <col min="3846" max="3846" width="30.42578125" style="79" customWidth="1"/>
    <col min="3847" max="3847" width="26.28515625" style="79" customWidth="1"/>
    <col min="3848" max="3848" width="18.42578125" style="79" customWidth="1"/>
    <col min="3849" max="3849" width="21.140625" style="79" customWidth="1"/>
    <col min="3850" max="3850" width="11" style="79" bestFit="1" customWidth="1"/>
    <col min="3851" max="3852" width="14.42578125" style="79" customWidth="1"/>
    <col min="3853" max="3853" width="12" style="79" bestFit="1" customWidth="1"/>
    <col min="3854" max="3854" width="12.42578125" style="79" customWidth="1"/>
    <col min="3855" max="3856" width="15.85546875" style="79" customWidth="1"/>
    <col min="3857" max="3857" width="32.5703125" style="79" customWidth="1"/>
    <col min="3858" max="3858" width="19.140625" style="79" customWidth="1"/>
    <col min="3859" max="3859" width="58.28515625" style="79" customWidth="1"/>
    <col min="3860" max="3873" width="11.42578125" style="79"/>
    <col min="3874" max="3877" width="0" style="79" hidden="1" customWidth="1"/>
    <col min="3878" max="4096" width="11.42578125" style="79"/>
    <col min="4097" max="4097" width="5.28515625" style="79" customWidth="1"/>
    <col min="4098" max="4098" width="11.28515625" style="79" customWidth="1"/>
    <col min="4099" max="4099" width="13.5703125" style="79" customWidth="1"/>
    <col min="4100" max="4100" width="21.7109375" style="79" customWidth="1"/>
    <col min="4101" max="4101" width="23.5703125" style="79" customWidth="1"/>
    <col min="4102" max="4102" width="30.42578125" style="79" customWidth="1"/>
    <col min="4103" max="4103" width="26.28515625" style="79" customWidth="1"/>
    <col min="4104" max="4104" width="18.42578125" style="79" customWidth="1"/>
    <col min="4105" max="4105" width="21.140625" style="79" customWidth="1"/>
    <col min="4106" max="4106" width="11" style="79" bestFit="1" customWidth="1"/>
    <col min="4107" max="4108" width="14.42578125" style="79" customWidth="1"/>
    <col min="4109" max="4109" width="12" style="79" bestFit="1" customWidth="1"/>
    <col min="4110" max="4110" width="12.42578125" style="79" customWidth="1"/>
    <col min="4111" max="4112" width="15.85546875" style="79" customWidth="1"/>
    <col min="4113" max="4113" width="32.5703125" style="79" customWidth="1"/>
    <col min="4114" max="4114" width="19.140625" style="79" customWidth="1"/>
    <col min="4115" max="4115" width="58.28515625" style="79" customWidth="1"/>
    <col min="4116" max="4129" width="11.42578125" style="79"/>
    <col min="4130" max="4133" width="0" style="79" hidden="1" customWidth="1"/>
    <col min="4134" max="4352" width="11.42578125" style="79"/>
    <col min="4353" max="4353" width="5.28515625" style="79" customWidth="1"/>
    <col min="4354" max="4354" width="11.28515625" style="79" customWidth="1"/>
    <col min="4355" max="4355" width="13.5703125" style="79" customWidth="1"/>
    <col min="4356" max="4356" width="21.7109375" style="79" customWidth="1"/>
    <col min="4357" max="4357" width="23.5703125" style="79" customWidth="1"/>
    <col min="4358" max="4358" width="30.42578125" style="79" customWidth="1"/>
    <col min="4359" max="4359" width="26.28515625" style="79" customWidth="1"/>
    <col min="4360" max="4360" width="18.42578125" style="79" customWidth="1"/>
    <col min="4361" max="4361" width="21.140625" style="79" customWidth="1"/>
    <col min="4362" max="4362" width="11" style="79" bestFit="1" customWidth="1"/>
    <col min="4363" max="4364" width="14.42578125" style="79" customWidth="1"/>
    <col min="4365" max="4365" width="12" style="79" bestFit="1" customWidth="1"/>
    <col min="4366" max="4366" width="12.42578125" style="79" customWidth="1"/>
    <col min="4367" max="4368" width="15.85546875" style="79" customWidth="1"/>
    <col min="4369" max="4369" width="32.5703125" style="79" customWidth="1"/>
    <col min="4370" max="4370" width="19.140625" style="79" customWidth="1"/>
    <col min="4371" max="4371" width="58.28515625" style="79" customWidth="1"/>
    <col min="4372" max="4385" width="11.42578125" style="79"/>
    <col min="4386" max="4389" width="0" style="79" hidden="1" customWidth="1"/>
    <col min="4390" max="4608" width="11.42578125" style="79"/>
    <col min="4609" max="4609" width="5.28515625" style="79" customWidth="1"/>
    <col min="4610" max="4610" width="11.28515625" style="79" customWidth="1"/>
    <col min="4611" max="4611" width="13.5703125" style="79" customWidth="1"/>
    <col min="4612" max="4612" width="21.7109375" style="79" customWidth="1"/>
    <col min="4613" max="4613" width="23.5703125" style="79" customWidth="1"/>
    <col min="4614" max="4614" width="30.42578125" style="79" customWidth="1"/>
    <col min="4615" max="4615" width="26.28515625" style="79" customWidth="1"/>
    <col min="4616" max="4616" width="18.42578125" style="79" customWidth="1"/>
    <col min="4617" max="4617" width="21.140625" style="79" customWidth="1"/>
    <col min="4618" max="4618" width="11" style="79" bestFit="1" customWidth="1"/>
    <col min="4619" max="4620" width="14.42578125" style="79" customWidth="1"/>
    <col min="4621" max="4621" width="12" style="79" bestFit="1" customWidth="1"/>
    <col min="4622" max="4622" width="12.42578125" style="79" customWidth="1"/>
    <col min="4623" max="4624" width="15.85546875" style="79" customWidth="1"/>
    <col min="4625" max="4625" width="32.5703125" style="79" customWidth="1"/>
    <col min="4626" max="4626" width="19.140625" style="79" customWidth="1"/>
    <col min="4627" max="4627" width="58.28515625" style="79" customWidth="1"/>
    <col min="4628" max="4641" width="11.42578125" style="79"/>
    <col min="4642" max="4645" width="0" style="79" hidden="1" customWidth="1"/>
    <col min="4646" max="4864" width="11.42578125" style="79"/>
    <col min="4865" max="4865" width="5.28515625" style="79" customWidth="1"/>
    <col min="4866" max="4866" width="11.28515625" style="79" customWidth="1"/>
    <col min="4867" max="4867" width="13.5703125" style="79" customWidth="1"/>
    <col min="4868" max="4868" width="21.7109375" style="79" customWidth="1"/>
    <col min="4869" max="4869" width="23.5703125" style="79" customWidth="1"/>
    <col min="4870" max="4870" width="30.42578125" style="79" customWidth="1"/>
    <col min="4871" max="4871" width="26.28515625" style="79" customWidth="1"/>
    <col min="4872" max="4872" width="18.42578125" style="79" customWidth="1"/>
    <col min="4873" max="4873" width="21.140625" style="79" customWidth="1"/>
    <col min="4874" max="4874" width="11" style="79" bestFit="1" customWidth="1"/>
    <col min="4875" max="4876" width="14.42578125" style="79" customWidth="1"/>
    <col min="4877" max="4877" width="12" style="79" bestFit="1" customWidth="1"/>
    <col min="4878" max="4878" width="12.42578125" style="79" customWidth="1"/>
    <col min="4879" max="4880" width="15.85546875" style="79" customWidth="1"/>
    <col min="4881" max="4881" width="32.5703125" style="79" customWidth="1"/>
    <col min="4882" max="4882" width="19.140625" style="79" customWidth="1"/>
    <col min="4883" max="4883" width="58.28515625" style="79" customWidth="1"/>
    <col min="4884" max="4897" width="11.42578125" style="79"/>
    <col min="4898" max="4901" width="0" style="79" hidden="1" customWidth="1"/>
    <col min="4902" max="5120" width="11.42578125" style="79"/>
    <col min="5121" max="5121" width="5.28515625" style="79" customWidth="1"/>
    <col min="5122" max="5122" width="11.28515625" style="79" customWidth="1"/>
    <col min="5123" max="5123" width="13.5703125" style="79" customWidth="1"/>
    <col min="5124" max="5124" width="21.7109375" style="79" customWidth="1"/>
    <col min="5125" max="5125" width="23.5703125" style="79" customWidth="1"/>
    <col min="5126" max="5126" width="30.42578125" style="79" customWidth="1"/>
    <col min="5127" max="5127" width="26.28515625" style="79" customWidth="1"/>
    <col min="5128" max="5128" width="18.42578125" style="79" customWidth="1"/>
    <col min="5129" max="5129" width="21.140625" style="79" customWidth="1"/>
    <col min="5130" max="5130" width="11" style="79" bestFit="1" customWidth="1"/>
    <col min="5131" max="5132" width="14.42578125" style="79" customWidth="1"/>
    <col min="5133" max="5133" width="12" style="79" bestFit="1" customWidth="1"/>
    <col min="5134" max="5134" width="12.42578125" style="79" customWidth="1"/>
    <col min="5135" max="5136" width="15.85546875" style="79" customWidth="1"/>
    <col min="5137" max="5137" width="32.5703125" style="79" customWidth="1"/>
    <col min="5138" max="5138" width="19.140625" style="79" customWidth="1"/>
    <col min="5139" max="5139" width="58.28515625" style="79" customWidth="1"/>
    <col min="5140" max="5153" width="11.42578125" style="79"/>
    <col min="5154" max="5157" width="0" style="79" hidden="1" customWidth="1"/>
    <col min="5158" max="5376" width="11.42578125" style="79"/>
    <col min="5377" max="5377" width="5.28515625" style="79" customWidth="1"/>
    <col min="5378" max="5378" width="11.28515625" style="79" customWidth="1"/>
    <col min="5379" max="5379" width="13.5703125" style="79" customWidth="1"/>
    <col min="5380" max="5380" width="21.7109375" style="79" customWidth="1"/>
    <col min="5381" max="5381" width="23.5703125" style="79" customWidth="1"/>
    <col min="5382" max="5382" width="30.42578125" style="79" customWidth="1"/>
    <col min="5383" max="5383" width="26.28515625" style="79" customWidth="1"/>
    <col min="5384" max="5384" width="18.42578125" style="79" customWidth="1"/>
    <col min="5385" max="5385" width="21.140625" style="79" customWidth="1"/>
    <col min="5386" max="5386" width="11" style="79" bestFit="1" customWidth="1"/>
    <col min="5387" max="5388" width="14.42578125" style="79" customWidth="1"/>
    <col min="5389" max="5389" width="12" style="79" bestFit="1" customWidth="1"/>
    <col min="5390" max="5390" width="12.42578125" style="79" customWidth="1"/>
    <col min="5391" max="5392" width="15.85546875" style="79" customWidth="1"/>
    <col min="5393" max="5393" width="32.5703125" style="79" customWidth="1"/>
    <col min="5394" max="5394" width="19.140625" style="79" customWidth="1"/>
    <col min="5395" max="5395" width="58.28515625" style="79" customWidth="1"/>
    <col min="5396" max="5409" width="11.42578125" style="79"/>
    <col min="5410" max="5413" width="0" style="79" hidden="1" customWidth="1"/>
    <col min="5414" max="5632" width="11.42578125" style="79"/>
    <col min="5633" max="5633" width="5.28515625" style="79" customWidth="1"/>
    <col min="5634" max="5634" width="11.28515625" style="79" customWidth="1"/>
    <col min="5635" max="5635" width="13.5703125" style="79" customWidth="1"/>
    <col min="5636" max="5636" width="21.7109375" style="79" customWidth="1"/>
    <col min="5637" max="5637" width="23.5703125" style="79" customWidth="1"/>
    <col min="5638" max="5638" width="30.42578125" style="79" customWidth="1"/>
    <col min="5639" max="5639" width="26.28515625" style="79" customWidth="1"/>
    <col min="5640" max="5640" width="18.42578125" style="79" customWidth="1"/>
    <col min="5641" max="5641" width="21.140625" style="79" customWidth="1"/>
    <col min="5642" max="5642" width="11" style="79" bestFit="1" customWidth="1"/>
    <col min="5643" max="5644" width="14.42578125" style="79" customWidth="1"/>
    <col min="5645" max="5645" width="12" style="79" bestFit="1" customWidth="1"/>
    <col min="5646" max="5646" width="12.42578125" style="79" customWidth="1"/>
    <col min="5647" max="5648" width="15.85546875" style="79" customWidth="1"/>
    <col min="5649" max="5649" width="32.5703125" style="79" customWidth="1"/>
    <col min="5650" max="5650" width="19.140625" style="79" customWidth="1"/>
    <col min="5651" max="5651" width="58.28515625" style="79" customWidth="1"/>
    <col min="5652" max="5665" width="11.42578125" style="79"/>
    <col min="5666" max="5669" width="0" style="79" hidden="1" customWidth="1"/>
    <col min="5670" max="5888" width="11.42578125" style="79"/>
    <col min="5889" max="5889" width="5.28515625" style="79" customWidth="1"/>
    <col min="5890" max="5890" width="11.28515625" style="79" customWidth="1"/>
    <col min="5891" max="5891" width="13.5703125" style="79" customWidth="1"/>
    <col min="5892" max="5892" width="21.7109375" style="79" customWidth="1"/>
    <col min="5893" max="5893" width="23.5703125" style="79" customWidth="1"/>
    <col min="5894" max="5894" width="30.42578125" style="79" customWidth="1"/>
    <col min="5895" max="5895" width="26.28515625" style="79" customWidth="1"/>
    <col min="5896" max="5896" width="18.42578125" style="79" customWidth="1"/>
    <col min="5897" max="5897" width="21.140625" style="79" customWidth="1"/>
    <col min="5898" max="5898" width="11" style="79" bestFit="1" customWidth="1"/>
    <col min="5899" max="5900" width="14.42578125" style="79" customWidth="1"/>
    <col min="5901" max="5901" width="12" style="79" bestFit="1" customWidth="1"/>
    <col min="5902" max="5902" width="12.42578125" style="79" customWidth="1"/>
    <col min="5903" max="5904" width="15.85546875" style="79" customWidth="1"/>
    <col min="5905" max="5905" width="32.5703125" style="79" customWidth="1"/>
    <col min="5906" max="5906" width="19.140625" style="79" customWidth="1"/>
    <col min="5907" max="5907" width="58.28515625" style="79" customWidth="1"/>
    <col min="5908" max="5921" width="11.42578125" style="79"/>
    <col min="5922" max="5925" width="0" style="79" hidden="1" customWidth="1"/>
    <col min="5926" max="6144" width="11.42578125" style="79"/>
    <col min="6145" max="6145" width="5.28515625" style="79" customWidth="1"/>
    <col min="6146" max="6146" width="11.28515625" style="79" customWidth="1"/>
    <col min="6147" max="6147" width="13.5703125" style="79" customWidth="1"/>
    <col min="6148" max="6148" width="21.7109375" style="79" customWidth="1"/>
    <col min="6149" max="6149" width="23.5703125" style="79" customWidth="1"/>
    <col min="6150" max="6150" width="30.42578125" style="79" customWidth="1"/>
    <col min="6151" max="6151" width="26.28515625" style="79" customWidth="1"/>
    <col min="6152" max="6152" width="18.42578125" style="79" customWidth="1"/>
    <col min="6153" max="6153" width="21.140625" style="79" customWidth="1"/>
    <col min="6154" max="6154" width="11" style="79" bestFit="1" customWidth="1"/>
    <col min="6155" max="6156" width="14.42578125" style="79" customWidth="1"/>
    <col min="6157" max="6157" width="12" style="79" bestFit="1" customWidth="1"/>
    <col min="6158" max="6158" width="12.42578125" style="79" customWidth="1"/>
    <col min="6159" max="6160" width="15.85546875" style="79" customWidth="1"/>
    <col min="6161" max="6161" width="32.5703125" style="79" customWidth="1"/>
    <col min="6162" max="6162" width="19.140625" style="79" customWidth="1"/>
    <col min="6163" max="6163" width="58.28515625" style="79" customWidth="1"/>
    <col min="6164" max="6177" width="11.42578125" style="79"/>
    <col min="6178" max="6181" width="0" style="79" hidden="1" customWidth="1"/>
    <col min="6182" max="6400" width="11.42578125" style="79"/>
    <col min="6401" max="6401" width="5.28515625" style="79" customWidth="1"/>
    <col min="6402" max="6402" width="11.28515625" style="79" customWidth="1"/>
    <col min="6403" max="6403" width="13.5703125" style="79" customWidth="1"/>
    <col min="6404" max="6404" width="21.7109375" style="79" customWidth="1"/>
    <col min="6405" max="6405" width="23.5703125" style="79" customWidth="1"/>
    <col min="6406" max="6406" width="30.42578125" style="79" customWidth="1"/>
    <col min="6407" max="6407" width="26.28515625" style="79" customWidth="1"/>
    <col min="6408" max="6408" width="18.42578125" style="79" customWidth="1"/>
    <col min="6409" max="6409" width="21.140625" style="79" customWidth="1"/>
    <col min="6410" max="6410" width="11" style="79" bestFit="1" customWidth="1"/>
    <col min="6411" max="6412" width="14.42578125" style="79" customWidth="1"/>
    <col min="6413" max="6413" width="12" style="79" bestFit="1" customWidth="1"/>
    <col min="6414" max="6414" width="12.42578125" style="79" customWidth="1"/>
    <col min="6415" max="6416" width="15.85546875" style="79" customWidth="1"/>
    <col min="6417" max="6417" width="32.5703125" style="79" customWidth="1"/>
    <col min="6418" max="6418" width="19.140625" style="79" customWidth="1"/>
    <col min="6419" max="6419" width="58.28515625" style="79" customWidth="1"/>
    <col min="6420" max="6433" width="11.42578125" style="79"/>
    <col min="6434" max="6437" width="0" style="79" hidden="1" customWidth="1"/>
    <col min="6438" max="6656" width="11.42578125" style="79"/>
    <col min="6657" max="6657" width="5.28515625" style="79" customWidth="1"/>
    <col min="6658" max="6658" width="11.28515625" style="79" customWidth="1"/>
    <col min="6659" max="6659" width="13.5703125" style="79" customWidth="1"/>
    <col min="6660" max="6660" width="21.7109375" style="79" customWidth="1"/>
    <col min="6661" max="6661" width="23.5703125" style="79" customWidth="1"/>
    <col min="6662" max="6662" width="30.42578125" style="79" customWidth="1"/>
    <col min="6663" max="6663" width="26.28515625" style="79" customWidth="1"/>
    <col min="6664" max="6664" width="18.42578125" style="79" customWidth="1"/>
    <col min="6665" max="6665" width="21.140625" style="79" customWidth="1"/>
    <col min="6666" max="6666" width="11" style="79" bestFit="1" customWidth="1"/>
    <col min="6667" max="6668" width="14.42578125" style="79" customWidth="1"/>
    <col min="6669" max="6669" width="12" style="79" bestFit="1" customWidth="1"/>
    <col min="6670" max="6670" width="12.42578125" style="79" customWidth="1"/>
    <col min="6671" max="6672" width="15.85546875" style="79" customWidth="1"/>
    <col min="6673" max="6673" width="32.5703125" style="79" customWidth="1"/>
    <col min="6674" max="6674" width="19.140625" style="79" customWidth="1"/>
    <col min="6675" max="6675" width="58.28515625" style="79" customWidth="1"/>
    <col min="6676" max="6689" width="11.42578125" style="79"/>
    <col min="6690" max="6693" width="0" style="79" hidden="1" customWidth="1"/>
    <col min="6694" max="6912" width="11.42578125" style="79"/>
    <col min="6913" max="6913" width="5.28515625" style="79" customWidth="1"/>
    <col min="6914" max="6914" width="11.28515625" style="79" customWidth="1"/>
    <col min="6915" max="6915" width="13.5703125" style="79" customWidth="1"/>
    <col min="6916" max="6916" width="21.7109375" style="79" customWidth="1"/>
    <col min="6917" max="6917" width="23.5703125" style="79" customWidth="1"/>
    <col min="6918" max="6918" width="30.42578125" style="79" customWidth="1"/>
    <col min="6919" max="6919" width="26.28515625" style="79" customWidth="1"/>
    <col min="6920" max="6920" width="18.42578125" style="79" customWidth="1"/>
    <col min="6921" max="6921" width="21.140625" style="79" customWidth="1"/>
    <col min="6922" max="6922" width="11" style="79" bestFit="1" customWidth="1"/>
    <col min="6923" max="6924" width="14.42578125" style="79" customWidth="1"/>
    <col min="6925" max="6925" width="12" style="79" bestFit="1" customWidth="1"/>
    <col min="6926" max="6926" width="12.42578125" style="79" customWidth="1"/>
    <col min="6927" max="6928" width="15.85546875" style="79" customWidth="1"/>
    <col min="6929" max="6929" width="32.5703125" style="79" customWidth="1"/>
    <col min="6930" max="6930" width="19.140625" style="79" customWidth="1"/>
    <col min="6931" max="6931" width="58.28515625" style="79" customWidth="1"/>
    <col min="6932" max="6945" width="11.42578125" style="79"/>
    <col min="6946" max="6949" width="0" style="79" hidden="1" customWidth="1"/>
    <col min="6950" max="7168" width="11.42578125" style="79"/>
    <col min="7169" max="7169" width="5.28515625" style="79" customWidth="1"/>
    <col min="7170" max="7170" width="11.28515625" style="79" customWidth="1"/>
    <col min="7171" max="7171" width="13.5703125" style="79" customWidth="1"/>
    <col min="7172" max="7172" width="21.7109375" style="79" customWidth="1"/>
    <col min="7173" max="7173" width="23.5703125" style="79" customWidth="1"/>
    <col min="7174" max="7174" width="30.42578125" style="79" customWidth="1"/>
    <col min="7175" max="7175" width="26.28515625" style="79" customWidth="1"/>
    <col min="7176" max="7176" width="18.42578125" style="79" customWidth="1"/>
    <col min="7177" max="7177" width="21.140625" style="79" customWidth="1"/>
    <col min="7178" max="7178" width="11" style="79" bestFit="1" customWidth="1"/>
    <col min="7179" max="7180" width="14.42578125" style="79" customWidth="1"/>
    <col min="7181" max="7181" width="12" style="79" bestFit="1" customWidth="1"/>
    <col min="7182" max="7182" width="12.42578125" style="79" customWidth="1"/>
    <col min="7183" max="7184" width="15.85546875" style="79" customWidth="1"/>
    <col min="7185" max="7185" width="32.5703125" style="79" customWidth="1"/>
    <col min="7186" max="7186" width="19.140625" style="79" customWidth="1"/>
    <col min="7187" max="7187" width="58.28515625" style="79" customWidth="1"/>
    <col min="7188" max="7201" width="11.42578125" style="79"/>
    <col min="7202" max="7205" width="0" style="79" hidden="1" customWidth="1"/>
    <col min="7206" max="7424" width="11.42578125" style="79"/>
    <col min="7425" max="7425" width="5.28515625" style="79" customWidth="1"/>
    <col min="7426" max="7426" width="11.28515625" style="79" customWidth="1"/>
    <col min="7427" max="7427" width="13.5703125" style="79" customWidth="1"/>
    <col min="7428" max="7428" width="21.7109375" style="79" customWidth="1"/>
    <col min="7429" max="7429" width="23.5703125" style="79" customWidth="1"/>
    <col min="7430" max="7430" width="30.42578125" style="79" customWidth="1"/>
    <col min="7431" max="7431" width="26.28515625" style="79" customWidth="1"/>
    <col min="7432" max="7432" width="18.42578125" style="79" customWidth="1"/>
    <col min="7433" max="7433" width="21.140625" style="79" customWidth="1"/>
    <col min="7434" max="7434" width="11" style="79" bestFit="1" customWidth="1"/>
    <col min="7435" max="7436" width="14.42578125" style="79" customWidth="1"/>
    <col min="7437" max="7437" width="12" style="79" bestFit="1" customWidth="1"/>
    <col min="7438" max="7438" width="12.42578125" style="79" customWidth="1"/>
    <col min="7439" max="7440" width="15.85546875" style="79" customWidth="1"/>
    <col min="7441" max="7441" width="32.5703125" style="79" customWidth="1"/>
    <col min="7442" max="7442" width="19.140625" style="79" customWidth="1"/>
    <col min="7443" max="7443" width="58.28515625" style="79" customWidth="1"/>
    <col min="7444" max="7457" width="11.42578125" style="79"/>
    <col min="7458" max="7461" width="0" style="79" hidden="1" customWidth="1"/>
    <col min="7462" max="7680" width="11.42578125" style="79"/>
    <col min="7681" max="7681" width="5.28515625" style="79" customWidth="1"/>
    <col min="7682" max="7682" width="11.28515625" style="79" customWidth="1"/>
    <col min="7683" max="7683" width="13.5703125" style="79" customWidth="1"/>
    <col min="7684" max="7684" width="21.7109375" style="79" customWidth="1"/>
    <col min="7685" max="7685" width="23.5703125" style="79" customWidth="1"/>
    <col min="7686" max="7686" width="30.42578125" style="79" customWidth="1"/>
    <col min="7687" max="7687" width="26.28515625" style="79" customWidth="1"/>
    <col min="7688" max="7688" width="18.42578125" style="79" customWidth="1"/>
    <col min="7689" max="7689" width="21.140625" style="79" customWidth="1"/>
    <col min="7690" max="7690" width="11" style="79" bestFit="1" customWidth="1"/>
    <col min="7691" max="7692" width="14.42578125" style="79" customWidth="1"/>
    <col min="7693" max="7693" width="12" style="79" bestFit="1" customWidth="1"/>
    <col min="7694" max="7694" width="12.42578125" style="79" customWidth="1"/>
    <col min="7695" max="7696" width="15.85546875" style="79" customWidth="1"/>
    <col min="7697" max="7697" width="32.5703125" style="79" customWidth="1"/>
    <col min="7698" max="7698" width="19.140625" style="79" customWidth="1"/>
    <col min="7699" max="7699" width="58.28515625" style="79" customWidth="1"/>
    <col min="7700" max="7713" width="11.42578125" style="79"/>
    <col min="7714" max="7717" width="0" style="79" hidden="1" customWidth="1"/>
    <col min="7718" max="7936" width="11.42578125" style="79"/>
    <col min="7937" max="7937" width="5.28515625" style="79" customWidth="1"/>
    <col min="7938" max="7938" width="11.28515625" style="79" customWidth="1"/>
    <col min="7939" max="7939" width="13.5703125" style="79" customWidth="1"/>
    <col min="7940" max="7940" width="21.7109375" style="79" customWidth="1"/>
    <col min="7941" max="7941" width="23.5703125" style="79" customWidth="1"/>
    <col min="7942" max="7942" width="30.42578125" style="79" customWidth="1"/>
    <col min="7943" max="7943" width="26.28515625" style="79" customWidth="1"/>
    <col min="7944" max="7944" width="18.42578125" style="79" customWidth="1"/>
    <col min="7945" max="7945" width="21.140625" style="79" customWidth="1"/>
    <col min="7946" max="7946" width="11" style="79" bestFit="1" customWidth="1"/>
    <col min="7947" max="7948" width="14.42578125" style="79" customWidth="1"/>
    <col min="7949" max="7949" width="12" style="79" bestFit="1" customWidth="1"/>
    <col min="7950" max="7950" width="12.42578125" style="79" customWidth="1"/>
    <col min="7951" max="7952" width="15.85546875" style="79" customWidth="1"/>
    <col min="7953" max="7953" width="32.5703125" style="79" customWidth="1"/>
    <col min="7954" max="7954" width="19.140625" style="79" customWidth="1"/>
    <col min="7955" max="7955" width="58.28515625" style="79" customWidth="1"/>
    <col min="7956" max="7969" width="11.42578125" style="79"/>
    <col min="7970" max="7973" width="0" style="79" hidden="1" customWidth="1"/>
    <col min="7974" max="8192" width="11.42578125" style="79"/>
    <col min="8193" max="8193" width="5.28515625" style="79" customWidth="1"/>
    <col min="8194" max="8194" width="11.28515625" style="79" customWidth="1"/>
    <col min="8195" max="8195" width="13.5703125" style="79" customWidth="1"/>
    <col min="8196" max="8196" width="21.7109375" style="79" customWidth="1"/>
    <col min="8197" max="8197" width="23.5703125" style="79" customWidth="1"/>
    <col min="8198" max="8198" width="30.42578125" style="79" customWidth="1"/>
    <col min="8199" max="8199" width="26.28515625" style="79" customWidth="1"/>
    <col min="8200" max="8200" width="18.42578125" style="79" customWidth="1"/>
    <col min="8201" max="8201" width="21.140625" style="79" customWidth="1"/>
    <col min="8202" max="8202" width="11" style="79" bestFit="1" customWidth="1"/>
    <col min="8203" max="8204" width="14.42578125" style="79" customWidth="1"/>
    <col min="8205" max="8205" width="12" style="79" bestFit="1" customWidth="1"/>
    <col min="8206" max="8206" width="12.42578125" style="79" customWidth="1"/>
    <col min="8207" max="8208" width="15.85546875" style="79" customWidth="1"/>
    <col min="8209" max="8209" width="32.5703125" style="79" customWidth="1"/>
    <col min="8210" max="8210" width="19.140625" style="79" customWidth="1"/>
    <col min="8211" max="8211" width="58.28515625" style="79" customWidth="1"/>
    <col min="8212" max="8225" width="11.42578125" style="79"/>
    <col min="8226" max="8229" width="0" style="79" hidden="1" customWidth="1"/>
    <col min="8230" max="8448" width="11.42578125" style="79"/>
    <col min="8449" max="8449" width="5.28515625" style="79" customWidth="1"/>
    <col min="8450" max="8450" width="11.28515625" style="79" customWidth="1"/>
    <col min="8451" max="8451" width="13.5703125" style="79" customWidth="1"/>
    <col min="8452" max="8452" width="21.7109375" style="79" customWidth="1"/>
    <col min="8453" max="8453" width="23.5703125" style="79" customWidth="1"/>
    <col min="8454" max="8454" width="30.42578125" style="79" customWidth="1"/>
    <col min="8455" max="8455" width="26.28515625" style="79" customWidth="1"/>
    <col min="8456" max="8456" width="18.42578125" style="79" customWidth="1"/>
    <col min="8457" max="8457" width="21.140625" style="79" customWidth="1"/>
    <col min="8458" max="8458" width="11" style="79" bestFit="1" customWidth="1"/>
    <col min="8459" max="8460" width="14.42578125" style="79" customWidth="1"/>
    <col min="8461" max="8461" width="12" style="79" bestFit="1" customWidth="1"/>
    <col min="8462" max="8462" width="12.42578125" style="79" customWidth="1"/>
    <col min="8463" max="8464" width="15.85546875" style="79" customWidth="1"/>
    <col min="8465" max="8465" width="32.5703125" style="79" customWidth="1"/>
    <col min="8466" max="8466" width="19.140625" style="79" customWidth="1"/>
    <col min="8467" max="8467" width="58.28515625" style="79" customWidth="1"/>
    <col min="8468" max="8481" width="11.42578125" style="79"/>
    <col min="8482" max="8485" width="0" style="79" hidden="1" customWidth="1"/>
    <col min="8486" max="8704" width="11.42578125" style="79"/>
    <col min="8705" max="8705" width="5.28515625" style="79" customWidth="1"/>
    <col min="8706" max="8706" width="11.28515625" style="79" customWidth="1"/>
    <col min="8707" max="8707" width="13.5703125" style="79" customWidth="1"/>
    <col min="8708" max="8708" width="21.7109375" style="79" customWidth="1"/>
    <col min="8709" max="8709" width="23.5703125" style="79" customWidth="1"/>
    <col min="8710" max="8710" width="30.42578125" style="79" customWidth="1"/>
    <col min="8711" max="8711" width="26.28515625" style="79" customWidth="1"/>
    <col min="8712" max="8712" width="18.42578125" style="79" customWidth="1"/>
    <col min="8713" max="8713" width="21.140625" style="79" customWidth="1"/>
    <col min="8714" max="8714" width="11" style="79" bestFit="1" customWidth="1"/>
    <col min="8715" max="8716" width="14.42578125" style="79" customWidth="1"/>
    <col min="8717" max="8717" width="12" style="79" bestFit="1" customWidth="1"/>
    <col min="8718" max="8718" width="12.42578125" style="79" customWidth="1"/>
    <col min="8719" max="8720" width="15.85546875" style="79" customWidth="1"/>
    <col min="8721" max="8721" width="32.5703125" style="79" customWidth="1"/>
    <col min="8722" max="8722" width="19.140625" style="79" customWidth="1"/>
    <col min="8723" max="8723" width="58.28515625" style="79" customWidth="1"/>
    <col min="8724" max="8737" width="11.42578125" style="79"/>
    <col min="8738" max="8741" width="0" style="79" hidden="1" customWidth="1"/>
    <col min="8742" max="8960" width="11.42578125" style="79"/>
    <col min="8961" max="8961" width="5.28515625" style="79" customWidth="1"/>
    <col min="8962" max="8962" width="11.28515625" style="79" customWidth="1"/>
    <col min="8963" max="8963" width="13.5703125" style="79" customWidth="1"/>
    <col min="8964" max="8964" width="21.7109375" style="79" customWidth="1"/>
    <col min="8965" max="8965" width="23.5703125" style="79" customWidth="1"/>
    <col min="8966" max="8966" width="30.42578125" style="79" customWidth="1"/>
    <col min="8967" max="8967" width="26.28515625" style="79" customWidth="1"/>
    <col min="8968" max="8968" width="18.42578125" style="79" customWidth="1"/>
    <col min="8969" max="8969" width="21.140625" style="79" customWidth="1"/>
    <col min="8970" max="8970" width="11" style="79" bestFit="1" customWidth="1"/>
    <col min="8971" max="8972" width="14.42578125" style="79" customWidth="1"/>
    <col min="8973" max="8973" width="12" style="79" bestFit="1" customWidth="1"/>
    <col min="8974" max="8974" width="12.42578125" style="79" customWidth="1"/>
    <col min="8975" max="8976" width="15.85546875" style="79" customWidth="1"/>
    <col min="8977" max="8977" width="32.5703125" style="79" customWidth="1"/>
    <col min="8978" max="8978" width="19.140625" style="79" customWidth="1"/>
    <col min="8979" max="8979" width="58.28515625" style="79" customWidth="1"/>
    <col min="8980" max="8993" width="11.42578125" style="79"/>
    <col min="8994" max="8997" width="0" style="79" hidden="1" customWidth="1"/>
    <col min="8998" max="9216" width="11.42578125" style="79"/>
    <col min="9217" max="9217" width="5.28515625" style="79" customWidth="1"/>
    <col min="9218" max="9218" width="11.28515625" style="79" customWidth="1"/>
    <col min="9219" max="9219" width="13.5703125" style="79" customWidth="1"/>
    <col min="9220" max="9220" width="21.7109375" style="79" customWidth="1"/>
    <col min="9221" max="9221" width="23.5703125" style="79" customWidth="1"/>
    <col min="9222" max="9222" width="30.42578125" style="79" customWidth="1"/>
    <col min="9223" max="9223" width="26.28515625" style="79" customWidth="1"/>
    <col min="9224" max="9224" width="18.42578125" style="79" customWidth="1"/>
    <col min="9225" max="9225" width="21.140625" style="79" customWidth="1"/>
    <col min="9226" max="9226" width="11" style="79" bestFit="1" customWidth="1"/>
    <col min="9227" max="9228" width="14.42578125" style="79" customWidth="1"/>
    <col min="9229" max="9229" width="12" style="79" bestFit="1" customWidth="1"/>
    <col min="9230" max="9230" width="12.42578125" style="79" customWidth="1"/>
    <col min="9231" max="9232" width="15.85546875" style="79" customWidth="1"/>
    <col min="9233" max="9233" width="32.5703125" style="79" customWidth="1"/>
    <col min="9234" max="9234" width="19.140625" style="79" customWidth="1"/>
    <col min="9235" max="9235" width="58.28515625" style="79" customWidth="1"/>
    <col min="9236" max="9249" width="11.42578125" style="79"/>
    <col min="9250" max="9253" width="0" style="79" hidden="1" customWidth="1"/>
    <col min="9254" max="9472" width="11.42578125" style="79"/>
    <col min="9473" max="9473" width="5.28515625" style="79" customWidth="1"/>
    <col min="9474" max="9474" width="11.28515625" style="79" customWidth="1"/>
    <col min="9475" max="9475" width="13.5703125" style="79" customWidth="1"/>
    <col min="9476" max="9476" width="21.7109375" style="79" customWidth="1"/>
    <col min="9477" max="9477" width="23.5703125" style="79" customWidth="1"/>
    <col min="9478" max="9478" width="30.42578125" style="79" customWidth="1"/>
    <col min="9479" max="9479" width="26.28515625" style="79" customWidth="1"/>
    <col min="9480" max="9480" width="18.42578125" style="79" customWidth="1"/>
    <col min="9481" max="9481" width="21.140625" style="79" customWidth="1"/>
    <col min="9482" max="9482" width="11" style="79" bestFit="1" customWidth="1"/>
    <col min="9483" max="9484" width="14.42578125" style="79" customWidth="1"/>
    <col min="9485" max="9485" width="12" style="79" bestFit="1" customWidth="1"/>
    <col min="9486" max="9486" width="12.42578125" style="79" customWidth="1"/>
    <col min="9487" max="9488" width="15.85546875" style="79" customWidth="1"/>
    <col min="9489" max="9489" width="32.5703125" style="79" customWidth="1"/>
    <col min="9490" max="9490" width="19.140625" style="79" customWidth="1"/>
    <col min="9491" max="9491" width="58.28515625" style="79" customWidth="1"/>
    <col min="9492" max="9505" width="11.42578125" style="79"/>
    <col min="9506" max="9509" width="0" style="79" hidden="1" customWidth="1"/>
    <col min="9510" max="9728" width="11.42578125" style="79"/>
    <col min="9729" max="9729" width="5.28515625" style="79" customWidth="1"/>
    <col min="9730" max="9730" width="11.28515625" style="79" customWidth="1"/>
    <col min="9731" max="9731" width="13.5703125" style="79" customWidth="1"/>
    <col min="9732" max="9732" width="21.7109375" style="79" customWidth="1"/>
    <col min="9733" max="9733" width="23.5703125" style="79" customWidth="1"/>
    <col min="9734" max="9734" width="30.42578125" style="79" customWidth="1"/>
    <col min="9735" max="9735" width="26.28515625" style="79" customWidth="1"/>
    <col min="9736" max="9736" width="18.42578125" style="79" customWidth="1"/>
    <col min="9737" max="9737" width="21.140625" style="79" customWidth="1"/>
    <col min="9738" max="9738" width="11" style="79" bestFit="1" customWidth="1"/>
    <col min="9739" max="9740" width="14.42578125" style="79" customWidth="1"/>
    <col min="9741" max="9741" width="12" style="79" bestFit="1" customWidth="1"/>
    <col min="9742" max="9742" width="12.42578125" style="79" customWidth="1"/>
    <col min="9743" max="9744" width="15.85546875" style="79" customWidth="1"/>
    <col min="9745" max="9745" width="32.5703125" style="79" customWidth="1"/>
    <col min="9746" max="9746" width="19.140625" style="79" customWidth="1"/>
    <col min="9747" max="9747" width="58.28515625" style="79" customWidth="1"/>
    <col min="9748" max="9761" width="11.42578125" style="79"/>
    <col min="9762" max="9765" width="0" style="79" hidden="1" customWidth="1"/>
    <col min="9766" max="9984" width="11.42578125" style="79"/>
    <col min="9985" max="9985" width="5.28515625" style="79" customWidth="1"/>
    <col min="9986" max="9986" width="11.28515625" style="79" customWidth="1"/>
    <col min="9987" max="9987" width="13.5703125" style="79" customWidth="1"/>
    <col min="9988" max="9988" width="21.7109375" style="79" customWidth="1"/>
    <col min="9989" max="9989" width="23.5703125" style="79" customWidth="1"/>
    <col min="9990" max="9990" width="30.42578125" style="79" customWidth="1"/>
    <col min="9991" max="9991" width="26.28515625" style="79" customWidth="1"/>
    <col min="9992" max="9992" width="18.42578125" style="79" customWidth="1"/>
    <col min="9993" max="9993" width="21.140625" style="79" customWidth="1"/>
    <col min="9994" max="9994" width="11" style="79" bestFit="1" customWidth="1"/>
    <col min="9995" max="9996" width="14.42578125" style="79" customWidth="1"/>
    <col min="9997" max="9997" width="12" style="79" bestFit="1" customWidth="1"/>
    <col min="9998" max="9998" width="12.42578125" style="79" customWidth="1"/>
    <col min="9999" max="10000" width="15.85546875" style="79" customWidth="1"/>
    <col min="10001" max="10001" width="32.5703125" style="79" customWidth="1"/>
    <col min="10002" max="10002" width="19.140625" style="79" customWidth="1"/>
    <col min="10003" max="10003" width="58.28515625" style="79" customWidth="1"/>
    <col min="10004" max="10017" width="11.42578125" style="79"/>
    <col min="10018" max="10021" width="0" style="79" hidden="1" customWidth="1"/>
    <col min="10022" max="10240" width="11.42578125" style="79"/>
    <col min="10241" max="10241" width="5.28515625" style="79" customWidth="1"/>
    <col min="10242" max="10242" width="11.28515625" style="79" customWidth="1"/>
    <col min="10243" max="10243" width="13.5703125" style="79" customWidth="1"/>
    <col min="10244" max="10244" width="21.7109375" style="79" customWidth="1"/>
    <col min="10245" max="10245" width="23.5703125" style="79" customWidth="1"/>
    <col min="10246" max="10246" width="30.42578125" style="79" customWidth="1"/>
    <col min="10247" max="10247" width="26.28515625" style="79" customWidth="1"/>
    <col min="10248" max="10248" width="18.42578125" style="79" customWidth="1"/>
    <col min="10249" max="10249" width="21.140625" style="79" customWidth="1"/>
    <col min="10250" max="10250" width="11" style="79" bestFit="1" customWidth="1"/>
    <col min="10251" max="10252" width="14.42578125" style="79" customWidth="1"/>
    <col min="10253" max="10253" width="12" style="79" bestFit="1" customWidth="1"/>
    <col min="10254" max="10254" width="12.42578125" style="79" customWidth="1"/>
    <col min="10255" max="10256" width="15.85546875" style="79" customWidth="1"/>
    <col min="10257" max="10257" width="32.5703125" style="79" customWidth="1"/>
    <col min="10258" max="10258" width="19.140625" style="79" customWidth="1"/>
    <col min="10259" max="10259" width="58.28515625" style="79" customWidth="1"/>
    <col min="10260" max="10273" width="11.42578125" style="79"/>
    <col min="10274" max="10277" width="0" style="79" hidden="1" customWidth="1"/>
    <col min="10278" max="10496" width="11.42578125" style="79"/>
    <col min="10497" max="10497" width="5.28515625" style="79" customWidth="1"/>
    <col min="10498" max="10498" width="11.28515625" style="79" customWidth="1"/>
    <col min="10499" max="10499" width="13.5703125" style="79" customWidth="1"/>
    <col min="10500" max="10500" width="21.7109375" style="79" customWidth="1"/>
    <col min="10501" max="10501" width="23.5703125" style="79" customWidth="1"/>
    <col min="10502" max="10502" width="30.42578125" style="79" customWidth="1"/>
    <col min="10503" max="10503" width="26.28515625" style="79" customWidth="1"/>
    <col min="10504" max="10504" width="18.42578125" style="79" customWidth="1"/>
    <col min="10505" max="10505" width="21.140625" style="79" customWidth="1"/>
    <col min="10506" max="10506" width="11" style="79" bestFit="1" customWidth="1"/>
    <col min="10507" max="10508" width="14.42578125" style="79" customWidth="1"/>
    <col min="10509" max="10509" width="12" style="79" bestFit="1" customWidth="1"/>
    <col min="10510" max="10510" width="12.42578125" style="79" customWidth="1"/>
    <col min="10511" max="10512" width="15.85546875" style="79" customWidth="1"/>
    <col min="10513" max="10513" width="32.5703125" style="79" customWidth="1"/>
    <col min="10514" max="10514" width="19.140625" style="79" customWidth="1"/>
    <col min="10515" max="10515" width="58.28515625" style="79" customWidth="1"/>
    <col min="10516" max="10529" width="11.42578125" style="79"/>
    <col min="10530" max="10533" width="0" style="79" hidden="1" customWidth="1"/>
    <col min="10534" max="10752" width="11.42578125" style="79"/>
    <col min="10753" max="10753" width="5.28515625" style="79" customWidth="1"/>
    <col min="10754" max="10754" width="11.28515625" style="79" customWidth="1"/>
    <col min="10755" max="10755" width="13.5703125" style="79" customWidth="1"/>
    <col min="10756" max="10756" width="21.7109375" style="79" customWidth="1"/>
    <col min="10757" max="10757" width="23.5703125" style="79" customWidth="1"/>
    <col min="10758" max="10758" width="30.42578125" style="79" customWidth="1"/>
    <col min="10759" max="10759" width="26.28515625" style="79" customWidth="1"/>
    <col min="10760" max="10760" width="18.42578125" style="79" customWidth="1"/>
    <col min="10761" max="10761" width="21.140625" style="79" customWidth="1"/>
    <col min="10762" max="10762" width="11" style="79" bestFit="1" customWidth="1"/>
    <col min="10763" max="10764" width="14.42578125" style="79" customWidth="1"/>
    <col min="10765" max="10765" width="12" style="79" bestFit="1" customWidth="1"/>
    <col min="10766" max="10766" width="12.42578125" style="79" customWidth="1"/>
    <col min="10767" max="10768" width="15.85546875" style="79" customWidth="1"/>
    <col min="10769" max="10769" width="32.5703125" style="79" customWidth="1"/>
    <col min="10770" max="10770" width="19.140625" style="79" customWidth="1"/>
    <col min="10771" max="10771" width="58.28515625" style="79" customWidth="1"/>
    <col min="10772" max="10785" width="11.42578125" style="79"/>
    <col min="10786" max="10789" width="0" style="79" hidden="1" customWidth="1"/>
    <col min="10790" max="11008" width="11.42578125" style="79"/>
    <col min="11009" max="11009" width="5.28515625" style="79" customWidth="1"/>
    <col min="11010" max="11010" width="11.28515625" style="79" customWidth="1"/>
    <col min="11011" max="11011" width="13.5703125" style="79" customWidth="1"/>
    <col min="11012" max="11012" width="21.7109375" style="79" customWidth="1"/>
    <col min="11013" max="11013" width="23.5703125" style="79" customWidth="1"/>
    <col min="11014" max="11014" width="30.42578125" style="79" customWidth="1"/>
    <col min="11015" max="11015" width="26.28515625" style="79" customWidth="1"/>
    <col min="11016" max="11016" width="18.42578125" style="79" customWidth="1"/>
    <col min="11017" max="11017" width="21.140625" style="79" customWidth="1"/>
    <col min="11018" max="11018" width="11" style="79" bestFit="1" customWidth="1"/>
    <col min="11019" max="11020" width="14.42578125" style="79" customWidth="1"/>
    <col min="11021" max="11021" width="12" style="79" bestFit="1" customWidth="1"/>
    <col min="11022" max="11022" width="12.42578125" style="79" customWidth="1"/>
    <col min="11023" max="11024" width="15.85546875" style="79" customWidth="1"/>
    <col min="11025" max="11025" width="32.5703125" style="79" customWidth="1"/>
    <col min="11026" max="11026" width="19.140625" style="79" customWidth="1"/>
    <col min="11027" max="11027" width="58.28515625" style="79" customWidth="1"/>
    <col min="11028" max="11041" width="11.42578125" style="79"/>
    <col min="11042" max="11045" width="0" style="79" hidden="1" customWidth="1"/>
    <col min="11046" max="11264" width="11.42578125" style="79"/>
    <col min="11265" max="11265" width="5.28515625" style="79" customWidth="1"/>
    <col min="11266" max="11266" width="11.28515625" style="79" customWidth="1"/>
    <col min="11267" max="11267" width="13.5703125" style="79" customWidth="1"/>
    <col min="11268" max="11268" width="21.7109375" style="79" customWidth="1"/>
    <col min="11269" max="11269" width="23.5703125" style="79" customWidth="1"/>
    <col min="11270" max="11270" width="30.42578125" style="79" customWidth="1"/>
    <col min="11271" max="11271" width="26.28515625" style="79" customWidth="1"/>
    <col min="11272" max="11272" width="18.42578125" style="79" customWidth="1"/>
    <col min="11273" max="11273" width="21.140625" style="79" customWidth="1"/>
    <col min="11274" max="11274" width="11" style="79" bestFit="1" customWidth="1"/>
    <col min="11275" max="11276" width="14.42578125" style="79" customWidth="1"/>
    <col min="11277" max="11277" width="12" style="79" bestFit="1" customWidth="1"/>
    <col min="11278" max="11278" width="12.42578125" style="79" customWidth="1"/>
    <col min="11279" max="11280" width="15.85546875" style="79" customWidth="1"/>
    <col min="11281" max="11281" width="32.5703125" style="79" customWidth="1"/>
    <col min="11282" max="11282" width="19.140625" style="79" customWidth="1"/>
    <col min="11283" max="11283" width="58.28515625" style="79" customWidth="1"/>
    <col min="11284" max="11297" width="11.42578125" style="79"/>
    <col min="11298" max="11301" width="0" style="79" hidden="1" customWidth="1"/>
    <col min="11302" max="11520" width="11.42578125" style="79"/>
    <col min="11521" max="11521" width="5.28515625" style="79" customWidth="1"/>
    <col min="11522" max="11522" width="11.28515625" style="79" customWidth="1"/>
    <col min="11523" max="11523" width="13.5703125" style="79" customWidth="1"/>
    <col min="11524" max="11524" width="21.7109375" style="79" customWidth="1"/>
    <col min="11525" max="11525" width="23.5703125" style="79" customWidth="1"/>
    <col min="11526" max="11526" width="30.42578125" style="79" customWidth="1"/>
    <col min="11527" max="11527" width="26.28515625" style="79" customWidth="1"/>
    <col min="11528" max="11528" width="18.42578125" style="79" customWidth="1"/>
    <col min="11529" max="11529" width="21.140625" style="79" customWidth="1"/>
    <col min="11530" max="11530" width="11" style="79" bestFit="1" customWidth="1"/>
    <col min="11531" max="11532" width="14.42578125" style="79" customWidth="1"/>
    <col min="11533" max="11533" width="12" style="79" bestFit="1" customWidth="1"/>
    <col min="11534" max="11534" width="12.42578125" style="79" customWidth="1"/>
    <col min="11535" max="11536" width="15.85546875" style="79" customWidth="1"/>
    <col min="11537" max="11537" width="32.5703125" style="79" customWidth="1"/>
    <col min="11538" max="11538" width="19.140625" style="79" customWidth="1"/>
    <col min="11539" max="11539" width="58.28515625" style="79" customWidth="1"/>
    <col min="11540" max="11553" width="11.42578125" style="79"/>
    <col min="11554" max="11557" width="0" style="79" hidden="1" customWidth="1"/>
    <col min="11558" max="11776" width="11.42578125" style="79"/>
    <col min="11777" max="11777" width="5.28515625" style="79" customWidth="1"/>
    <col min="11778" max="11778" width="11.28515625" style="79" customWidth="1"/>
    <col min="11779" max="11779" width="13.5703125" style="79" customWidth="1"/>
    <col min="11780" max="11780" width="21.7109375" style="79" customWidth="1"/>
    <col min="11781" max="11781" width="23.5703125" style="79" customWidth="1"/>
    <col min="11782" max="11782" width="30.42578125" style="79" customWidth="1"/>
    <col min="11783" max="11783" width="26.28515625" style="79" customWidth="1"/>
    <col min="11784" max="11784" width="18.42578125" style="79" customWidth="1"/>
    <col min="11785" max="11785" width="21.140625" style="79" customWidth="1"/>
    <col min="11786" max="11786" width="11" style="79" bestFit="1" customWidth="1"/>
    <col min="11787" max="11788" width="14.42578125" style="79" customWidth="1"/>
    <col min="11789" max="11789" width="12" style="79" bestFit="1" customWidth="1"/>
    <col min="11790" max="11790" width="12.42578125" style="79" customWidth="1"/>
    <col min="11791" max="11792" width="15.85546875" style="79" customWidth="1"/>
    <col min="11793" max="11793" width="32.5703125" style="79" customWidth="1"/>
    <col min="11794" max="11794" width="19.140625" style="79" customWidth="1"/>
    <col min="11795" max="11795" width="58.28515625" style="79" customWidth="1"/>
    <col min="11796" max="11809" width="11.42578125" style="79"/>
    <col min="11810" max="11813" width="0" style="79" hidden="1" customWidth="1"/>
    <col min="11814" max="12032" width="11.42578125" style="79"/>
    <col min="12033" max="12033" width="5.28515625" style="79" customWidth="1"/>
    <col min="12034" max="12034" width="11.28515625" style="79" customWidth="1"/>
    <col min="12035" max="12035" width="13.5703125" style="79" customWidth="1"/>
    <col min="12036" max="12036" width="21.7109375" style="79" customWidth="1"/>
    <col min="12037" max="12037" width="23.5703125" style="79" customWidth="1"/>
    <col min="12038" max="12038" width="30.42578125" style="79" customWidth="1"/>
    <col min="12039" max="12039" width="26.28515625" style="79" customWidth="1"/>
    <col min="12040" max="12040" width="18.42578125" style="79" customWidth="1"/>
    <col min="12041" max="12041" width="21.140625" style="79" customWidth="1"/>
    <col min="12042" max="12042" width="11" style="79" bestFit="1" customWidth="1"/>
    <col min="12043" max="12044" width="14.42578125" style="79" customWidth="1"/>
    <col min="12045" max="12045" width="12" style="79" bestFit="1" customWidth="1"/>
    <col min="12046" max="12046" width="12.42578125" style="79" customWidth="1"/>
    <col min="12047" max="12048" width="15.85546875" style="79" customWidth="1"/>
    <col min="12049" max="12049" width="32.5703125" style="79" customWidth="1"/>
    <col min="12050" max="12050" width="19.140625" style="79" customWidth="1"/>
    <col min="12051" max="12051" width="58.28515625" style="79" customWidth="1"/>
    <col min="12052" max="12065" width="11.42578125" style="79"/>
    <col min="12066" max="12069" width="0" style="79" hidden="1" customWidth="1"/>
    <col min="12070" max="12288" width="11.42578125" style="79"/>
    <col min="12289" max="12289" width="5.28515625" style="79" customWidth="1"/>
    <col min="12290" max="12290" width="11.28515625" style="79" customWidth="1"/>
    <col min="12291" max="12291" width="13.5703125" style="79" customWidth="1"/>
    <col min="12292" max="12292" width="21.7109375" style="79" customWidth="1"/>
    <col min="12293" max="12293" width="23.5703125" style="79" customWidth="1"/>
    <col min="12294" max="12294" width="30.42578125" style="79" customWidth="1"/>
    <col min="12295" max="12295" width="26.28515625" style="79" customWidth="1"/>
    <col min="12296" max="12296" width="18.42578125" style="79" customWidth="1"/>
    <col min="12297" max="12297" width="21.140625" style="79" customWidth="1"/>
    <col min="12298" max="12298" width="11" style="79" bestFit="1" customWidth="1"/>
    <col min="12299" max="12300" width="14.42578125" style="79" customWidth="1"/>
    <col min="12301" max="12301" width="12" style="79" bestFit="1" customWidth="1"/>
    <col min="12302" max="12302" width="12.42578125" style="79" customWidth="1"/>
    <col min="12303" max="12304" width="15.85546875" style="79" customWidth="1"/>
    <col min="12305" max="12305" width="32.5703125" style="79" customWidth="1"/>
    <col min="12306" max="12306" width="19.140625" style="79" customWidth="1"/>
    <col min="12307" max="12307" width="58.28515625" style="79" customWidth="1"/>
    <col min="12308" max="12321" width="11.42578125" style="79"/>
    <col min="12322" max="12325" width="0" style="79" hidden="1" customWidth="1"/>
    <col min="12326" max="12544" width="11.42578125" style="79"/>
    <col min="12545" max="12545" width="5.28515625" style="79" customWidth="1"/>
    <col min="12546" max="12546" width="11.28515625" style="79" customWidth="1"/>
    <col min="12547" max="12547" width="13.5703125" style="79" customWidth="1"/>
    <col min="12548" max="12548" width="21.7109375" style="79" customWidth="1"/>
    <col min="12549" max="12549" width="23.5703125" style="79" customWidth="1"/>
    <col min="12550" max="12550" width="30.42578125" style="79" customWidth="1"/>
    <col min="12551" max="12551" width="26.28515625" style="79" customWidth="1"/>
    <col min="12552" max="12552" width="18.42578125" style="79" customWidth="1"/>
    <col min="12553" max="12553" width="21.140625" style="79" customWidth="1"/>
    <col min="12554" max="12554" width="11" style="79" bestFit="1" customWidth="1"/>
    <col min="12555" max="12556" width="14.42578125" style="79" customWidth="1"/>
    <col min="12557" max="12557" width="12" style="79" bestFit="1" customWidth="1"/>
    <col min="12558" max="12558" width="12.42578125" style="79" customWidth="1"/>
    <col min="12559" max="12560" width="15.85546875" style="79" customWidth="1"/>
    <col min="12561" max="12561" width="32.5703125" style="79" customWidth="1"/>
    <col min="12562" max="12562" width="19.140625" style="79" customWidth="1"/>
    <col min="12563" max="12563" width="58.28515625" style="79" customWidth="1"/>
    <col min="12564" max="12577" width="11.42578125" style="79"/>
    <col min="12578" max="12581" width="0" style="79" hidden="1" customWidth="1"/>
    <col min="12582" max="12800" width="11.42578125" style="79"/>
    <col min="12801" max="12801" width="5.28515625" style="79" customWidth="1"/>
    <col min="12802" max="12802" width="11.28515625" style="79" customWidth="1"/>
    <col min="12803" max="12803" width="13.5703125" style="79" customWidth="1"/>
    <col min="12804" max="12804" width="21.7109375" style="79" customWidth="1"/>
    <col min="12805" max="12805" width="23.5703125" style="79" customWidth="1"/>
    <col min="12806" max="12806" width="30.42578125" style="79" customWidth="1"/>
    <col min="12807" max="12807" width="26.28515625" style="79" customWidth="1"/>
    <col min="12808" max="12808" width="18.42578125" style="79" customWidth="1"/>
    <col min="12809" max="12809" width="21.140625" style="79" customWidth="1"/>
    <col min="12810" max="12810" width="11" style="79" bestFit="1" customWidth="1"/>
    <col min="12811" max="12812" width="14.42578125" style="79" customWidth="1"/>
    <col min="12813" max="12813" width="12" style="79" bestFit="1" customWidth="1"/>
    <col min="12814" max="12814" width="12.42578125" style="79" customWidth="1"/>
    <col min="12815" max="12816" width="15.85546875" style="79" customWidth="1"/>
    <col min="12817" max="12817" width="32.5703125" style="79" customWidth="1"/>
    <col min="12818" max="12818" width="19.140625" style="79" customWidth="1"/>
    <col min="12819" max="12819" width="58.28515625" style="79" customWidth="1"/>
    <col min="12820" max="12833" width="11.42578125" style="79"/>
    <col min="12834" max="12837" width="0" style="79" hidden="1" customWidth="1"/>
    <col min="12838" max="13056" width="11.42578125" style="79"/>
    <col min="13057" max="13057" width="5.28515625" style="79" customWidth="1"/>
    <col min="13058" max="13058" width="11.28515625" style="79" customWidth="1"/>
    <col min="13059" max="13059" width="13.5703125" style="79" customWidth="1"/>
    <col min="13060" max="13060" width="21.7109375" style="79" customWidth="1"/>
    <col min="13061" max="13061" width="23.5703125" style="79" customWidth="1"/>
    <col min="13062" max="13062" width="30.42578125" style="79" customWidth="1"/>
    <col min="13063" max="13063" width="26.28515625" style="79" customWidth="1"/>
    <col min="13064" max="13064" width="18.42578125" style="79" customWidth="1"/>
    <col min="13065" max="13065" width="21.140625" style="79" customWidth="1"/>
    <col min="13066" max="13066" width="11" style="79" bestFit="1" customWidth="1"/>
    <col min="13067" max="13068" width="14.42578125" style="79" customWidth="1"/>
    <col min="13069" max="13069" width="12" style="79" bestFit="1" customWidth="1"/>
    <col min="13070" max="13070" width="12.42578125" style="79" customWidth="1"/>
    <col min="13071" max="13072" width="15.85546875" style="79" customWidth="1"/>
    <col min="13073" max="13073" width="32.5703125" style="79" customWidth="1"/>
    <col min="13074" max="13074" width="19.140625" style="79" customWidth="1"/>
    <col min="13075" max="13075" width="58.28515625" style="79" customWidth="1"/>
    <col min="13076" max="13089" width="11.42578125" style="79"/>
    <col min="13090" max="13093" width="0" style="79" hidden="1" customWidth="1"/>
    <col min="13094" max="13312" width="11.42578125" style="79"/>
    <col min="13313" max="13313" width="5.28515625" style="79" customWidth="1"/>
    <col min="13314" max="13314" width="11.28515625" style="79" customWidth="1"/>
    <col min="13315" max="13315" width="13.5703125" style="79" customWidth="1"/>
    <col min="13316" max="13316" width="21.7109375" style="79" customWidth="1"/>
    <col min="13317" max="13317" width="23.5703125" style="79" customWidth="1"/>
    <col min="13318" max="13318" width="30.42578125" style="79" customWidth="1"/>
    <col min="13319" max="13319" width="26.28515625" style="79" customWidth="1"/>
    <col min="13320" max="13320" width="18.42578125" style="79" customWidth="1"/>
    <col min="13321" max="13321" width="21.140625" style="79" customWidth="1"/>
    <col min="13322" max="13322" width="11" style="79" bestFit="1" customWidth="1"/>
    <col min="13323" max="13324" width="14.42578125" style="79" customWidth="1"/>
    <col min="13325" max="13325" width="12" style="79" bestFit="1" customWidth="1"/>
    <col min="13326" max="13326" width="12.42578125" style="79" customWidth="1"/>
    <col min="13327" max="13328" width="15.85546875" style="79" customWidth="1"/>
    <col min="13329" max="13329" width="32.5703125" style="79" customWidth="1"/>
    <col min="13330" max="13330" width="19.140625" style="79" customWidth="1"/>
    <col min="13331" max="13331" width="58.28515625" style="79" customWidth="1"/>
    <col min="13332" max="13345" width="11.42578125" style="79"/>
    <col min="13346" max="13349" width="0" style="79" hidden="1" customWidth="1"/>
    <col min="13350" max="13568" width="11.42578125" style="79"/>
    <col min="13569" max="13569" width="5.28515625" style="79" customWidth="1"/>
    <col min="13570" max="13570" width="11.28515625" style="79" customWidth="1"/>
    <col min="13571" max="13571" width="13.5703125" style="79" customWidth="1"/>
    <col min="13572" max="13572" width="21.7109375" style="79" customWidth="1"/>
    <col min="13573" max="13573" width="23.5703125" style="79" customWidth="1"/>
    <col min="13574" max="13574" width="30.42578125" style="79" customWidth="1"/>
    <col min="13575" max="13575" width="26.28515625" style="79" customWidth="1"/>
    <col min="13576" max="13576" width="18.42578125" style="79" customWidth="1"/>
    <col min="13577" max="13577" width="21.140625" style="79" customWidth="1"/>
    <col min="13578" max="13578" width="11" style="79" bestFit="1" customWidth="1"/>
    <col min="13579" max="13580" width="14.42578125" style="79" customWidth="1"/>
    <col min="13581" max="13581" width="12" style="79" bestFit="1" customWidth="1"/>
    <col min="13582" max="13582" width="12.42578125" style="79" customWidth="1"/>
    <col min="13583" max="13584" width="15.85546875" style="79" customWidth="1"/>
    <col min="13585" max="13585" width="32.5703125" style="79" customWidth="1"/>
    <col min="13586" max="13586" width="19.140625" style="79" customWidth="1"/>
    <col min="13587" max="13587" width="58.28515625" style="79" customWidth="1"/>
    <col min="13588" max="13601" width="11.42578125" style="79"/>
    <col min="13602" max="13605" width="0" style="79" hidden="1" customWidth="1"/>
    <col min="13606" max="13824" width="11.42578125" style="79"/>
    <col min="13825" max="13825" width="5.28515625" style="79" customWidth="1"/>
    <col min="13826" max="13826" width="11.28515625" style="79" customWidth="1"/>
    <col min="13827" max="13827" width="13.5703125" style="79" customWidth="1"/>
    <col min="13828" max="13828" width="21.7109375" style="79" customWidth="1"/>
    <col min="13829" max="13829" width="23.5703125" style="79" customWidth="1"/>
    <col min="13830" max="13830" width="30.42578125" style="79" customWidth="1"/>
    <col min="13831" max="13831" width="26.28515625" style="79" customWidth="1"/>
    <col min="13832" max="13832" width="18.42578125" style="79" customWidth="1"/>
    <col min="13833" max="13833" width="21.140625" style="79" customWidth="1"/>
    <col min="13834" max="13834" width="11" style="79" bestFit="1" customWidth="1"/>
    <col min="13835" max="13836" width="14.42578125" style="79" customWidth="1"/>
    <col min="13837" max="13837" width="12" style="79" bestFit="1" customWidth="1"/>
    <col min="13838" max="13838" width="12.42578125" style="79" customWidth="1"/>
    <col min="13839" max="13840" width="15.85546875" style="79" customWidth="1"/>
    <col min="13841" max="13841" width="32.5703125" style="79" customWidth="1"/>
    <col min="13842" max="13842" width="19.140625" style="79" customWidth="1"/>
    <col min="13843" max="13843" width="58.28515625" style="79" customWidth="1"/>
    <col min="13844" max="13857" width="11.42578125" style="79"/>
    <col min="13858" max="13861" width="0" style="79" hidden="1" customWidth="1"/>
    <col min="13862" max="14080" width="11.42578125" style="79"/>
    <col min="14081" max="14081" width="5.28515625" style="79" customWidth="1"/>
    <col min="14082" max="14082" width="11.28515625" style="79" customWidth="1"/>
    <col min="14083" max="14083" width="13.5703125" style="79" customWidth="1"/>
    <col min="14084" max="14084" width="21.7109375" style="79" customWidth="1"/>
    <col min="14085" max="14085" width="23.5703125" style="79" customWidth="1"/>
    <col min="14086" max="14086" width="30.42578125" style="79" customWidth="1"/>
    <col min="14087" max="14087" width="26.28515625" style="79" customWidth="1"/>
    <col min="14088" max="14088" width="18.42578125" style="79" customWidth="1"/>
    <col min="14089" max="14089" width="21.140625" style="79" customWidth="1"/>
    <col min="14090" max="14090" width="11" style="79" bestFit="1" customWidth="1"/>
    <col min="14091" max="14092" width="14.42578125" style="79" customWidth="1"/>
    <col min="14093" max="14093" width="12" style="79" bestFit="1" customWidth="1"/>
    <col min="14094" max="14094" width="12.42578125" style="79" customWidth="1"/>
    <col min="14095" max="14096" width="15.85546875" style="79" customWidth="1"/>
    <col min="14097" max="14097" width="32.5703125" style="79" customWidth="1"/>
    <col min="14098" max="14098" width="19.140625" style="79" customWidth="1"/>
    <col min="14099" max="14099" width="58.28515625" style="79" customWidth="1"/>
    <col min="14100" max="14113" width="11.42578125" style="79"/>
    <col min="14114" max="14117" width="0" style="79" hidden="1" customWidth="1"/>
    <col min="14118" max="14336" width="11.42578125" style="79"/>
    <col min="14337" max="14337" width="5.28515625" style="79" customWidth="1"/>
    <col min="14338" max="14338" width="11.28515625" style="79" customWidth="1"/>
    <col min="14339" max="14339" width="13.5703125" style="79" customWidth="1"/>
    <col min="14340" max="14340" width="21.7109375" style="79" customWidth="1"/>
    <col min="14341" max="14341" width="23.5703125" style="79" customWidth="1"/>
    <col min="14342" max="14342" width="30.42578125" style="79" customWidth="1"/>
    <col min="14343" max="14343" width="26.28515625" style="79" customWidth="1"/>
    <col min="14344" max="14344" width="18.42578125" style="79" customWidth="1"/>
    <col min="14345" max="14345" width="21.140625" style="79" customWidth="1"/>
    <col min="14346" max="14346" width="11" style="79" bestFit="1" customWidth="1"/>
    <col min="14347" max="14348" width="14.42578125" style="79" customWidth="1"/>
    <col min="14349" max="14349" width="12" style="79" bestFit="1" customWidth="1"/>
    <col min="14350" max="14350" width="12.42578125" style="79" customWidth="1"/>
    <col min="14351" max="14352" width="15.85546875" style="79" customWidth="1"/>
    <col min="14353" max="14353" width="32.5703125" style="79" customWidth="1"/>
    <col min="14354" max="14354" width="19.140625" style="79" customWidth="1"/>
    <col min="14355" max="14355" width="58.28515625" style="79" customWidth="1"/>
    <col min="14356" max="14369" width="11.42578125" style="79"/>
    <col min="14370" max="14373" width="0" style="79" hidden="1" customWidth="1"/>
    <col min="14374" max="14592" width="11.42578125" style="79"/>
    <col min="14593" max="14593" width="5.28515625" style="79" customWidth="1"/>
    <col min="14594" max="14594" width="11.28515625" style="79" customWidth="1"/>
    <col min="14595" max="14595" width="13.5703125" style="79" customWidth="1"/>
    <col min="14596" max="14596" width="21.7109375" style="79" customWidth="1"/>
    <col min="14597" max="14597" width="23.5703125" style="79" customWidth="1"/>
    <col min="14598" max="14598" width="30.42578125" style="79" customWidth="1"/>
    <col min="14599" max="14599" width="26.28515625" style="79" customWidth="1"/>
    <col min="14600" max="14600" width="18.42578125" style="79" customWidth="1"/>
    <col min="14601" max="14601" width="21.140625" style="79" customWidth="1"/>
    <col min="14602" max="14602" width="11" style="79" bestFit="1" customWidth="1"/>
    <col min="14603" max="14604" width="14.42578125" style="79" customWidth="1"/>
    <col min="14605" max="14605" width="12" style="79" bestFit="1" customWidth="1"/>
    <col min="14606" max="14606" width="12.42578125" style="79" customWidth="1"/>
    <col min="14607" max="14608" width="15.85546875" style="79" customWidth="1"/>
    <col min="14609" max="14609" width="32.5703125" style="79" customWidth="1"/>
    <col min="14610" max="14610" width="19.140625" style="79" customWidth="1"/>
    <col min="14611" max="14611" width="58.28515625" style="79" customWidth="1"/>
    <col min="14612" max="14625" width="11.42578125" style="79"/>
    <col min="14626" max="14629" width="0" style="79" hidden="1" customWidth="1"/>
    <col min="14630" max="14848" width="11.42578125" style="79"/>
    <col min="14849" max="14849" width="5.28515625" style="79" customWidth="1"/>
    <col min="14850" max="14850" width="11.28515625" style="79" customWidth="1"/>
    <col min="14851" max="14851" width="13.5703125" style="79" customWidth="1"/>
    <col min="14852" max="14852" width="21.7109375" style="79" customWidth="1"/>
    <col min="14853" max="14853" width="23.5703125" style="79" customWidth="1"/>
    <col min="14854" max="14854" width="30.42578125" style="79" customWidth="1"/>
    <col min="14855" max="14855" width="26.28515625" style="79" customWidth="1"/>
    <col min="14856" max="14856" width="18.42578125" style="79" customWidth="1"/>
    <col min="14857" max="14857" width="21.140625" style="79" customWidth="1"/>
    <col min="14858" max="14858" width="11" style="79" bestFit="1" customWidth="1"/>
    <col min="14859" max="14860" width="14.42578125" style="79" customWidth="1"/>
    <col min="14861" max="14861" width="12" style="79" bestFit="1" customWidth="1"/>
    <col min="14862" max="14862" width="12.42578125" style="79" customWidth="1"/>
    <col min="14863" max="14864" width="15.85546875" style="79" customWidth="1"/>
    <col min="14865" max="14865" width="32.5703125" style="79" customWidth="1"/>
    <col min="14866" max="14866" width="19.140625" style="79" customWidth="1"/>
    <col min="14867" max="14867" width="58.28515625" style="79" customWidth="1"/>
    <col min="14868" max="14881" width="11.42578125" style="79"/>
    <col min="14882" max="14885" width="0" style="79" hidden="1" customWidth="1"/>
    <col min="14886" max="15104" width="11.42578125" style="79"/>
    <col min="15105" max="15105" width="5.28515625" style="79" customWidth="1"/>
    <col min="15106" max="15106" width="11.28515625" style="79" customWidth="1"/>
    <col min="15107" max="15107" width="13.5703125" style="79" customWidth="1"/>
    <col min="15108" max="15108" width="21.7109375" style="79" customWidth="1"/>
    <col min="15109" max="15109" width="23.5703125" style="79" customWidth="1"/>
    <col min="15110" max="15110" width="30.42578125" style="79" customWidth="1"/>
    <col min="15111" max="15111" width="26.28515625" style="79" customWidth="1"/>
    <col min="15112" max="15112" width="18.42578125" style="79" customWidth="1"/>
    <col min="15113" max="15113" width="21.140625" style="79" customWidth="1"/>
    <col min="15114" max="15114" width="11" style="79" bestFit="1" customWidth="1"/>
    <col min="15115" max="15116" width="14.42578125" style="79" customWidth="1"/>
    <col min="15117" max="15117" width="12" style="79" bestFit="1" customWidth="1"/>
    <col min="15118" max="15118" width="12.42578125" style="79" customWidth="1"/>
    <col min="15119" max="15120" width="15.85546875" style="79" customWidth="1"/>
    <col min="15121" max="15121" width="32.5703125" style="79" customWidth="1"/>
    <col min="15122" max="15122" width="19.140625" style="79" customWidth="1"/>
    <col min="15123" max="15123" width="58.28515625" style="79" customWidth="1"/>
    <col min="15124" max="15137" width="11.42578125" style="79"/>
    <col min="15138" max="15141" width="0" style="79" hidden="1" customWidth="1"/>
    <col min="15142" max="15360" width="11.42578125" style="79"/>
    <col min="15361" max="15361" width="5.28515625" style="79" customWidth="1"/>
    <col min="15362" max="15362" width="11.28515625" style="79" customWidth="1"/>
    <col min="15363" max="15363" width="13.5703125" style="79" customWidth="1"/>
    <col min="15364" max="15364" width="21.7109375" style="79" customWidth="1"/>
    <col min="15365" max="15365" width="23.5703125" style="79" customWidth="1"/>
    <col min="15366" max="15366" width="30.42578125" style="79" customWidth="1"/>
    <col min="15367" max="15367" width="26.28515625" style="79" customWidth="1"/>
    <col min="15368" max="15368" width="18.42578125" style="79" customWidth="1"/>
    <col min="15369" max="15369" width="21.140625" style="79" customWidth="1"/>
    <col min="15370" max="15370" width="11" style="79" bestFit="1" customWidth="1"/>
    <col min="15371" max="15372" width="14.42578125" style="79" customWidth="1"/>
    <col min="15373" max="15373" width="12" style="79" bestFit="1" customWidth="1"/>
    <col min="15374" max="15374" width="12.42578125" style="79" customWidth="1"/>
    <col min="15375" max="15376" width="15.85546875" style="79" customWidth="1"/>
    <col min="15377" max="15377" width="32.5703125" style="79" customWidth="1"/>
    <col min="15378" max="15378" width="19.140625" style="79" customWidth="1"/>
    <col min="15379" max="15379" width="58.28515625" style="79" customWidth="1"/>
    <col min="15380" max="15393" width="11.42578125" style="79"/>
    <col min="15394" max="15397" width="0" style="79" hidden="1" customWidth="1"/>
    <col min="15398" max="15616" width="11.42578125" style="79"/>
    <col min="15617" max="15617" width="5.28515625" style="79" customWidth="1"/>
    <col min="15618" max="15618" width="11.28515625" style="79" customWidth="1"/>
    <col min="15619" max="15619" width="13.5703125" style="79" customWidth="1"/>
    <col min="15620" max="15620" width="21.7109375" style="79" customWidth="1"/>
    <col min="15621" max="15621" width="23.5703125" style="79" customWidth="1"/>
    <col min="15622" max="15622" width="30.42578125" style="79" customWidth="1"/>
    <col min="15623" max="15623" width="26.28515625" style="79" customWidth="1"/>
    <col min="15624" max="15624" width="18.42578125" style="79" customWidth="1"/>
    <col min="15625" max="15625" width="21.140625" style="79" customWidth="1"/>
    <col min="15626" max="15626" width="11" style="79" bestFit="1" customWidth="1"/>
    <col min="15627" max="15628" width="14.42578125" style="79" customWidth="1"/>
    <col min="15629" max="15629" width="12" style="79" bestFit="1" customWidth="1"/>
    <col min="15630" max="15630" width="12.42578125" style="79" customWidth="1"/>
    <col min="15631" max="15632" width="15.85546875" style="79" customWidth="1"/>
    <col min="15633" max="15633" width="32.5703125" style="79" customWidth="1"/>
    <col min="15634" max="15634" width="19.140625" style="79" customWidth="1"/>
    <col min="15635" max="15635" width="58.28515625" style="79" customWidth="1"/>
    <col min="15636" max="15649" width="11.42578125" style="79"/>
    <col min="15650" max="15653" width="0" style="79" hidden="1" customWidth="1"/>
    <col min="15654" max="15872" width="11.42578125" style="79"/>
    <col min="15873" max="15873" width="5.28515625" style="79" customWidth="1"/>
    <col min="15874" max="15874" width="11.28515625" style="79" customWidth="1"/>
    <col min="15875" max="15875" width="13.5703125" style="79" customWidth="1"/>
    <col min="15876" max="15876" width="21.7109375" style="79" customWidth="1"/>
    <col min="15877" max="15877" width="23.5703125" style="79" customWidth="1"/>
    <col min="15878" max="15878" width="30.42578125" style="79" customWidth="1"/>
    <col min="15879" max="15879" width="26.28515625" style="79" customWidth="1"/>
    <col min="15880" max="15880" width="18.42578125" style="79" customWidth="1"/>
    <col min="15881" max="15881" width="21.140625" style="79" customWidth="1"/>
    <col min="15882" max="15882" width="11" style="79" bestFit="1" customWidth="1"/>
    <col min="15883" max="15884" width="14.42578125" style="79" customWidth="1"/>
    <col min="15885" max="15885" width="12" style="79" bestFit="1" customWidth="1"/>
    <col min="15886" max="15886" width="12.42578125" style="79" customWidth="1"/>
    <col min="15887" max="15888" width="15.85546875" style="79" customWidth="1"/>
    <col min="15889" max="15889" width="32.5703125" style="79" customWidth="1"/>
    <col min="15890" max="15890" width="19.140625" style="79" customWidth="1"/>
    <col min="15891" max="15891" width="58.28515625" style="79" customWidth="1"/>
    <col min="15892" max="15905" width="11.42578125" style="79"/>
    <col min="15906" max="15909" width="0" style="79" hidden="1" customWidth="1"/>
    <col min="15910" max="16128" width="11.42578125" style="79"/>
    <col min="16129" max="16129" width="5.28515625" style="79" customWidth="1"/>
    <col min="16130" max="16130" width="11.28515625" style="79" customWidth="1"/>
    <col min="16131" max="16131" width="13.5703125" style="79" customWidth="1"/>
    <col min="16132" max="16132" width="21.7109375" style="79" customWidth="1"/>
    <col min="16133" max="16133" width="23.5703125" style="79" customWidth="1"/>
    <col min="16134" max="16134" width="30.42578125" style="79" customWidth="1"/>
    <col min="16135" max="16135" width="26.28515625" style="79" customWidth="1"/>
    <col min="16136" max="16136" width="18.42578125" style="79" customWidth="1"/>
    <col min="16137" max="16137" width="21.140625" style="79" customWidth="1"/>
    <col min="16138" max="16138" width="11" style="79" bestFit="1" customWidth="1"/>
    <col min="16139" max="16140" width="14.42578125" style="79" customWidth="1"/>
    <col min="16141" max="16141" width="12" style="79" bestFit="1" customWidth="1"/>
    <col min="16142" max="16142" width="12.42578125" style="79" customWidth="1"/>
    <col min="16143" max="16144" width="15.85546875" style="79" customWidth="1"/>
    <col min="16145" max="16145" width="32.5703125" style="79" customWidth="1"/>
    <col min="16146" max="16146" width="19.140625" style="79" customWidth="1"/>
    <col min="16147" max="16147" width="58.28515625" style="79" customWidth="1"/>
    <col min="16148" max="16161" width="11.42578125" style="79"/>
    <col min="16162" max="16165" width="0" style="79" hidden="1" customWidth="1"/>
    <col min="16166" max="16384" width="11.42578125" style="79"/>
  </cols>
  <sheetData>
    <row r="1" spans="1:37" ht="99" customHeight="1" thickBot="1" x14ac:dyDescent="0.45">
      <c r="A1" s="163"/>
      <c r="B1" s="163"/>
      <c r="C1" s="164" t="s">
        <v>39</v>
      </c>
      <c r="D1" s="164"/>
      <c r="E1" s="164"/>
      <c r="F1" s="164"/>
      <c r="G1" s="164"/>
      <c r="H1" s="164"/>
      <c r="I1" s="164"/>
      <c r="J1" s="164"/>
      <c r="K1" s="164"/>
      <c r="L1" s="164"/>
      <c r="M1" s="164"/>
      <c r="N1" s="164"/>
      <c r="O1" s="164"/>
      <c r="P1" s="164"/>
      <c r="Q1" s="164"/>
      <c r="R1" s="164"/>
      <c r="S1" s="83"/>
    </row>
    <row r="2" spans="1:37" ht="33.75" x14ac:dyDescent="0.2">
      <c r="A2" s="39" t="s">
        <v>0</v>
      </c>
      <c r="B2" s="40" t="s">
        <v>1</v>
      </c>
      <c r="C2" s="40" t="s">
        <v>6</v>
      </c>
      <c r="D2" s="40" t="s">
        <v>7</v>
      </c>
      <c r="E2" s="40" t="s">
        <v>2</v>
      </c>
      <c r="F2" s="40" t="s">
        <v>8</v>
      </c>
      <c r="G2" s="40" t="s">
        <v>9</v>
      </c>
      <c r="H2" s="40" t="s">
        <v>10</v>
      </c>
      <c r="I2" s="40" t="s">
        <v>11</v>
      </c>
      <c r="J2" s="40" t="s">
        <v>12</v>
      </c>
      <c r="K2" s="40" t="s">
        <v>13</v>
      </c>
      <c r="L2" s="40" t="s">
        <v>14</v>
      </c>
      <c r="M2" s="40" t="s">
        <v>3</v>
      </c>
      <c r="N2" s="40" t="s">
        <v>15</v>
      </c>
      <c r="O2" s="40" t="s">
        <v>16</v>
      </c>
      <c r="P2" s="40" t="s">
        <v>17</v>
      </c>
      <c r="Q2" s="40" t="s">
        <v>18</v>
      </c>
      <c r="R2" s="40" t="s">
        <v>19</v>
      </c>
      <c r="S2" s="41" t="s">
        <v>4</v>
      </c>
    </row>
    <row r="3" spans="1:37" ht="56.25" x14ac:dyDescent="0.2">
      <c r="A3" s="16">
        <v>1</v>
      </c>
      <c r="B3" s="23">
        <v>43048</v>
      </c>
      <c r="C3" s="42" t="s">
        <v>127</v>
      </c>
      <c r="D3" s="13" t="s">
        <v>20</v>
      </c>
      <c r="E3" s="13" t="s">
        <v>196</v>
      </c>
      <c r="F3" s="13" t="s">
        <v>57</v>
      </c>
      <c r="G3" s="13" t="s">
        <v>197</v>
      </c>
      <c r="H3" s="13" t="s">
        <v>198</v>
      </c>
      <c r="I3" s="13" t="s">
        <v>37</v>
      </c>
      <c r="J3" s="23">
        <v>43048</v>
      </c>
      <c r="K3" s="23">
        <v>43074</v>
      </c>
      <c r="L3" s="43">
        <f>+K3-J3</f>
        <v>26</v>
      </c>
      <c r="M3" s="13" t="s">
        <v>97</v>
      </c>
      <c r="N3" s="44" t="s">
        <v>29</v>
      </c>
      <c r="O3" s="23">
        <v>43100</v>
      </c>
      <c r="P3" s="43">
        <f>+O3-J3</f>
        <v>52</v>
      </c>
      <c r="Q3" s="13" t="s">
        <v>199</v>
      </c>
      <c r="R3" s="45" t="s">
        <v>898</v>
      </c>
      <c r="S3" s="13" t="s">
        <v>3158</v>
      </c>
      <c r="AH3" s="79" t="s">
        <v>21</v>
      </c>
      <c r="AI3" s="79" t="s">
        <v>21</v>
      </c>
      <c r="AJ3" s="79" t="s">
        <v>21</v>
      </c>
      <c r="AK3" s="79" t="s">
        <v>21</v>
      </c>
    </row>
    <row r="4" spans="1:37" ht="45" x14ac:dyDescent="0.2">
      <c r="A4" s="16">
        <v>2</v>
      </c>
      <c r="B4" s="23">
        <v>43050</v>
      </c>
      <c r="C4" s="42" t="s">
        <v>127</v>
      </c>
      <c r="D4" s="13" t="s">
        <v>20</v>
      </c>
      <c r="E4" s="13" t="s">
        <v>899</v>
      </c>
      <c r="F4" s="13" t="s">
        <v>36</v>
      </c>
      <c r="G4" s="13" t="s">
        <v>200</v>
      </c>
      <c r="H4" s="13" t="s">
        <v>201</v>
      </c>
      <c r="I4" s="13" t="s">
        <v>28</v>
      </c>
      <c r="J4" s="23">
        <v>43049</v>
      </c>
      <c r="K4" s="23">
        <v>43067</v>
      </c>
      <c r="L4" s="43">
        <f t="shared" ref="L4:L61" si="0">+K4-J4</f>
        <v>18</v>
      </c>
      <c r="M4" s="13" t="s">
        <v>97</v>
      </c>
      <c r="N4" s="44" t="s">
        <v>32</v>
      </c>
      <c r="O4" s="23">
        <v>43119</v>
      </c>
      <c r="P4" s="43">
        <f t="shared" ref="P4:P61" si="1">+O4-J4</f>
        <v>70</v>
      </c>
      <c r="Q4" s="13" t="s">
        <v>900</v>
      </c>
      <c r="R4" s="45" t="s">
        <v>901</v>
      </c>
      <c r="S4" s="13"/>
      <c r="AH4" s="79" t="s">
        <v>38</v>
      </c>
      <c r="AI4" s="79" t="s">
        <v>40</v>
      </c>
      <c r="AJ4" s="79" t="s">
        <v>20</v>
      </c>
      <c r="AK4" s="79" t="s">
        <v>31</v>
      </c>
    </row>
    <row r="5" spans="1:37" ht="56.25" x14ac:dyDescent="0.2">
      <c r="A5" s="16">
        <v>3</v>
      </c>
      <c r="B5" s="23">
        <v>43081</v>
      </c>
      <c r="C5" s="42" t="s">
        <v>107</v>
      </c>
      <c r="D5" s="13" t="s">
        <v>20</v>
      </c>
      <c r="E5" s="13" t="s">
        <v>902</v>
      </c>
      <c r="F5" s="13" t="s">
        <v>31</v>
      </c>
      <c r="G5" s="13" t="s">
        <v>202</v>
      </c>
      <c r="H5" s="13" t="s">
        <v>203</v>
      </c>
      <c r="I5" s="13" t="s">
        <v>28</v>
      </c>
      <c r="J5" s="23">
        <v>43081</v>
      </c>
      <c r="K5" s="23">
        <v>43097</v>
      </c>
      <c r="L5" s="43">
        <f t="shared" si="0"/>
        <v>16</v>
      </c>
      <c r="M5" s="13" t="s">
        <v>97</v>
      </c>
      <c r="N5" s="44" t="s">
        <v>32</v>
      </c>
      <c r="O5" s="23">
        <v>43119</v>
      </c>
      <c r="P5" s="43">
        <f t="shared" si="1"/>
        <v>38</v>
      </c>
      <c r="Q5" s="13" t="s">
        <v>903</v>
      </c>
      <c r="R5" s="45" t="s">
        <v>904</v>
      </c>
      <c r="S5" s="13"/>
      <c r="AH5" s="79" t="s">
        <v>29</v>
      </c>
      <c r="AI5" s="79" t="s">
        <v>41</v>
      </c>
      <c r="AJ5" s="79" t="s">
        <v>42</v>
      </c>
      <c r="AK5" s="79" t="s">
        <v>43</v>
      </c>
    </row>
    <row r="6" spans="1:37" ht="56.25" x14ac:dyDescent="0.2">
      <c r="A6" s="16">
        <v>4</v>
      </c>
      <c r="B6" s="23">
        <v>43083</v>
      </c>
      <c r="C6" s="42" t="s">
        <v>107</v>
      </c>
      <c r="D6" s="13" t="s">
        <v>20</v>
      </c>
      <c r="E6" s="13" t="s">
        <v>905</v>
      </c>
      <c r="F6" s="13" t="s">
        <v>27</v>
      </c>
      <c r="G6" s="13" t="s">
        <v>906</v>
      </c>
      <c r="H6" s="13" t="s">
        <v>907</v>
      </c>
      <c r="I6" s="13" t="s">
        <v>28</v>
      </c>
      <c r="J6" s="23">
        <v>43083</v>
      </c>
      <c r="K6" s="23">
        <v>43091</v>
      </c>
      <c r="L6" s="43">
        <f t="shared" si="0"/>
        <v>8</v>
      </c>
      <c r="M6" s="13" t="s">
        <v>97</v>
      </c>
      <c r="N6" s="44" t="s">
        <v>32</v>
      </c>
      <c r="O6" s="23">
        <v>43116</v>
      </c>
      <c r="P6" s="43">
        <f t="shared" si="1"/>
        <v>33</v>
      </c>
      <c r="Q6" s="13" t="s">
        <v>908</v>
      </c>
      <c r="R6" s="45" t="s">
        <v>99</v>
      </c>
      <c r="S6" s="13"/>
    </row>
    <row r="7" spans="1:37" ht="33.75" x14ac:dyDescent="0.2">
      <c r="A7" s="16">
        <v>5</v>
      </c>
      <c r="B7" s="23">
        <v>43084</v>
      </c>
      <c r="C7" s="42" t="s">
        <v>107</v>
      </c>
      <c r="D7" s="13" t="s">
        <v>20</v>
      </c>
      <c r="E7" s="13" t="s">
        <v>909</v>
      </c>
      <c r="F7" s="13" t="s">
        <v>31</v>
      </c>
      <c r="G7" s="13" t="s">
        <v>202</v>
      </c>
      <c r="H7" s="13" t="s">
        <v>203</v>
      </c>
      <c r="I7" s="13" t="s">
        <v>28</v>
      </c>
      <c r="J7" s="23">
        <v>43084</v>
      </c>
      <c r="K7" s="23">
        <v>43098</v>
      </c>
      <c r="L7" s="43">
        <f t="shared" si="0"/>
        <v>14</v>
      </c>
      <c r="M7" s="13" t="s">
        <v>97</v>
      </c>
      <c r="N7" s="44" t="s">
        <v>32</v>
      </c>
      <c r="O7" s="23">
        <v>43110</v>
      </c>
      <c r="P7" s="43">
        <f t="shared" si="1"/>
        <v>26</v>
      </c>
      <c r="Q7" s="13" t="s">
        <v>910</v>
      </c>
      <c r="R7" s="45" t="s">
        <v>911</v>
      </c>
      <c r="S7" s="13"/>
      <c r="AH7" s="79" t="s">
        <v>32</v>
      </c>
      <c r="AI7" s="79" t="s">
        <v>44</v>
      </c>
      <c r="AJ7" s="79" t="s">
        <v>35</v>
      </c>
      <c r="AK7" s="79" t="s">
        <v>27</v>
      </c>
    </row>
    <row r="8" spans="1:37" ht="105.75" customHeight="1" x14ac:dyDescent="0.2">
      <c r="A8" s="16">
        <v>6</v>
      </c>
      <c r="B8" s="23">
        <v>43087</v>
      </c>
      <c r="C8" s="42" t="s">
        <v>107</v>
      </c>
      <c r="D8" s="13" t="s">
        <v>20</v>
      </c>
      <c r="E8" s="13" t="s">
        <v>912</v>
      </c>
      <c r="F8" s="13" t="s">
        <v>31</v>
      </c>
      <c r="G8" s="13" t="s">
        <v>913</v>
      </c>
      <c r="H8" s="13" t="s">
        <v>914</v>
      </c>
      <c r="I8" s="13" t="s">
        <v>28</v>
      </c>
      <c r="J8" s="23">
        <v>43087</v>
      </c>
      <c r="K8" s="23">
        <v>43117</v>
      </c>
      <c r="L8" s="43">
        <f t="shared" si="0"/>
        <v>30</v>
      </c>
      <c r="M8" s="13" t="s">
        <v>97</v>
      </c>
      <c r="N8" s="44" t="s">
        <v>32</v>
      </c>
      <c r="O8" s="23">
        <v>43115</v>
      </c>
      <c r="P8" s="43">
        <f t="shared" si="1"/>
        <v>28</v>
      </c>
      <c r="Q8" s="13" t="s">
        <v>915</v>
      </c>
      <c r="R8" s="45" t="s">
        <v>916</v>
      </c>
      <c r="S8" s="13"/>
      <c r="AI8" s="79" t="s">
        <v>28</v>
      </c>
      <c r="AJ8" s="79" t="s">
        <v>26</v>
      </c>
      <c r="AK8" s="79" t="s">
        <v>45</v>
      </c>
    </row>
    <row r="9" spans="1:37" ht="67.5" x14ac:dyDescent="0.2">
      <c r="A9" s="16">
        <v>7</v>
      </c>
      <c r="B9" s="23">
        <v>43088</v>
      </c>
      <c r="C9" s="42" t="s">
        <v>107</v>
      </c>
      <c r="D9" s="13" t="s">
        <v>20</v>
      </c>
      <c r="E9" s="13" t="s">
        <v>917</v>
      </c>
      <c r="F9" s="13" t="s">
        <v>31</v>
      </c>
      <c r="G9" s="13" t="s">
        <v>918</v>
      </c>
      <c r="H9" s="13" t="s">
        <v>919</v>
      </c>
      <c r="I9" s="13" t="s">
        <v>28</v>
      </c>
      <c r="J9" s="23">
        <v>43088</v>
      </c>
      <c r="K9" s="23">
        <v>43118</v>
      </c>
      <c r="L9" s="43">
        <f t="shared" si="0"/>
        <v>30</v>
      </c>
      <c r="M9" s="13" t="s">
        <v>97</v>
      </c>
      <c r="N9" s="44" t="s">
        <v>32</v>
      </c>
      <c r="O9" s="23">
        <v>43119</v>
      </c>
      <c r="P9" s="43">
        <f t="shared" si="1"/>
        <v>31</v>
      </c>
      <c r="Q9" s="13" t="s">
        <v>920</v>
      </c>
      <c r="R9" s="45" t="s">
        <v>921</v>
      </c>
      <c r="S9" s="13"/>
      <c r="AI9" s="79" t="s">
        <v>37</v>
      </c>
      <c r="AJ9" s="79" t="s">
        <v>22</v>
      </c>
      <c r="AK9" s="79" t="s">
        <v>46</v>
      </c>
    </row>
    <row r="10" spans="1:37" ht="101.25" x14ac:dyDescent="0.2">
      <c r="A10" s="16">
        <v>8</v>
      </c>
      <c r="B10" s="23">
        <v>43090</v>
      </c>
      <c r="C10" s="42" t="s">
        <v>107</v>
      </c>
      <c r="D10" s="13" t="s">
        <v>20</v>
      </c>
      <c r="E10" s="13" t="s">
        <v>922</v>
      </c>
      <c r="F10" s="13" t="s">
        <v>51</v>
      </c>
      <c r="G10" s="13" t="s">
        <v>923</v>
      </c>
      <c r="H10" s="13" t="s">
        <v>924</v>
      </c>
      <c r="I10" s="13" t="s">
        <v>28</v>
      </c>
      <c r="J10" s="23">
        <v>43090</v>
      </c>
      <c r="K10" s="23">
        <v>43115</v>
      </c>
      <c r="L10" s="43">
        <f t="shared" si="0"/>
        <v>25</v>
      </c>
      <c r="M10" s="13" t="s">
        <v>97</v>
      </c>
      <c r="N10" s="44" t="s">
        <v>32</v>
      </c>
      <c r="O10" s="23">
        <v>43172</v>
      </c>
      <c r="P10" s="43">
        <f t="shared" si="1"/>
        <v>82</v>
      </c>
      <c r="Q10" s="13" t="s">
        <v>3159</v>
      </c>
      <c r="R10" s="45" t="s">
        <v>96</v>
      </c>
      <c r="S10" s="13" t="s">
        <v>2005</v>
      </c>
      <c r="AI10" s="79" t="s">
        <v>66</v>
      </c>
      <c r="AJ10" s="79" t="s">
        <v>68</v>
      </c>
      <c r="AK10" s="79" t="s">
        <v>67</v>
      </c>
    </row>
    <row r="11" spans="1:37" ht="90" x14ac:dyDescent="0.2">
      <c r="A11" s="16">
        <v>9</v>
      </c>
      <c r="B11" s="23">
        <v>43091</v>
      </c>
      <c r="C11" s="42" t="s">
        <v>107</v>
      </c>
      <c r="D11" s="13" t="s">
        <v>20</v>
      </c>
      <c r="E11" s="13" t="s">
        <v>925</v>
      </c>
      <c r="F11" s="13" t="s">
        <v>27</v>
      </c>
      <c r="G11" s="13" t="s">
        <v>926</v>
      </c>
      <c r="H11" s="13" t="s">
        <v>927</v>
      </c>
      <c r="I11" s="13" t="s">
        <v>28</v>
      </c>
      <c r="J11" s="23">
        <v>43091</v>
      </c>
      <c r="K11" s="23">
        <v>43119</v>
      </c>
      <c r="L11" s="43">
        <f t="shared" si="0"/>
        <v>28</v>
      </c>
      <c r="M11" s="13" t="s">
        <v>97</v>
      </c>
      <c r="N11" s="44" t="s">
        <v>32</v>
      </c>
      <c r="O11" s="23">
        <v>43122</v>
      </c>
      <c r="P11" s="43">
        <f t="shared" si="1"/>
        <v>31</v>
      </c>
      <c r="Q11" s="13" t="s">
        <v>928</v>
      </c>
      <c r="R11" s="45" t="s">
        <v>99</v>
      </c>
      <c r="S11" s="13"/>
      <c r="AI11" s="79" t="s">
        <v>47</v>
      </c>
      <c r="AJ11" s="79" t="s">
        <v>25</v>
      </c>
      <c r="AK11" s="79" t="s">
        <v>48</v>
      </c>
    </row>
    <row r="12" spans="1:37" ht="67.5" x14ac:dyDescent="0.2">
      <c r="A12" s="16">
        <v>10</v>
      </c>
      <c r="B12" s="23">
        <v>43110</v>
      </c>
      <c r="C12" s="42" t="s">
        <v>128</v>
      </c>
      <c r="D12" s="13" t="s">
        <v>20</v>
      </c>
      <c r="E12" s="13" t="s">
        <v>929</v>
      </c>
      <c r="F12" s="13" t="s">
        <v>31</v>
      </c>
      <c r="G12" s="13" t="s">
        <v>930</v>
      </c>
      <c r="H12" s="13" t="s">
        <v>931</v>
      </c>
      <c r="I12" s="13" t="s">
        <v>28</v>
      </c>
      <c r="J12" s="23">
        <v>43110</v>
      </c>
      <c r="K12" s="23">
        <v>43124</v>
      </c>
      <c r="L12" s="43">
        <f t="shared" si="0"/>
        <v>14</v>
      </c>
      <c r="M12" s="13" t="s">
        <v>95</v>
      </c>
      <c r="N12" s="44" t="s">
        <v>32</v>
      </c>
      <c r="O12" s="23">
        <v>43117</v>
      </c>
      <c r="P12" s="43">
        <f t="shared" si="1"/>
        <v>7</v>
      </c>
      <c r="Q12" s="13" t="s">
        <v>932</v>
      </c>
      <c r="R12" s="45" t="s">
        <v>933</v>
      </c>
      <c r="S12" s="13"/>
      <c r="AI12" s="79" t="s">
        <v>69</v>
      </c>
      <c r="AJ12" s="79" t="s">
        <v>24</v>
      </c>
      <c r="AK12" s="79" t="s">
        <v>70</v>
      </c>
    </row>
    <row r="13" spans="1:37" ht="78.75" x14ac:dyDescent="0.2">
      <c r="A13" s="16">
        <v>11</v>
      </c>
      <c r="B13" s="23">
        <v>43111</v>
      </c>
      <c r="C13" s="42" t="s">
        <v>128</v>
      </c>
      <c r="D13" s="13" t="s">
        <v>20</v>
      </c>
      <c r="E13" s="13" t="s">
        <v>934</v>
      </c>
      <c r="F13" s="13" t="s">
        <v>57</v>
      </c>
      <c r="G13" s="13" t="s">
        <v>935</v>
      </c>
      <c r="H13" s="13" t="s">
        <v>936</v>
      </c>
      <c r="I13" s="13" t="s">
        <v>28</v>
      </c>
      <c r="J13" s="23">
        <v>43111</v>
      </c>
      <c r="K13" s="23">
        <v>43125</v>
      </c>
      <c r="L13" s="43">
        <f t="shared" si="0"/>
        <v>14</v>
      </c>
      <c r="M13" s="13" t="s">
        <v>95</v>
      </c>
      <c r="N13" s="44" t="s">
        <v>32</v>
      </c>
      <c r="O13" s="23">
        <v>43115</v>
      </c>
      <c r="P13" s="43">
        <f t="shared" si="1"/>
        <v>4</v>
      </c>
      <c r="Q13" s="13" t="s">
        <v>937</v>
      </c>
      <c r="R13" s="45" t="s">
        <v>96</v>
      </c>
      <c r="S13" s="13"/>
      <c r="AI13" s="79" t="s">
        <v>49</v>
      </c>
      <c r="AJ13" s="79" t="s">
        <v>50</v>
      </c>
      <c r="AK13" s="79" t="s">
        <v>51</v>
      </c>
    </row>
    <row r="14" spans="1:37" ht="101.25" x14ac:dyDescent="0.2">
      <c r="A14" s="16">
        <v>12</v>
      </c>
      <c r="B14" s="23">
        <v>43111</v>
      </c>
      <c r="C14" s="42" t="s">
        <v>128</v>
      </c>
      <c r="D14" s="13" t="s">
        <v>20</v>
      </c>
      <c r="E14" s="13" t="s">
        <v>938</v>
      </c>
      <c r="F14" s="13" t="s">
        <v>31</v>
      </c>
      <c r="G14" s="13" t="s">
        <v>939</v>
      </c>
      <c r="H14" s="13" t="s">
        <v>940</v>
      </c>
      <c r="I14" s="13" t="s">
        <v>28</v>
      </c>
      <c r="J14" s="23">
        <v>43111</v>
      </c>
      <c r="K14" s="23">
        <v>43125</v>
      </c>
      <c r="L14" s="43">
        <f t="shared" si="0"/>
        <v>14</v>
      </c>
      <c r="M14" s="13" t="s">
        <v>95</v>
      </c>
      <c r="N14" s="44" t="s">
        <v>32</v>
      </c>
      <c r="O14" s="23">
        <v>43117</v>
      </c>
      <c r="P14" s="43">
        <f t="shared" si="1"/>
        <v>6</v>
      </c>
      <c r="Q14" s="13" t="s">
        <v>941</v>
      </c>
      <c r="R14" s="45" t="s">
        <v>96</v>
      </c>
      <c r="S14" s="13"/>
      <c r="AJ14" s="79" t="s">
        <v>55</v>
      </c>
      <c r="AK14" s="79" t="s">
        <v>36</v>
      </c>
    </row>
    <row r="15" spans="1:37" ht="67.5" x14ac:dyDescent="0.2">
      <c r="A15" s="16">
        <v>13</v>
      </c>
      <c r="B15" s="23">
        <v>43112</v>
      </c>
      <c r="C15" s="42" t="s">
        <v>128</v>
      </c>
      <c r="D15" s="13" t="s">
        <v>20</v>
      </c>
      <c r="E15" s="13" t="s">
        <v>942</v>
      </c>
      <c r="F15" s="13" t="s">
        <v>31</v>
      </c>
      <c r="G15" s="13" t="s">
        <v>4515</v>
      </c>
      <c r="H15" s="13" t="s">
        <v>943</v>
      </c>
      <c r="I15" s="13" t="s">
        <v>28</v>
      </c>
      <c r="J15" s="23">
        <v>43112</v>
      </c>
      <c r="K15" s="23">
        <v>43126</v>
      </c>
      <c r="L15" s="43">
        <f t="shared" si="0"/>
        <v>14</v>
      </c>
      <c r="M15" s="13" t="s">
        <v>95</v>
      </c>
      <c r="N15" s="44" t="s">
        <v>32</v>
      </c>
      <c r="O15" s="23">
        <v>43209</v>
      </c>
      <c r="P15" s="43">
        <f t="shared" si="1"/>
        <v>97</v>
      </c>
      <c r="Q15" s="13" t="s">
        <v>4516</v>
      </c>
      <c r="R15" s="45" t="s">
        <v>4517</v>
      </c>
      <c r="S15" s="13" t="s">
        <v>4518</v>
      </c>
      <c r="AJ15" s="79" t="s">
        <v>56</v>
      </c>
      <c r="AK15" s="79" t="s">
        <v>57</v>
      </c>
    </row>
    <row r="16" spans="1:37" ht="67.5" x14ac:dyDescent="0.2">
      <c r="A16" s="16">
        <v>14</v>
      </c>
      <c r="B16" s="23">
        <v>43112</v>
      </c>
      <c r="C16" s="42" t="s">
        <v>128</v>
      </c>
      <c r="D16" s="13" t="s">
        <v>20</v>
      </c>
      <c r="E16" s="13" t="s">
        <v>944</v>
      </c>
      <c r="F16" s="13" t="s">
        <v>31</v>
      </c>
      <c r="G16" s="13" t="s">
        <v>945</v>
      </c>
      <c r="H16" s="13" t="s">
        <v>946</v>
      </c>
      <c r="I16" s="13" t="s">
        <v>28</v>
      </c>
      <c r="J16" s="23">
        <v>43112</v>
      </c>
      <c r="K16" s="23">
        <v>43126</v>
      </c>
      <c r="L16" s="43">
        <f t="shared" si="0"/>
        <v>14</v>
      </c>
      <c r="M16" s="13" t="s">
        <v>95</v>
      </c>
      <c r="N16" s="44" t="s">
        <v>32</v>
      </c>
      <c r="O16" s="23">
        <v>43117</v>
      </c>
      <c r="P16" s="43">
        <f t="shared" si="1"/>
        <v>5</v>
      </c>
      <c r="Q16" s="13" t="s">
        <v>947</v>
      </c>
      <c r="R16" s="45" t="s">
        <v>96</v>
      </c>
      <c r="S16" s="13"/>
      <c r="AJ16" s="79" t="s">
        <v>58</v>
      </c>
      <c r="AK16" s="79" t="s">
        <v>59</v>
      </c>
    </row>
    <row r="17" spans="1:37" ht="101.25" x14ac:dyDescent="0.2">
      <c r="A17" s="16">
        <v>15</v>
      </c>
      <c r="B17" s="23">
        <v>43118</v>
      </c>
      <c r="C17" s="42" t="s">
        <v>128</v>
      </c>
      <c r="D17" s="13" t="s">
        <v>20</v>
      </c>
      <c r="E17" s="13" t="s">
        <v>948</v>
      </c>
      <c r="F17" s="13" t="s">
        <v>27</v>
      </c>
      <c r="G17" s="13" t="s">
        <v>949</v>
      </c>
      <c r="H17" s="13" t="s">
        <v>950</v>
      </c>
      <c r="I17" s="13" t="s">
        <v>28</v>
      </c>
      <c r="J17" s="23">
        <v>43118</v>
      </c>
      <c r="K17" s="23">
        <v>43130</v>
      </c>
      <c r="L17" s="43">
        <f t="shared" si="0"/>
        <v>12</v>
      </c>
      <c r="M17" s="13" t="s">
        <v>95</v>
      </c>
      <c r="N17" s="44" t="s">
        <v>32</v>
      </c>
      <c r="O17" s="23">
        <v>43145</v>
      </c>
      <c r="P17" s="43">
        <f t="shared" si="1"/>
        <v>27</v>
      </c>
      <c r="Q17" s="13" t="s">
        <v>4519</v>
      </c>
      <c r="R17" s="45" t="s">
        <v>99</v>
      </c>
      <c r="S17" s="13"/>
    </row>
    <row r="18" spans="1:37" ht="67.5" x14ac:dyDescent="0.2">
      <c r="A18" s="16">
        <v>16</v>
      </c>
      <c r="B18" s="23">
        <v>43118</v>
      </c>
      <c r="C18" s="42" t="s">
        <v>128</v>
      </c>
      <c r="D18" s="13" t="s">
        <v>20</v>
      </c>
      <c r="E18" s="13" t="s">
        <v>951</v>
      </c>
      <c r="F18" s="13" t="s">
        <v>43</v>
      </c>
      <c r="G18" s="13" t="s">
        <v>952</v>
      </c>
      <c r="H18" s="13" t="s">
        <v>953</v>
      </c>
      <c r="I18" s="13" t="s">
        <v>28</v>
      </c>
      <c r="J18" s="23">
        <v>43118</v>
      </c>
      <c r="K18" s="23">
        <v>43122</v>
      </c>
      <c r="L18" s="43">
        <f t="shared" si="0"/>
        <v>4</v>
      </c>
      <c r="M18" s="13" t="s">
        <v>95</v>
      </c>
      <c r="N18" s="44" t="s">
        <v>32</v>
      </c>
      <c r="O18" s="23">
        <v>43122</v>
      </c>
      <c r="P18" s="43">
        <f t="shared" si="1"/>
        <v>4</v>
      </c>
      <c r="Q18" s="13" t="s">
        <v>954</v>
      </c>
      <c r="R18" s="45" t="s">
        <v>916</v>
      </c>
      <c r="S18" s="13"/>
      <c r="AJ18" s="79" t="s">
        <v>30</v>
      </c>
      <c r="AK18" s="79" t="s">
        <v>60</v>
      </c>
    </row>
    <row r="19" spans="1:37" ht="67.5" x14ac:dyDescent="0.2">
      <c r="A19" s="16">
        <v>17</v>
      </c>
      <c r="B19" s="23">
        <v>43123</v>
      </c>
      <c r="C19" s="42" t="s">
        <v>128</v>
      </c>
      <c r="D19" s="13" t="s">
        <v>20</v>
      </c>
      <c r="E19" s="13" t="s">
        <v>955</v>
      </c>
      <c r="F19" s="13" t="s">
        <v>34</v>
      </c>
      <c r="G19" s="13" t="s">
        <v>956</v>
      </c>
      <c r="H19" s="13" t="s">
        <v>957</v>
      </c>
      <c r="I19" s="13" t="s">
        <v>28</v>
      </c>
      <c r="J19" s="23">
        <v>43123</v>
      </c>
      <c r="K19" s="23">
        <v>43143</v>
      </c>
      <c r="L19" s="43">
        <f t="shared" si="0"/>
        <v>20</v>
      </c>
      <c r="M19" s="13" t="s">
        <v>95</v>
      </c>
      <c r="N19" s="44" t="s">
        <v>32</v>
      </c>
      <c r="O19" s="23">
        <v>43154</v>
      </c>
      <c r="P19" s="43">
        <f t="shared" si="1"/>
        <v>31</v>
      </c>
      <c r="Q19" s="13" t="s">
        <v>2006</v>
      </c>
      <c r="R19" s="45" t="s">
        <v>96</v>
      </c>
      <c r="S19" s="13"/>
      <c r="AJ19" s="79" t="s">
        <v>33</v>
      </c>
      <c r="AK19" s="79" t="s">
        <v>61</v>
      </c>
    </row>
    <row r="20" spans="1:37" ht="45" x14ac:dyDescent="0.2">
      <c r="A20" s="16">
        <v>18</v>
      </c>
      <c r="B20" s="23">
        <v>43123</v>
      </c>
      <c r="C20" s="42" t="s">
        <v>128</v>
      </c>
      <c r="D20" s="13" t="s">
        <v>20</v>
      </c>
      <c r="E20" s="13" t="s">
        <v>2007</v>
      </c>
      <c r="F20" s="13" t="s">
        <v>43</v>
      </c>
      <c r="G20" s="13" t="s">
        <v>958</v>
      </c>
      <c r="H20" s="13" t="s">
        <v>959</v>
      </c>
      <c r="I20" s="13" t="s">
        <v>28</v>
      </c>
      <c r="J20" s="23">
        <v>43123</v>
      </c>
      <c r="K20" s="23">
        <v>43144</v>
      </c>
      <c r="L20" s="43">
        <f t="shared" si="0"/>
        <v>21</v>
      </c>
      <c r="M20" s="13" t="s">
        <v>95</v>
      </c>
      <c r="N20" s="44" t="s">
        <v>32</v>
      </c>
      <c r="O20" s="23">
        <v>43136</v>
      </c>
      <c r="P20" s="43">
        <f t="shared" si="1"/>
        <v>13</v>
      </c>
      <c r="Q20" s="13" t="s">
        <v>2008</v>
      </c>
      <c r="R20" s="45" t="s">
        <v>916</v>
      </c>
      <c r="S20" s="13"/>
      <c r="AJ20" s="79" t="s">
        <v>23</v>
      </c>
      <c r="AK20" s="79" t="s">
        <v>62</v>
      </c>
    </row>
    <row r="21" spans="1:37" ht="56.25" x14ac:dyDescent="0.2">
      <c r="A21" s="16">
        <v>19</v>
      </c>
      <c r="B21" s="23">
        <v>43124</v>
      </c>
      <c r="C21" s="42" t="s">
        <v>128</v>
      </c>
      <c r="D21" s="13" t="s">
        <v>20</v>
      </c>
      <c r="E21" s="13" t="s">
        <v>960</v>
      </c>
      <c r="F21" s="13" t="s">
        <v>31</v>
      </c>
      <c r="G21" s="13" t="s">
        <v>961</v>
      </c>
      <c r="H21" s="13" t="s">
        <v>962</v>
      </c>
      <c r="I21" s="13" t="s">
        <v>28</v>
      </c>
      <c r="J21" s="23">
        <v>43124</v>
      </c>
      <c r="K21" s="23">
        <v>43139</v>
      </c>
      <c r="L21" s="43">
        <f t="shared" si="0"/>
        <v>15</v>
      </c>
      <c r="M21" s="13" t="s">
        <v>95</v>
      </c>
      <c r="N21" s="44" t="s">
        <v>32</v>
      </c>
      <c r="O21" s="23">
        <v>43146</v>
      </c>
      <c r="P21" s="43">
        <f t="shared" si="1"/>
        <v>22</v>
      </c>
      <c r="Q21" s="13" t="s">
        <v>963</v>
      </c>
      <c r="R21" s="45" t="s">
        <v>2009</v>
      </c>
      <c r="S21" s="13"/>
      <c r="AJ21" s="79" t="s">
        <v>52</v>
      </c>
      <c r="AK21" s="79" t="s">
        <v>63</v>
      </c>
    </row>
    <row r="22" spans="1:37" ht="33.75" x14ac:dyDescent="0.2">
      <c r="A22" s="16">
        <v>20</v>
      </c>
      <c r="B22" s="23">
        <v>43137</v>
      </c>
      <c r="C22" s="42" t="s">
        <v>1346</v>
      </c>
      <c r="D22" s="13" t="s">
        <v>20</v>
      </c>
      <c r="E22" s="13" t="s">
        <v>2010</v>
      </c>
      <c r="F22" s="13" t="s">
        <v>27</v>
      </c>
      <c r="G22" s="13" t="s">
        <v>2011</v>
      </c>
      <c r="H22" s="13" t="s">
        <v>2012</v>
      </c>
      <c r="I22" s="13" t="s">
        <v>28</v>
      </c>
      <c r="J22" s="23">
        <v>43137</v>
      </c>
      <c r="K22" s="23">
        <v>43159</v>
      </c>
      <c r="L22" s="43">
        <f t="shared" si="0"/>
        <v>22</v>
      </c>
      <c r="M22" s="13" t="s">
        <v>95</v>
      </c>
      <c r="N22" s="44" t="s">
        <v>32</v>
      </c>
      <c r="O22" s="23">
        <v>43171</v>
      </c>
      <c r="P22" s="43">
        <f t="shared" si="1"/>
        <v>34</v>
      </c>
      <c r="Q22" s="13" t="s">
        <v>3160</v>
      </c>
      <c r="R22" s="45" t="s">
        <v>99</v>
      </c>
      <c r="S22" s="13"/>
      <c r="AK22" s="79" t="s">
        <v>64</v>
      </c>
    </row>
    <row r="23" spans="1:37" ht="90" x14ac:dyDescent="0.2">
      <c r="A23" s="16">
        <v>21</v>
      </c>
      <c r="B23" s="23">
        <v>43139</v>
      </c>
      <c r="C23" s="42" t="s">
        <v>1346</v>
      </c>
      <c r="D23" s="13" t="s">
        <v>20</v>
      </c>
      <c r="E23" s="13" t="s">
        <v>2013</v>
      </c>
      <c r="F23" s="13" t="s">
        <v>31</v>
      </c>
      <c r="G23" s="13" t="s">
        <v>2014</v>
      </c>
      <c r="H23" s="13" t="s">
        <v>2015</v>
      </c>
      <c r="I23" s="13" t="s">
        <v>28</v>
      </c>
      <c r="J23" s="23">
        <v>43139</v>
      </c>
      <c r="K23" s="23">
        <v>43153</v>
      </c>
      <c r="L23" s="43">
        <f t="shared" si="0"/>
        <v>14</v>
      </c>
      <c r="M23" s="13" t="s">
        <v>95</v>
      </c>
      <c r="N23" s="44" t="s">
        <v>32</v>
      </c>
      <c r="O23" s="23">
        <v>43140</v>
      </c>
      <c r="P23" s="43">
        <f t="shared" si="1"/>
        <v>1</v>
      </c>
      <c r="Q23" s="13" t="s">
        <v>2016</v>
      </c>
      <c r="R23" s="45" t="s">
        <v>2017</v>
      </c>
      <c r="S23" s="13"/>
      <c r="AK23" s="79" t="s">
        <v>5</v>
      </c>
    </row>
    <row r="24" spans="1:37" ht="56.25" x14ac:dyDescent="0.2">
      <c r="A24" s="16">
        <v>22</v>
      </c>
      <c r="B24" s="23">
        <v>43143</v>
      </c>
      <c r="C24" s="42" t="s">
        <v>1346</v>
      </c>
      <c r="D24" s="13" t="s">
        <v>20</v>
      </c>
      <c r="E24" s="13" t="s">
        <v>2018</v>
      </c>
      <c r="F24" s="13" t="s">
        <v>27</v>
      </c>
      <c r="G24" s="13" t="s">
        <v>2019</v>
      </c>
      <c r="H24" s="13" t="s">
        <v>2020</v>
      </c>
      <c r="I24" s="13" t="s">
        <v>44</v>
      </c>
      <c r="J24" s="23">
        <v>43143</v>
      </c>
      <c r="K24" s="23">
        <v>43159</v>
      </c>
      <c r="L24" s="43">
        <f t="shared" si="0"/>
        <v>16</v>
      </c>
      <c r="M24" s="13" t="s">
        <v>95</v>
      </c>
      <c r="N24" s="44" t="s">
        <v>32</v>
      </c>
      <c r="O24" s="23">
        <v>43145</v>
      </c>
      <c r="P24" s="43">
        <f t="shared" si="1"/>
        <v>2</v>
      </c>
      <c r="Q24" s="13" t="s">
        <v>2021</v>
      </c>
      <c r="R24" s="45" t="s">
        <v>99</v>
      </c>
      <c r="S24" s="13"/>
      <c r="AK24" s="79" t="s">
        <v>65</v>
      </c>
    </row>
    <row r="25" spans="1:37" ht="90" x14ac:dyDescent="0.2">
      <c r="A25" s="16">
        <v>23</v>
      </c>
      <c r="B25" s="23">
        <v>43145</v>
      </c>
      <c r="C25" s="42" t="s">
        <v>1346</v>
      </c>
      <c r="D25" s="13" t="s">
        <v>30</v>
      </c>
      <c r="E25" s="13" t="s">
        <v>2022</v>
      </c>
      <c r="F25" s="13" t="s">
        <v>27</v>
      </c>
      <c r="G25" s="13" t="s">
        <v>2023</v>
      </c>
      <c r="H25" s="13" t="s">
        <v>2024</v>
      </c>
      <c r="I25" s="13" t="s">
        <v>28</v>
      </c>
      <c r="J25" s="23">
        <v>43145</v>
      </c>
      <c r="K25" s="23">
        <v>43189</v>
      </c>
      <c r="L25" s="43">
        <f t="shared" si="0"/>
        <v>44</v>
      </c>
      <c r="M25" s="13" t="s">
        <v>2025</v>
      </c>
      <c r="N25" s="44" t="s">
        <v>32</v>
      </c>
      <c r="O25" s="23">
        <v>43171</v>
      </c>
      <c r="P25" s="43">
        <f t="shared" si="1"/>
        <v>26</v>
      </c>
      <c r="Q25" s="13" t="s">
        <v>3161</v>
      </c>
      <c r="R25" s="45" t="s">
        <v>4520</v>
      </c>
      <c r="S25" s="13"/>
      <c r="AK25" s="79" t="s">
        <v>34</v>
      </c>
    </row>
    <row r="26" spans="1:37" ht="33.75" x14ac:dyDescent="0.2">
      <c r="A26" s="16">
        <v>24</v>
      </c>
      <c r="B26" s="23">
        <v>43145</v>
      </c>
      <c r="C26" s="42" t="s">
        <v>1346</v>
      </c>
      <c r="D26" s="13" t="s">
        <v>30</v>
      </c>
      <c r="E26" s="13" t="s">
        <v>2026</v>
      </c>
      <c r="F26" s="13" t="s">
        <v>27</v>
      </c>
      <c r="G26" s="13" t="s">
        <v>2023</v>
      </c>
      <c r="H26" s="13" t="s">
        <v>2024</v>
      </c>
      <c r="I26" s="13" t="s">
        <v>28</v>
      </c>
      <c r="J26" s="23">
        <v>43145</v>
      </c>
      <c r="K26" s="23">
        <v>43189</v>
      </c>
      <c r="L26" s="43">
        <f t="shared" si="0"/>
        <v>44</v>
      </c>
      <c r="M26" s="13" t="s">
        <v>2025</v>
      </c>
      <c r="N26" s="44" t="s">
        <v>32</v>
      </c>
      <c r="O26" s="23">
        <v>43171</v>
      </c>
      <c r="P26" s="43">
        <f t="shared" si="1"/>
        <v>26</v>
      </c>
      <c r="Q26" s="13" t="s">
        <v>3162</v>
      </c>
      <c r="R26" s="45" t="s">
        <v>4520</v>
      </c>
      <c r="S26" s="13"/>
    </row>
    <row r="27" spans="1:37" ht="90" x14ac:dyDescent="0.2">
      <c r="A27" s="16">
        <v>25</v>
      </c>
      <c r="B27" s="23">
        <v>43145</v>
      </c>
      <c r="C27" s="42" t="s">
        <v>1346</v>
      </c>
      <c r="D27" s="13" t="s">
        <v>30</v>
      </c>
      <c r="E27" s="13" t="s">
        <v>2022</v>
      </c>
      <c r="F27" s="13" t="s">
        <v>27</v>
      </c>
      <c r="G27" s="13" t="s">
        <v>2023</v>
      </c>
      <c r="H27" s="13" t="s">
        <v>2024</v>
      </c>
      <c r="I27" s="13" t="s">
        <v>28</v>
      </c>
      <c r="J27" s="23">
        <v>43145</v>
      </c>
      <c r="K27" s="23">
        <v>43189</v>
      </c>
      <c r="L27" s="43">
        <f t="shared" si="0"/>
        <v>44</v>
      </c>
      <c r="M27" s="13" t="s">
        <v>2025</v>
      </c>
      <c r="N27" s="44" t="s">
        <v>32</v>
      </c>
      <c r="O27" s="23">
        <v>43171</v>
      </c>
      <c r="P27" s="43">
        <f t="shared" si="1"/>
        <v>26</v>
      </c>
      <c r="Q27" s="13" t="s">
        <v>3163</v>
      </c>
      <c r="R27" s="45" t="s">
        <v>4520</v>
      </c>
      <c r="S27" s="13"/>
    </row>
    <row r="28" spans="1:37" ht="90" x14ac:dyDescent="0.2">
      <c r="A28" s="16">
        <v>26</v>
      </c>
      <c r="B28" s="23">
        <v>43145</v>
      </c>
      <c r="C28" s="42" t="s">
        <v>1346</v>
      </c>
      <c r="D28" s="13" t="s">
        <v>30</v>
      </c>
      <c r="E28" s="13" t="s">
        <v>2022</v>
      </c>
      <c r="F28" s="13" t="s">
        <v>27</v>
      </c>
      <c r="G28" s="13" t="s">
        <v>2023</v>
      </c>
      <c r="H28" s="13" t="s">
        <v>2024</v>
      </c>
      <c r="I28" s="13" t="s">
        <v>28</v>
      </c>
      <c r="J28" s="23">
        <v>43145</v>
      </c>
      <c r="K28" s="23">
        <v>43189</v>
      </c>
      <c r="L28" s="43">
        <f t="shared" si="0"/>
        <v>44</v>
      </c>
      <c r="M28" s="13" t="s">
        <v>2025</v>
      </c>
      <c r="N28" s="44" t="s">
        <v>32</v>
      </c>
      <c r="O28" s="23">
        <v>43171</v>
      </c>
      <c r="P28" s="43">
        <f t="shared" si="1"/>
        <v>26</v>
      </c>
      <c r="Q28" s="13" t="s">
        <v>3164</v>
      </c>
      <c r="R28" s="45" t="s">
        <v>4520</v>
      </c>
      <c r="S28" s="13"/>
    </row>
    <row r="29" spans="1:37" ht="90" x14ac:dyDescent="0.2">
      <c r="A29" s="16">
        <v>27</v>
      </c>
      <c r="B29" s="23">
        <v>43145</v>
      </c>
      <c r="C29" s="42" t="s">
        <v>1346</v>
      </c>
      <c r="D29" s="13" t="s">
        <v>50</v>
      </c>
      <c r="E29" s="13" t="s">
        <v>2022</v>
      </c>
      <c r="F29" s="13" t="s">
        <v>27</v>
      </c>
      <c r="G29" s="13" t="s">
        <v>2023</v>
      </c>
      <c r="H29" s="13" t="s">
        <v>2024</v>
      </c>
      <c r="I29" s="13" t="s">
        <v>28</v>
      </c>
      <c r="J29" s="23">
        <v>43145</v>
      </c>
      <c r="K29" s="23">
        <v>43189</v>
      </c>
      <c r="L29" s="43">
        <f t="shared" si="0"/>
        <v>44</v>
      </c>
      <c r="M29" s="13" t="s">
        <v>2025</v>
      </c>
      <c r="N29" s="44" t="s">
        <v>32</v>
      </c>
      <c r="O29" s="23">
        <v>43171</v>
      </c>
      <c r="P29" s="43">
        <f t="shared" si="1"/>
        <v>26</v>
      </c>
      <c r="Q29" s="13" t="s">
        <v>3165</v>
      </c>
      <c r="R29" s="45" t="s">
        <v>4520</v>
      </c>
      <c r="S29" s="13"/>
    </row>
    <row r="30" spans="1:37" ht="101.25" x14ac:dyDescent="0.2">
      <c r="A30" s="16">
        <v>28</v>
      </c>
      <c r="B30" s="23">
        <v>43145</v>
      </c>
      <c r="C30" s="42" t="s">
        <v>1346</v>
      </c>
      <c r="D30" s="13" t="s">
        <v>30</v>
      </c>
      <c r="E30" s="13" t="s">
        <v>2027</v>
      </c>
      <c r="F30" s="13" t="s">
        <v>27</v>
      </c>
      <c r="G30" s="13" t="s">
        <v>2023</v>
      </c>
      <c r="H30" s="13" t="s">
        <v>2024</v>
      </c>
      <c r="I30" s="13" t="s">
        <v>28</v>
      </c>
      <c r="J30" s="23">
        <v>43145</v>
      </c>
      <c r="K30" s="23">
        <v>43189</v>
      </c>
      <c r="L30" s="43">
        <f t="shared" si="0"/>
        <v>44</v>
      </c>
      <c r="M30" s="13" t="s">
        <v>2025</v>
      </c>
      <c r="N30" s="44" t="s">
        <v>32</v>
      </c>
      <c r="O30" s="23">
        <v>43171</v>
      </c>
      <c r="P30" s="43">
        <f t="shared" si="1"/>
        <v>26</v>
      </c>
      <c r="Q30" s="13" t="s">
        <v>3166</v>
      </c>
      <c r="R30" s="45" t="s">
        <v>4520</v>
      </c>
      <c r="S30" s="13"/>
    </row>
    <row r="31" spans="1:37" ht="90" x14ac:dyDescent="0.2">
      <c r="A31" s="16">
        <v>29</v>
      </c>
      <c r="B31" s="23">
        <v>43145</v>
      </c>
      <c r="C31" s="42" t="s">
        <v>1346</v>
      </c>
      <c r="D31" s="13" t="s">
        <v>30</v>
      </c>
      <c r="E31" s="13" t="s">
        <v>2027</v>
      </c>
      <c r="F31" s="13" t="s">
        <v>27</v>
      </c>
      <c r="G31" s="13" t="s">
        <v>2023</v>
      </c>
      <c r="H31" s="13" t="s">
        <v>2024</v>
      </c>
      <c r="I31" s="13" t="s">
        <v>28</v>
      </c>
      <c r="J31" s="23">
        <v>43145</v>
      </c>
      <c r="K31" s="23">
        <v>43189</v>
      </c>
      <c r="L31" s="43">
        <f t="shared" si="0"/>
        <v>44</v>
      </c>
      <c r="M31" s="13" t="s">
        <v>2025</v>
      </c>
      <c r="N31" s="44" t="s">
        <v>32</v>
      </c>
      <c r="O31" s="23">
        <v>43171</v>
      </c>
      <c r="P31" s="43">
        <f t="shared" si="1"/>
        <v>26</v>
      </c>
      <c r="Q31" s="13" t="s">
        <v>3167</v>
      </c>
      <c r="R31" s="45" t="s">
        <v>4520</v>
      </c>
      <c r="S31" s="13"/>
    </row>
    <row r="32" spans="1:37" ht="45" x14ac:dyDescent="0.2">
      <c r="A32" s="16">
        <v>30</v>
      </c>
      <c r="B32" s="23">
        <v>43145</v>
      </c>
      <c r="C32" s="42" t="s">
        <v>1346</v>
      </c>
      <c r="D32" s="13" t="s">
        <v>20</v>
      </c>
      <c r="E32" s="13" t="s">
        <v>2028</v>
      </c>
      <c r="F32" s="13" t="s">
        <v>27</v>
      </c>
      <c r="G32" s="13" t="s">
        <v>2029</v>
      </c>
      <c r="H32" s="13" t="s">
        <v>2030</v>
      </c>
      <c r="I32" s="13" t="s">
        <v>28</v>
      </c>
      <c r="J32" s="23">
        <v>43145</v>
      </c>
      <c r="K32" s="23">
        <v>43159</v>
      </c>
      <c r="L32" s="43">
        <f t="shared" si="0"/>
        <v>14</v>
      </c>
      <c r="M32" s="13" t="s">
        <v>95</v>
      </c>
      <c r="N32" s="44" t="s">
        <v>32</v>
      </c>
      <c r="O32" s="23">
        <v>43175</v>
      </c>
      <c r="P32" s="43">
        <f t="shared" si="1"/>
        <v>30</v>
      </c>
      <c r="Q32" s="13" t="s">
        <v>3168</v>
      </c>
      <c r="R32" s="45" t="s">
        <v>2039</v>
      </c>
      <c r="S32" s="13"/>
    </row>
    <row r="33" spans="1:19" ht="45" x14ac:dyDescent="0.2">
      <c r="A33" s="16">
        <v>31</v>
      </c>
      <c r="B33" s="23">
        <v>43153</v>
      </c>
      <c r="C33" s="42" t="s">
        <v>1346</v>
      </c>
      <c r="D33" s="13" t="s">
        <v>20</v>
      </c>
      <c r="E33" s="13" t="s">
        <v>2031</v>
      </c>
      <c r="F33" s="13" t="s">
        <v>31</v>
      </c>
      <c r="G33" s="13" t="s">
        <v>2032</v>
      </c>
      <c r="H33" s="13" t="s">
        <v>2033</v>
      </c>
      <c r="I33" s="13" t="s">
        <v>28</v>
      </c>
      <c r="J33" s="23">
        <v>43153</v>
      </c>
      <c r="K33" s="23">
        <v>43159</v>
      </c>
      <c r="L33" s="43">
        <f t="shared" si="0"/>
        <v>6</v>
      </c>
      <c r="M33" s="13" t="s">
        <v>95</v>
      </c>
      <c r="N33" s="44" t="s">
        <v>32</v>
      </c>
      <c r="O33" s="23">
        <v>43159</v>
      </c>
      <c r="P33" s="43">
        <f t="shared" si="1"/>
        <v>6</v>
      </c>
      <c r="Q33" s="13" t="s">
        <v>2034</v>
      </c>
      <c r="R33" s="45" t="s">
        <v>2035</v>
      </c>
      <c r="S33" s="13"/>
    </row>
    <row r="34" spans="1:19" ht="78.75" x14ac:dyDescent="0.2">
      <c r="A34" s="16">
        <v>32</v>
      </c>
      <c r="B34" s="23">
        <v>43154</v>
      </c>
      <c r="C34" s="42" t="s">
        <v>1346</v>
      </c>
      <c r="D34" s="13" t="s">
        <v>20</v>
      </c>
      <c r="E34" s="13" t="s">
        <v>2036</v>
      </c>
      <c r="F34" s="13" t="s">
        <v>27</v>
      </c>
      <c r="G34" s="13" t="s">
        <v>2037</v>
      </c>
      <c r="H34" s="13" t="s">
        <v>2038</v>
      </c>
      <c r="I34" s="13" t="s">
        <v>28</v>
      </c>
      <c r="J34" s="23">
        <v>43154</v>
      </c>
      <c r="K34" s="23">
        <v>43182</v>
      </c>
      <c r="L34" s="43">
        <f t="shared" si="0"/>
        <v>28</v>
      </c>
      <c r="M34" s="13" t="s">
        <v>95</v>
      </c>
      <c r="N34" s="44" t="s">
        <v>32</v>
      </c>
      <c r="O34" s="23">
        <v>43168</v>
      </c>
      <c r="P34" s="43">
        <f t="shared" si="1"/>
        <v>14</v>
      </c>
      <c r="Q34" s="13" t="s">
        <v>3169</v>
      </c>
      <c r="R34" s="45" t="s">
        <v>3170</v>
      </c>
      <c r="S34" s="13"/>
    </row>
    <row r="35" spans="1:19" ht="112.5" x14ac:dyDescent="0.2">
      <c r="A35" s="16">
        <v>33</v>
      </c>
      <c r="B35" s="23">
        <v>43158</v>
      </c>
      <c r="C35" s="42" t="s">
        <v>1346</v>
      </c>
      <c r="D35" s="13" t="s">
        <v>20</v>
      </c>
      <c r="E35" s="13" t="s">
        <v>2040</v>
      </c>
      <c r="F35" s="13" t="s">
        <v>31</v>
      </c>
      <c r="G35" s="13" t="s">
        <v>2041</v>
      </c>
      <c r="H35" s="13" t="s">
        <v>2042</v>
      </c>
      <c r="I35" s="13" t="s">
        <v>37</v>
      </c>
      <c r="J35" s="23">
        <v>43158</v>
      </c>
      <c r="K35" s="23">
        <v>43174</v>
      </c>
      <c r="L35" s="43">
        <f t="shared" si="0"/>
        <v>16</v>
      </c>
      <c r="M35" s="13" t="s">
        <v>95</v>
      </c>
      <c r="N35" s="44" t="s">
        <v>32</v>
      </c>
      <c r="O35" s="23">
        <v>43166</v>
      </c>
      <c r="P35" s="43">
        <f t="shared" si="1"/>
        <v>8</v>
      </c>
      <c r="Q35" s="13" t="s">
        <v>3171</v>
      </c>
      <c r="R35" s="45" t="s">
        <v>2043</v>
      </c>
      <c r="S35" s="13" t="s">
        <v>3172</v>
      </c>
    </row>
    <row r="36" spans="1:19" ht="78.75" x14ac:dyDescent="0.2">
      <c r="A36" s="16">
        <v>34</v>
      </c>
      <c r="B36" s="23">
        <v>43166</v>
      </c>
      <c r="C36" s="42" t="s">
        <v>1459</v>
      </c>
      <c r="D36" s="13" t="s">
        <v>20</v>
      </c>
      <c r="E36" s="13" t="s">
        <v>3173</v>
      </c>
      <c r="F36" s="13" t="s">
        <v>5</v>
      </c>
      <c r="G36" s="13" t="s">
        <v>3174</v>
      </c>
      <c r="H36" s="13" t="s">
        <v>3175</v>
      </c>
      <c r="I36" s="13" t="s">
        <v>28</v>
      </c>
      <c r="J36" s="23">
        <v>43166</v>
      </c>
      <c r="K36" s="23">
        <v>43216</v>
      </c>
      <c r="L36" s="43">
        <f t="shared" si="0"/>
        <v>50</v>
      </c>
      <c r="M36" s="13" t="s">
        <v>95</v>
      </c>
      <c r="N36" s="44" t="s">
        <v>29</v>
      </c>
      <c r="O36" s="23">
        <v>43216</v>
      </c>
      <c r="P36" s="43">
        <f t="shared" si="1"/>
        <v>50</v>
      </c>
      <c r="Q36" s="13" t="s">
        <v>3176</v>
      </c>
      <c r="R36" s="45" t="s">
        <v>96</v>
      </c>
      <c r="S36" s="13"/>
    </row>
    <row r="37" spans="1:19" ht="67.5" x14ac:dyDescent="0.2">
      <c r="A37" s="16">
        <v>35</v>
      </c>
      <c r="B37" s="23">
        <v>43167</v>
      </c>
      <c r="C37" s="42" t="s">
        <v>1459</v>
      </c>
      <c r="D37" s="13" t="s">
        <v>20</v>
      </c>
      <c r="E37" s="13" t="s">
        <v>3177</v>
      </c>
      <c r="F37" s="13" t="s">
        <v>31</v>
      </c>
      <c r="G37" s="13" t="s">
        <v>3178</v>
      </c>
      <c r="H37" s="13" t="s">
        <v>3179</v>
      </c>
      <c r="I37" s="13" t="s">
        <v>44</v>
      </c>
      <c r="J37" s="23">
        <v>43167</v>
      </c>
      <c r="K37" s="23">
        <v>43181</v>
      </c>
      <c r="L37" s="43">
        <f t="shared" si="0"/>
        <v>14</v>
      </c>
      <c r="M37" s="13" t="s">
        <v>95</v>
      </c>
      <c r="N37" s="44" t="s">
        <v>32</v>
      </c>
      <c r="O37" s="23">
        <v>43203</v>
      </c>
      <c r="P37" s="43">
        <f t="shared" si="1"/>
        <v>36</v>
      </c>
      <c r="Q37" s="13" t="s">
        <v>4521</v>
      </c>
      <c r="R37" s="45" t="s">
        <v>901</v>
      </c>
      <c r="S37" s="13"/>
    </row>
    <row r="38" spans="1:19" ht="112.5" x14ac:dyDescent="0.2">
      <c r="A38" s="16">
        <v>36</v>
      </c>
      <c r="B38" s="23">
        <v>43167</v>
      </c>
      <c r="C38" s="42" t="s">
        <v>1459</v>
      </c>
      <c r="D38" s="13" t="s">
        <v>20</v>
      </c>
      <c r="E38" s="13" t="s">
        <v>3180</v>
      </c>
      <c r="F38" s="13" t="s">
        <v>34</v>
      </c>
      <c r="G38" s="13" t="s">
        <v>3181</v>
      </c>
      <c r="H38" s="13" t="s">
        <v>3182</v>
      </c>
      <c r="I38" s="13" t="s">
        <v>44</v>
      </c>
      <c r="J38" s="23">
        <v>43167</v>
      </c>
      <c r="K38" s="23">
        <v>43181</v>
      </c>
      <c r="L38" s="43">
        <f t="shared" si="0"/>
        <v>14</v>
      </c>
      <c r="M38" s="13" t="s">
        <v>95</v>
      </c>
      <c r="N38" s="44" t="s">
        <v>32</v>
      </c>
      <c r="O38" s="23">
        <v>43171</v>
      </c>
      <c r="P38" s="43">
        <f t="shared" si="1"/>
        <v>4</v>
      </c>
      <c r="Q38" s="13" t="s">
        <v>3183</v>
      </c>
      <c r="R38" s="45" t="s">
        <v>96</v>
      </c>
      <c r="S38" s="13"/>
    </row>
    <row r="39" spans="1:19" ht="33.75" x14ac:dyDescent="0.2">
      <c r="A39" s="16">
        <v>37</v>
      </c>
      <c r="B39" s="23">
        <v>43168</v>
      </c>
      <c r="C39" s="42" t="s">
        <v>1459</v>
      </c>
      <c r="D39" s="13" t="s">
        <v>214</v>
      </c>
      <c r="E39" s="13" t="s">
        <v>3184</v>
      </c>
      <c r="F39" s="13" t="s">
        <v>27</v>
      </c>
      <c r="G39" s="13" t="s">
        <v>3185</v>
      </c>
      <c r="H39" s="13" t="s">
        <v>3186</v>
      </c>
      <c r="I39" s="13" t="s">
        <v>28</v>
      </c>
      <c r="J39" s="23">
        <v>43168</v>
      </c>
      <c r="K39" s="23">
        <v>43210</v>
      </c>
      <c r="L39" s="43">
        <f t="shared" si="0"/>
        <v>42</v>
      </c>
      <c r="M39" s="13" t="s">
        <v>3187</v>
      </c>
      <c r="N39" s="44" t="s">
        <v>38</v>
      </c>
      <c r="O39" s="23">
        <v>43210</v>
      </c>
      <c r="P39" s="43">
        <f t="shared" si="1"/>
        <v>42</v>
      </c>
      <c r="Q39" s="13" t="s">
        <v>3188</v>
      </c>
      <c r="R39" s="45" t="s">
        <v>2039</v>
      </c>
      <c r="S39" s="13"/>
    </row>
    <row r="40" spans="1:19" ht="101.25" x14ac:dyDescent="0.2">
      <c r="A40" s="16">
        <v>38</v>
      </c>
      <c r="B40" s="23">
        <v>43168</v>
      </c>
      <c r="C40" s="42" t="s">
        <v>1459</v>
      </c>
      <c r="D40" s="13" t="s">
        <v>30</v>
      </c>
      <c r="E40" s="13" t="s">
        <v>3189</v>
      </c>
      <c r="F40" s="13" t="s">
        <v>27</v>
      </c>
      <c r="G40" s="13" t="s">
        <v>2023</v>
      </c>
      <c r="H40" s="13" t="s">
        <v>2024</v>
      </c>
      <c r="I40" s="13" t="s">
        <v>28</v>
      </c>
      <c r="J40" s="23">
        <v>43168</v>
      </c>
      <c r="K40" s="23">
        <v>43190</v>
      </c>
      <c r="L40" s="43">
        <f t="shared" si="0"/>
        <v>22</v>
      </c>
      <c r="M40" s="13" t="s">
        <v>2025</v>
      </c>
      <c r="N40" s="44" t="s">
        <v>32</v>
      </c>
      <c r="O40" s="23">
        <v>43190</v>
      </c>
      <c r="P40" s="43">
        <f t="shared" si="1"/>
        <v>22</v>
      </c>
      <c r="Q40" s="13" t="s">
        <v>3190</v>
      </c>
      <c r="R40" s="45" t="s">
        <v>4522</v>
      </c>
      <c r="S40" s="13"/>
    </row>
    <row r="41" spans="1:19" ht="33.75" x14ac:dyDescent="0.2">
      <c r="A41" s="16">
        <v>39</v>
      </c>
      <c r="B41" s="23">
        <v>43168</v>
      </c>
      <c r="C41" s="42" t="s">
        <v>1459</v>
      </c>
      <c r="D41" s="13" t="s">
        <v>214</v>
      </c>
      <c r="E41" s="13" t="s">
        <v>3191</v>
      </c>
      <c r="F41" s="13" t="s">
        <v>27</v>
      </c>
      <c r="G41" s="13" t="s">
        <v>3185</v>
      </c>
      <c r="H41" s="13" t="s">
        <v>3186</v>
      </c>
      <c r="I41" s="13" t="s">
        <v>28</v>
      </c>
      <c r="J41" s="23">
        <v>43168</v>
      </c>
      <c r="K41" s="23">
        <v>43210</v>
      </c>
      <c r="L41" s="43">
        <f t="shared" si="0"/>
        <v>42</v>
      </c>
      <c r="M41" s="13" t="s">
        <v>3187</v>
      </c>
      <c r="N41" s="44" t="s">
        <v>32</v>
      </c>
      <c r="O41" s="23">
        <v>43181</v>
      </c>
      <c r="P41" s="43">
        <f t="shared" si="1"/>
        <v>13</v>
      </c>
      <c r="Q41" s="13" t="s">
        <v>4523</v>
      </c>
      <c r="R41" s="45" t="s">
        <v>2039</v>
      </c>
      <c r="S41" s="13"/>
    </row>
    <row r="42" spans="1:19" ht="33.75" x14ac:dyDescent="0.2">
      <c r="A42" s="16">
        <v>40</v>
      </c>
      <c r="B42" s="23">
        <v>43168</v>
      </c>
      <c r="C42" s="42" t="s">
        <v>1459</v>
      </c>
      <c r="D42" s="13" t="s">
        <v>30</v>
      </c>
      <c r="E42" s="13" t="s">
        <v>3192</v>
      </c>
      <c r="F42" s="13" t="s">
        <v>27</v>
      </c>
      <c r="G42" s="13" t="s">
        <v>3185</v>
      </c>
      <c r="H42" s="13" t="s">
        <v>3186</v>
      </c>
      <c r="I42" s="13" t="s">
        <v>28</v>
      </c>
      <c r="J42" s="23">
        <v>43168</v>
      </c>
      <c r="K42" s="23">
        <v>43190</v>
      </c>
      <c r="L42" s="43">
        <f t="shared" si="0"/>
        <v>22</v>
      </c>
      <c r="M42" s="13" t="s">
        <v>3187</v>
      </c>
      <c r="N42" s="44" t="s">
        <v>32</v>
      </c>
      <c r="O42" s="23">
        <v>43174</v>
      </c>
      <c r="P42" s="43">
        <f t="shared" si="1"/>
        <v>6</v>
      </c>
      <c r="Q42" s="13" t="s">
        <v>3193</v>
      </c>
      <c r="R42" s="45" t="s">
        <v>2039</v>
      </c>
      <c r="S42" s="13"/>
    </row>
    <row r="43" spans="1:19" ht="67.5" x14ac:dyDescent="0.2">
      <c r="A43" s="16">
        <v>41</v>
      </c>
      <c r="B43" s="23">
        <v>43168</v>
      </c>
      <c r="C43" s="42" t="s">
        <v>1459</v>
      </c>
      <c r="D43" s="13" t="s">
        <v>20</v>
      </c>
      <c r="E43" s="13" t="s">
        <v>3194</v>
      </c>
      <c r="F43" s="13" t="s">
        <v>31</v>
      </c>
      <c r="G43" s="13" t="s">
        <v>3195</v>
      </c>
      <c r="H43" s="13" t="s">
        <v>3196</v>
      </c>
      <c r="I43" s="13" t="s">
        <v>28</v>
      </c>
      <c r="J43" s="23">
        <v>43168</v>
      </c>
      <c r="K43" s="23">
        <v>43185</v>
      </c>
      <c r="L43" s="43">
        <f t="shared" si="0"/>
        <v>17</v>
      </c>
      <c r="M43" s="13" t="s">
        <v>95</v>
      </c>
      <c r="N43" s="44" t="s">
        <v>32</v>
      </c>
      <c r="O43" s="23">
        <v>43214</v>
      </c>
      <c r="P43" s="43">
        <f t="shared" si="1"/>
        <v>46</v>
      </c>
      <c r="Q43" s="13" t="s">
        <v>4524</v>
      </c>
      <c r="R43" s="45" t="s">
        <v>3197</v>
      </c>
      <c r="S43" s="13" t="s">
        <v>3198</v>
      </c>
    </row>
    <row r="44" spans="1:19" ht="78.75" x14ac:dyDescent="0.2">
      <c r="A44" s="16">
        <v>42</v>
      </c>
      <c r="B44" s="23">
        <v>43173</v>
      </c>
      <c r="C44" s="42" t="s">
        <v>1459</v>
      </c>
      <c r="D44" s="13" t="s">
        <v>20</v>
      </c>
      <c r="E44" s="13" t="s">
        <v>3199</v>
      </c>
      <c r="F44" s="13" t="s">
        <v>27</v>
      </c>
      <c r="G44" s="13" t="s">
        <v>3200</v>
      </c>
      <c r="H44" s="13" t="s">
        <v>3201</v>
      </c>
      <c r="I44" s="13" t="s">
        <v>28</v>
      </c>
      <c r="J44" s="23">
        <v>43173</v>
      </c>
      <c r="K44" s="23">
        <v>43195</v>
      </c>
      <c r="L44" s="43">
        <f t="shared" si="0"/>
        <v>22</v>
      </c>
      <c r="M44" s="13" t="s">
        <v>95</v>
      </c>
      <c r="N44" s="44" t="s">
        <v>32</v>
      </c>
      <c r="O44" s="23">
        <v>43195</v>
      </c>
      <c r="P44" s="43">
        <f t="shared" si="1"/>
        <v>22</v>
      </c>
      <c r="Q44" s="13" t="s">
        <v>3202</v>
      </c>
      <c r="R44" s="45" t="s">
        <v>96</v>
      </c>
      <c r="S44" s="13"/>
    </row>
    <row r="45" spans="1:19" ht="33.75" x14ac:dyDescent="0.2">
      <c r="A45" s="16">
        <v>43</v>
      </c>
      <c r="B45" s="23">
        <v>43174</v>
      </c>
      <c r="C45" s="42" t="s">
        <v>1459</v>
      </c>
      <c r="D45" s="13" t="s">
        <v>214</v>
      </c>
      <c r="E45" s="13" t="s">
        <v>3203</v>
      </c>
      <c r="F45" s="13" t="s">
        <v>27</v>
      </c>
      <c r="G45" s="13" t="s">
        <v>3204</v>
      </c>
      <c r="H45" s="13" t="s">
        <v>3205</v>
      </c>
      <c r="I45" s="13" t="s">
        <v>28</v>
      </c>
      <c r="J45" s="23">
        <v>43174</v>
      </c>
      <c r="K45" s="23">
        <v>43190</v>
      </c>
      <c r="L45" s="43">
        <f t="shared" si="0"/>
        <v>16</v>
      </c>
      <c r="M45" s="13" t="s">
        <v>97</v>
      </c>
      <c r="N45" s="44" t="s">
        <v>32</v>
      </c>
      <c r="O45" s="23">
        <v>43165</v>
      </c>
      <c r="P45" s="43">
        <f t="shared" si="1"/>
        <v>-9</v>
      </c>
      <c r="Q45" s="13" t="s">
        <v>3206</v>
      </c>
      <c r="R45" s="45" t="s">
        <v>3207</v>
      </c>
      <c r="S45" s="13"/>
    </row>
    <row r="46" spans="1:19" ht="33.75" x14ac:dyDescent="0.2">
      <c r="A46" s="16">
        <v>44</v>
      </c>
      <c r="B46" s="23">
        <v>43175</v>
      </c>
      <c r="C46" s="42" t="s">
        <v>1459</v>
      </c>
      <c r="D46" s="13" t="s">
        <v>30</v>
      </c>
      <c r="E46" s="13" t="s">
        <v>3208</v>
      </c>
      <c r="F46" s="13" t="s">
        <v>27</v>
      </c>
      <c r="G46" s="13" t="s">
        <v>3209</v>
      </c>
      <c r="H46" s="13" t="s">
        <v>3210</v>
      </c>
      <c r="I46" s="13" t="s">
        <v>28</v>
      </c>
      <c r="J46" s="23">
        <v>43175</v>
      </c>
      <c r="K46" s="23">
        <v>43220</v>
      </c>
      <c r="L46" s="43">
        <f t="shared" si="0"/>
        <v>45</v>
      </c>
      <c r="M46" s="13" t="s">
        <v>2025</v>
      </c>
      <c r="N46" s="44" t="s">
        <v>29</v>
      </c>
      <c r="O46" s="23">
        <v>43220</v>
      </c>
      <c r="P46" s="43">
        <f t="shared" si="1"/>
        <v>45</v>
      </c>
      <c r="Q46" s="13"/>
      <c r="R46" s="45"/>
      <c r="S46" s="13"/>
    </row>
    <row r="47" spans="1:19" ht="33.75" x14ac:dyDescent="0.2">
      <c r="A47" s="16">
        <v>45</v>
      </c>
      <c r="B47" s="23">
        <v>43175</v>
      </c>
      <c r="C47" s="42" t="s">
        <v>1459</v>
      </c>
      <c r="D47" s="13" t="s">
        <v>30</v>
      </c>
      <c r="E47" s="13" t="s">
        <v>3208</v>
      </c>
      <c r="F47" s="13" t="s">
        <v>27</v>
      </c>
      <c r="G47" s="13" t="s">
        <v>3209</v>
      </c>
      <c r="H47" s="13" t="s">
        <v>3210</v>
      </c>
      <c r="I47" s="13" t="s">
        <v>28</v>
      </c>
      <c r="J47" s="23">
        <v>43175</v>
      </c>
      <c r="K47" s="23">
        <v>43220</v>
      </c>
      <c r="L47" s="43">
        <f t="shared" si="0"/>
        <v>45</v>
      </c>
      <c r="M47" s="13" t="s">
        <v>2025</v>
      </c>
      <c r="N47" s="44" t="s">
        <v>29</v>
      </c>
      <c r="O47" s="23">
        <v>43220</v>
      </c>
      <c r="P47" s="43">
        <f t="shared" si="1"/>
        <v>45</v>
      </c>
      <c r="Q47" s="13"/>
      <c r="R47" s="45"/>
      <c r="S47" s="13"/>
    </row>
    <row r="48" spans="1:19" ht="67.5" x14ac:dyDescent="0.2">
      <c r="A48" s="16">
        <v>46</v>
      </c>
      <c r="B48" s="23">
        <v>43175</v>
      </c>
      <c r="C48" s="42" t="s">
        <v>1459</v>
      </c>
      <c r="D48" s="13" t="s">
        <v>20</v>
      </c>
      <c r="E48" s="13" t="s">
        <v>3211</v>
      </c>
      <c r="F48" s="13" t="s">
        <v>31</v>
      </c>
      <c r="G48" s="13" t="s">
        <v>3212</v>
      </c>
      <c r="H48" s="13" t="s">
        <v>3213</v>
      </c>
      <c r="I48" s="13" t="s">
        <v>28</v>
      </c>
      <c r="J48" s="23">
        <v>43175</v>
      </c>
      <c r="K48" s="23">
        <v>43182</v>
      </c>
      <c r="L48" s="43">
        <f t="shared" si="0"/>
        <v>7</v>
      </c>
      <c r="M48" s="13" t="s">
        <v>95</v>
      </c>
      <c r="N48" s="44" t="s">
        <v>32</v>
      </c>
      <c r="O48" s="23">
        <v>43192</v>
      </c>
      <c r="P48" s="43">
        <f t="shared" si="1"/>
        <v>17</v>
      </c>
      <c r="Q48" s="13" t="s">
        <v>3214</v>
      </c>
      <c r="R48" s="45"/>
      <c r="S48" s="13"/>
    </row>
    <row r="49" spans="1:19" ht="56.25" x14ac:dyDescent="0.2">
      <c r="A49" s="16">
        <v>47</v>
      </c>
      <c r="B49" s="23">
        <v>43181</v>
      </c>
      <c r="C49" s="42" t="s">
        <v>1459</v>
      </c>
      <c r="D49" s="13" t="s">
        <v>214</v>
      </c>
      <c r="E49" s="13" t="s">
        <v>3215</v>
      </c>
      <c r="F49" s="13" t="s">
        <v>27</v>
      </c>
      <c r="G49" s="13" t="s">
        <v>3216</v>
      </c>
      <c r="H49" s="13" t="s">
        <v>3217</v>
      </c>
      <c r="I49" s="13" t="s">
        <v>28</v>
      </c>
      <c r="J49" s="23">
        <v>43181</v>
      </c>
      <c r="K49" s="23">
        <v>43210</v>
      </c>
      <c r="L49" s="43">
        <f t="shared" si="0"/>
        <v>29</v>
      </c>
      <c r="M49" s="13" t="s">
        <v>3187</v>
      </c>
      <c r="N49" s="44" t="s">
        <v>29</v>
      </c>
      <c r="O49" s="23">
        <v>43210</v>
      </c>
      <c r="P49" s="43">
        <f t="shared" si="1"/>
        <v>29</v>
      </c>
      <c r="Q49" s="13"/>
      <c r="R49" s="45"/>
      <c r="S49" s="13"/>
    </row>
    <row r="50" spans="1:19" ht="101.25" x14ac:dyDescent="0.2">
      <c r="A50" s="16">
        <v>48</v>
      </c>
      <c r="B50" s="23">
        <v>43194</v>
      </c>
      <c r="C50" s="42" t="s">
        <v>125</v>
      </c>
      <c r="D50" s="13" t="s">
        <v>20</v>
      </c>
      <c r="E50" s="13" t="s">
        <v>4525</v>
      </c>
      <c r="F50" s="13" t="s">
        <v>27</v>
      </c>
      <c r="G50" s="13" t="s">
        <v>4526</v>
      </c>
      <c r="H50" s="13" t="s">
        <v>4527</v>
      </c>
      <c r="I50" s="13" t="s">
        <v>28</v>
      </c>
      <c r="J50" s="23">
        <v>43194</v>
      </c>
      <c r="K50" s="23">
        <v>43208</v>
      </c>
      <c r="L50" s="43">
        <f t="shared" si="0"/>
        <v>14</v>
      </c>
      <c r="M50" s="13" t="s">
        <v>3187</v>
      </c>
      <c r="N50" s="44" t="s">
        <v>29</v>
      </c>
      <c r="O50" s="23">
        <v>43208</v>
      </c>
      <c r="P50" s="43">
        <f t="shared" si="1"/>
        <v>14</v>
      </c>
      <c r="Q50" s="13" t="s">
        <v>4528</v>
      </c>
      <c r="R50" s="45" t="s">
        <v>99</v>
      </c>
      <c r="S50" s="13"/>
    </row>
    <row r="51" spans="1:19" ht="33.75" x14ac:dyDescent="0.2">
      <c r="A51" s="16">
        <v>49</v>
      </c>
      <c r="B51" s="23">
        <v>43201</v>
      </c>
      <c r="C51" s="42" t="s">
        <v>125</v>
      </c>
      <c r="D51" s="13" t="s">
        <v>214</v>
      </c>
      <c r="E51" s="13" t="s">
        <v>4529</v>
      </c>
      <c r="F51" s="13" t="s">
        <v>27</v>
      </c>
      <c r="G51" s="13" t="s">
        <v>4530</v>
      </c>
      <c r="H51" s="13" t="s">
        <v>4531</v>
      </c>
      <c r="I51" s="13" t="s">
        <v>28</v>
      </c>
      <c r="J51" s="23">
        <v>43201</v>
      </c>
      <c r="K51" s="23">
        <v>43217</v>
      </c>
      <c r="L51" s="43">
        <f t="shared" si="0"/>
        <v>16</v>
      </c>
      <c r="M51" s="13" t="s">
        <v>4532</v>
      </c>
      <c r="N51" s="44" t="s">
        <v>38</v>
      </c>
      <c r="O51" s="23">
        <v>43217</v>
      </c>
      <c r="P51" s="43">
        <f t="shared" si="1"/>
        <v>16</v>
      </c>
      <c r="Q51" s="13" t="s">
        <v>4533</v>
      </c>
      <c r="R51" s="45" t="s">
        <v>4534</v>
      </c>
      <c r="S51" s="13"/>
    </row>
    <row r="52" spans="1:19" ht="101.25" x14ac:dyDescent="0.2">
      <c r="A52" s="16">
        <v>50</v>
      </c>
      <c r="B52" s="23">
        <v>43201</v>
      </c>
      <c r="C52" s="42" t="s">
        <v>125</v>
      </c>
      <c r="D52" s="13" t="s">
        <v>30</v>
      </c>
      <c r="E52" s="13" t="s">
        <v>4535</v>
      </c>
      <c r="F52" s="13" t="s">
        <v>27</v>
      </c>
      <c r="G52" s="13" t="s">
        <v>4536</v>
      </c>
      <c r="H52" s="13" t="s">
        <v>4537</v>
      </c>
      <c r="I52" s="13" t="s">
        <v>28</v>
      </c>
      <c r="J52" s="23">
        <v>43201</v>
      </c>
      <c r="K52" s="23">
        <v>43217</v>
      </c>
      <c r="L52" s="43">
        <f t="shared" si="0"/>
        <v>16</v>
      </c>
      <c r="M52" s="13" t="s">
        <v>4532</v>
      </c>
      <c r="N52" s="44" t="s">
        <v>38</v>
      </c>
      <c r="O52" s="23">
        <v>43217</v>
      </c>
      <c r="P52" s="43">
        <f t="shared" si="1"/>
        <v>16</v>
      </c>
      <c r="Q52" s="13" t="s">
        <v>4538</v>
      </c>
      <c r="R52" s="45" t="s">
        <v>4534</v>
      </c>
      <c r="S52" s="13"/>
    </row>
    <row r="53" spans="1:19" ht="45" x14ac:dyDescent="0.2">
      <c r="A53" s="16">
        <v>51</v>
      </c>
      <c r="B53" s="23">
        <v>43201</v>
      </c>
      <c r="C53" s="42" t="s">
        <v>125</v>
      </c>
      <c r="D53" s="13" t="s">
        <v>30</v>
      </c>
      <c r="E53" s="13" t="s">
        <v>4539</v>
      </c>
      <c r="F53" s="13" t="s">
        <v>31</v>
      </c>
      <c r="G53" s="13" t="s">
        <v>4540</v>
      </c>
      <c r="H53" s="13" t="s">
        <v>4541</v>
      </c>
      <c r="I53" s="13" t="s">
        <v>28</v>
      </c>
      <c r="J53" s="23">
        <v>43201</v>
      </c>
      <c r="K53" s="23">
        <v>43217</v>
      </c>
      <c r="L53" s="43">
        <f t="shared" si="0"/>
        <v>16</v>
      </c>
      <c r="M53" s="13" t="s">
        <v>3187</v>
      </c>
      <c r="N53" s="44" t="s">
        <v>32</v>
      </c>
      <c r="O53" s="23">
        <v>43206</v>
      </c>
      <c r="P53" s="43">
        <f t="shared" si="1"/>
        <v>5</v>
      </c>
      <c r="Q53" s="13" t="s">
        <v>4542</v>
      </c>
      <c r="R53" s="45" t="s">
        <v>4543</v>
      </c>
      <c r="S53" s="13"/>
    </row>
    <row r="54" spans="1:19" ht="33.75" x14ac:dyDescent="0.2">
      <c r="A54" s="16">
        <v>52</v>
      </c>
      <c r="B54" s="23">
        <v>43201</v>
      </c>
      <c r="C54" s="42" t="s">
        <v>125</v>
      </c>
      <c r="D54" s="13" t="s">
        <v>214</v>
      </c>
      <c r="E54" s="13" t="s">
        <v>4544</v>
      </c>
      <c r="F54" s="13" t="s">
        <v>27</v>
      </c>
      <c r="G54" s="13" t="s">
        <v>4545</v>
      </c>
      <c r="H54" s="13" t="s">
        <v>4537</v>
      </c>
      <c r="I54" s="13" t="s">
        <v>28</v>
      </c>
      <c r="J54" s="23">
        <v>43201</v>
      </c>
      <c r="K54" s="23">
        <v>43217</v>
      </c>
      <c r="L54" s="43">
        <f t="shared" si="0"/>
        <v>16</v>
      </c>
      <c r="M54" s="13" t="s">
        <v>4532</v>
      </c>
      <c r="N54" s="44" t="s">
        <v>38</v>
      </c>
      <c r="O54" s="23">
        <v>43217</v>
      </c>
      <c r="P54" s="43">
        <f t="shared" si="1"/>
        <v>16</v>
      </c>
      <c r="Q54" s="13" t="s">
        <v>4546</v>
      </c>
      <c r="R54" s="45" t="s">
        <v>4534</v>
      </c>
      <c r="S54" s="13"/>
    </row>
    <row r="55" spans="1:19" ht="45" x14ac:dyDescent="0.2">
      <c r="A55" s="16">
        <v>53</v>
      </c>
      <c r="B55" s="23">
        <v>43203</v>
      </c>
      <c r="C55" s="42" t="s">
        <v>125</v>
      </c>
      <c r="D55" s="13" t="s">
        <v>20</v>
      </c>
      <c r="E55" s="13" t="s">
        <v>4547</v>
      </c>
      <c r="F55" s="13" t="s">
        <v>65</v>
      </c>
      <c r="G55" s="13" t="s">
        <v>4548</v>
      </c>
      <c r="H55" s="13" t="s">
        <v>4549</v>
      </c>
      <c r="I55" s="13" t="s">
        <v>44</v>
      </c>
      <c r="J55" s="23">
        <v>43203</v>
      </c>
      <c r="K55" s="23">
        <v>43217</v>
      </c>
      <c r="L55" s="43">
        <f t="shared" si="0"/>
        <v>14</v>
      </c>
      <c r="M55" s="13" t="s">
        <v>97</v>
      </c>
      <c r="N55" s="44" t="s">
        <v>32</v>
      </c>
      <c r="O55" s="23">
        <v>43208</v>
      </c>
      <c r="P55" s="43">
        <f t="shared" si="1"/>
        <v>5</v>
      </c>
      <c r="Q55" s="13" t="s">
        <v>4550</v>
      </c>
      <c r="R55" s="45" t="s">
        <v>4551</v>
      </c>
      <c r="S55" s="13"/>
    </row>
    <row r="56" spans="1:19" ht="67.5" x14ac:dyDescent="0.2">
      <c r="A56" s="16">
        <v>54</v>
      </c>
      <c r="B56" s="23">
        <v>43208</v>
      </c>
      <c r="C56" s="42" t="s">
        <v>125</v>
      </c>
      <c r="D56" s="13" t="s">
        <v>20</v>
      </c>
      <c r="E56" s="13" t="s">
        <v>4552</v>
      </c>
      <c r="F56" s="13" t="s">
        <v>31</v>
      </c>
      <c r="G56" s="13" t="s">
        <v>2032</v>
      </c>
      <c r="H56" s="13" t="s">
        <v>3213</v>
      </c>
      <c r="I56" s="13" t="s">
        <v>28</v>
      </c>
      <c r="J56" s="23">
        <v>43208</v>
      </c>
      <c r="K56" s="23">
        <v>43220</v>
      </c>
      <c r="L56" s="43">
        <f t="shared" si="0"/>
        <v>12</v>
      </c>
      <c r="M56" s="13" t="s">
        <v>97</v>
      </c>
      <c r="N56" s="44" t="s">
        <v>32</v>
      </c>
      <c r="O56" s="23">
        <v>43213</v>
      </c>
      <c r="P56" s="43">
        <f t="shared" si="1"/>
        <v>5</v>
      </c>
      <c r="Q56" s="13" t="s">
        <v>4553</v>
      </c>
      <c r="R56" s="45" t="s">
        <v>4543</v>
      </c>
      <c r="S56" s="13"/>
    </row>
    <row r="57" spans="1:19" ht="90" x14ac:dyDescent="0.2">
      <c r="A57" s="16">
        <v>55</v>
      </c>
      <c r="B57" s="23">
        <v>43209</v>
      </c>
      <c r="C57" s="42" t="s">
        <v>125</v>
      </c>
      <c r="D57" s="13" t="s">
        <v>30</v>
      </c>
      <c r="E57" s="13" t="s">
        <v>4554</v>
      </c>
      <c r="F57" s="13" t="s">
        <v>27</v>
      </c>
      <c r="G57" s="13" t="s">
        <v>4555</v>
      </c>
      <c r="H57" s="13" t="s">
        <v>4537</v>
      </c>
      <c r="I57" s="13" t="s">
        <v>28</v>
      </c>
      <c r="J57" s="23">
        <v>43209</v>
      </c>
      <c r="K57" s="23">
        <v>43220</v>
      </c>
      <c r="L57" s="43">
        <f t="shared" si="0"/>
        <v>11</v>
      </c>
      <c r="M57" s="13" t="s">
        <v>4532</v>
      </c>
      <c r="N57" s="44" t="s">
        <v>38</v>
      </c>
      <c r="O57" s="23">
        <v>43220</v>
      </c>
      <c r="P57" s="43">
        <f t="shared" si="1"/>
        <v>11</v>
      </c>
      <c r="Q57" s="13" t="s">
        <v>4556</v>
      </c>
      <c r="R57" s="45"/>
      <c r="S57" s="13"/>
    </row>
    <row r="58" spans="1:19" ht="33.75" x14ac:dyDescent="0.2">
      <c r="A58" s="16">
        <v>56</v>
      </c>
      <c r="B58" s="23">
        <v>43209</v>
      </c>
      <c r="C58" s="42" t="s">
        <v>125</v>
      </c>
      <c r="D58" s="13" t="s">
        <v>214</v>
      </c>
      <c r="E58" s="13" t="s">
        <v>4557</v>
      </c>
      <c r="F58" s="13" t="s">
        <v>27</v>
      </c>
      <c r="G58" s="13" t="s">
        <v>4558</v>
      </c>
      <c r="H58" s="13" t="s">
        <v>3186</v>
      </c>
      <c r="I58" s="13" t="s">
        <v>28</v>
      </c>
      <c r="J58" s="23">
        <v>43209</v>
      </c>
      <c r="K58" s="23">
        <v>43220</v>
      </c>
      <c r="L58" s="43">
        <f t="shared" si="0"/>
        <v>11</v>
      </c>
      <c r="M58" s="13" t="s">
        <v>4532</v>
      </c>
      <c r="N58" s="44" t="s">
        <v>38</v>
      </c>
      <c r="O58" s="23">
        <v>43220</v>
      </c>
      <c r="P58" s="43">
        <f t="shared" si="1"/>
        <v>11</v>
      </c>
      <c r="Q58" s="13"/>
      <c r="R58" s="45"/>
      <c r="S58" s="13"/>
    </row>
    <row r="59" spans="1:19" ht="78.75" x14ac:dyDescent="0.2">
      <c r="A59" s="16">
        <v>57</v>
      </c>
      <c r="B59" s="23">
        <v>43209</v>
      </c>
      <c r="C59" s="42" t="s">
        <v>125</v>
      </c>
      <c r="D59" s="13" t="s">
        <v>20</v>
      </c>
      <c r="E59" s="13" t="s">
        <v>4559</v>
      </c>
      <c r="F59" s="13" t="s">
        <v>27</v>
      </c>
      <c r="G59" s="13" t="s">
        <v>4526</v>
      </c>
      <c r="H59" s="13" t="s">
        <v>4527</v>
      </c>
      <c r="I59" s="13" t="s">
        <v>28</v>
      </c>
      <c r="J59" s="23">
        <v>43209</v>
      </c>
      <c r="K59" s="23">
        <v>43223</v>
      </c>
      <c r="L59" s="43">
        <f t="shared" si="0"/>
        <v>14</v>
      </c>
      <c r="M59" s="13" t="s">
        <v>4560</v>
      </c>
      <c r="N59" s="44" t="s">
        <v>38</v>
      </c>
      <c r="O59" s="23">
        <v>43223</v>
      </c>
      <c r="P59" s="43">
        <f t="shared" si="1"/>
        <v>14</v>
      </c>
      <c r="Q59" s="13"/>
      <c r="R59" s="45"/>
      <c r="S59" s="13"/>
    </row>
    <row r="60" spans="1:19" ht="56.25" x14ac:dyDescent="0.2">
      <c r="A60" s="16">
        <v>58</v>
      </c>
      <c r="B60" s="23">
        <v>43214</v>
      </c>
      <c r="C60" s="42" t="s">
        <v>125</v>
      </c>
      <c r="D60" s="13" t="s">
        <v>20</v>
      </c>
      <c r="E60" s="13" t="s">
        <v>4561</v>
      </c>
      <c r="F60" s="13" t="s">
        <v>57</v>
      </c>
      <c r="G60" s="13" t="s">
        <v>4562</v>
      </c>
      <c r="H60" s="13" t="s">
        <v>4563</v>
      </c>
      <c r="I60" s="13" t="s">
        <v>44</v>
      </c>
      <c r="J60" s="23">
        <v>43214</v>
      </c>
      <c r="K60" s="23">
        <v>43220</v>
      </c>
      <c r="L60" s="43">
        <f t="shared" si="0"/>
        <v>6</v>
      </c>
      <c r="M60" s="13" t="s">
        <v>4560</v>
      </c>
      <c r="N60" s="44" t="s">
        <v>32</v>
      </c>
      <c r="O60" s="23">
        <v>43220</v>
      </c>
      <c r="P60" s="43">
        <f t="shared" si="1"/>
        <v>6</v>
      </c>
      <c r="Q60" s="13" t="s">
        <v>4564</v>
      </c>
      <c r="R60" s="45" t="s">
        <v>4565</v>
      </c>
      <c r="S60" s="13"/>
    </row>
    <row r="61" spans="1:19" ht="33.75" x14ac:dyDescent="0.2">
      <c r="A61" s="16">
        <v>59</v>
      </c>
      <c r="B61" s="23">
        <v>43216</v>
      </c>
      <c r="C61" s="42" t="s">
        <v>125</v>
      </c>
      <c r="D61" s="13" t="s">
        <v>20</v>
      </c>
      <c r="E61" s="13" t="s">
        <v>4566</v>
      </c>
      <c r="F61" s="13" t="s">
        <v>65</v>
      </c>
      <c r="G61" s="13" t="s">
        <v>4548</v>
      </c>
      <c r="H61" s="13" t="s">
        <v>4549</v>
      </c>
      <c r="I61" s="13" t="s">
        <v>28</v>
      </c>
      <c r="J61" s="23">
        <v>43216</v>
      </c>
      <c r="K61" s="23">
        <v>43235</v>
      </c>
      <c r="L61" s="43">
        <f t="shared" si="0"/>
        <v>19</v>
      </c>
      <c r="M61" s="13" t="s">
        <v>4560</v>
      </c>
      <c r="N61" s="44" t="s">
        <v>38</v>
      </c>
      <c r="O61" s="23">
        <v>43235</v>
      </c>
      <c r="P61" s="43">
        <f t="shared" si="1"/>
        <v>19</v>
      </c>
      <c r="Q61" s="13"/>
      <c r="R61" s="45"/>
      <c r="S61" s="13"/>
    </row>
  </sheetData>
  <mergeCells count="2">
    <mergeCell ref="A1:B1"/>
    <mergeCell ref="C1:R1"/>
  </mergeCells>
  <conditionalFormatting sqref="N3:N61">
    <cfRule type="cellIs" dxfId="39" priority="5" stopIfTrue="1" operator="equal">
      <formula>$AH$7</formula>
    </cfRule>
    <cfRule type="cellIs" dxfId="38" priority="6" stopIfTrue="1" operator="equal">
      <formula>$AH$5</formula>
    </cfRule>
    <cfRule type="cellIs" dxfId="37" priority="7" stopIfTrue="1" operator="equal">
      <formula>$AH$4</formula>
    </cfRule>
  </conditionalFormatting>
  <conditionalFormatting sqref="P3:P61">
    <cfRule type="cellIs" dxfId="36" priority="1" stopIfTrue="1" operator="greaterThan">
      <formula>L3</formula>
    </cfRule>
    <cfRule type="cellIs" dxfId="35" priority="2" stopIfTrue="1" operator="lessThanOrEqual">
      <formula>L3</formula>
    </cfRule>
  </conditionalFormatting>
  <dataValidations count="8">
    <dataValidation type="list" allowBlank="1" showInputMessage="1" showErrorMessage="1" sqref="WVV980978:WVV980988 JJ3:JJ13 TF3:TF13 ADB3:ADB13 AMX3:AMX13 AWT3:AWT13 BGP3:BGP13 BQL3:BQL13 CAH3:CAH13 CKD3:CKD13 CTZ3:CTZ13 DDV3:DDV13 DNR3:DNR13 DXN3:DXN13 EHJ3:EHJ13 ERF3:ERF13 FBB3:FBB13 FKX3:FKX13 FUT3:FUT13 GEP3:GEP13 GOL3:GOL13 GYH3:GYH13 HID3:HID13 HRZ3:HRZ13 IBV3:IBV13 ILR3:ILR13 IVN3:IVN13 JFJ3:JFJ13 JPF3:JPF13 JZB3:JZB13 KIX3:KIX13 KST3:KST13 LCP3:LCP13 LML3:LML13 LWH3:LWH13 MGD3:MGD13 MPZ3:MPZ13 MZV3:MZV13 NJR3:NJR13 NTN3:NTN13 ODJ3:ODJ13 ONF3:ONF13 OXB3:OXB13 PGX3:PGX13 PQT3:PQT13 QAP3:QAP13 QKL3:QKL13 QUH3:QUH13 RED3:RED13 RNZ3:RNZ13 RXV3:RXV13 SHR3:SHR13 SRN3:SRN13 TBJ3:TBJ13 TLF3:TLF13 TVB3:TVB13 UEX3:UEX13 UOT3:UOT13 UYP3:UYP13 VIL3:VIL13 VSH3:VSH13 WCD3:WCD13 WLZ3:WLZ13 WVV3:WVV13 N63474:N63484 JJ63474:JJ63484 TF63474:TF63484 ADB63474:ADB63484 AMX63474:AMX63484 AWT63474:AWT63484 BGP63474:BGP63484 BQL63474:BQL63484 CAH63474:CAH63484 CKD63474:CKD63484 CTZ63474:CTZ63484 DDV63474:DDV63484 DNR63474:DNR63484 DXN63474:DXN63484 EHJ63474:EHJ63484 ERF63474:ERF63484 FBB63474:FBB63484 FKX63474:FKX63484 FUT63474:FUT63484 GEP63474:GEP63484 GOL63474:GOL63484 GYH63474:GYH63484 HID63474:HID63484 HRZ63474:HRZ63484 IBV63474:IBV63484 ILR63474:ILR63484 IVN63474:IVN63484 JFJ63474:JFJ63484 JPF63474:JPF63484 JZB63474:JZB63484 KIX63474:KIX63484 KST63474:KST63484 LCP63474:LCP63484 LML63474:LML63484 LWH63474:LWH63484 MGD63474:MGD63484 MPZ63474:MPZ63484 MZV63474:MZV63484 NJR63474:NJR63484 NTN63474:NTN63484 ODJ63474:ODJ63484 ONF63474:ONF63484 OXB63474:OXB63484 PGX63474:PGX63484 PQT63474:PQT63484 QAP63474:QAP63484 QKL63474:QKL63484 QUH63474:QUH63484 RED63474:RED63484 RNZ63474:RNZ63484 RXV63474:RXV63484 SHR63474:SHR63484 SRN63474:SRN63484 TBJ63474:TBJ63484 TLF63474:TLF63484 TVB63474:TVB63484 UEX63474:UEX63484 UOT63474:UOT63484 UYP63474:UYP63484 VIL63474:VIL63484 VSH63474:VSH63484 WCD63474:WCD63484 WLZ63474:WLZ63484 WVV63474:WVV63484 N129010:N129020 JJ129010:JJ129020 TF129010:TF129020 ADB129010:ADB129020 AMX129010:AMX129020 AWT129010:AWT129020 BGP129010:BGP129020 BQL129010:BQL129020 CAH129010:CAH129020 CKD129010:CKD129020 CTZ129010:CTZ129020 DDV129010:DDV129020 DNR129010:DNR129020 DXN129010:DXN129020 EHJ129010:EHJ129020 ERF129010:ERF129020 FBB129010:FBB129020 FKX129010:FKX129020 FUT129010:FUT129020 GEP129010:GEP129020 GOL129010:GOL129020 GYH129010:GYH129020 HID129010:HID129020 HRZ129010:HRZ129020 IBV129010:IBV129020 ILR129010:ILR129020 IVN129010:IVN129020 JFJ129010:JFJ129020 JPF129010:JPF129020 JZB129010:JZB129020 KIX129010:KIX129020 KST129010:KST129020 LCP129010:LCP129020 LML129010:LML129020 LWH129010:LWH129020 MGD129010:MGD129020 MPZ129010:MPZ129020 MZV129010:MZV129020 NJR129010:NJR129020 NTN129010:NTN129020 ODJ129010:ODJ129020 ONF129010:ONF129020 OXB129010:OXB129020 PGX129010:PGX129020 PQT129010:PQT129020 QAP129010:QAP129020 QKL129010:QKL129020 QUH129010:QUH129020 RED129010:RED129020 RNZ129010:RNZ129020 RXV129010:RXV129020 SHR129010:SHR129020 SRN129010:SRN129020 TBJ129010:TBJ129020 TLF129010:TLF129020 TVB129010:TVB129020 UEX129010:UEX129020 UOT129010:UOT129020 UYP129010:UYP129020 VIL129010:VIL129020 VSH129010:VSH129020 WCD129010:WCD129020 WLZ129010:WLZ129020 WVV129010:WVV129020 N194546:N194556 JJ194546:JJ194556 TF194546:TF194556 ADB194546:ADB194556 AMX194546:AMX194556 AWT194546:AWT194556 BGP194546:BGP194556 BQL194546:BQL194556 CAH194546:CAH194556 CKD194546:CKD194556 CTZ194546:CTZ194556 DDV194546:DDV194556 DNR194546:DNR194556 DXN194546:DXN194556 EHJ194546:EHJ194556 ERF194546:ERF194556 FBB194546:FBB194556 FKX194546:FKX194556 FUT194546:FUT194556 GEP194546:GEP194556 GOL194546:GOL194556 GYH194546:GYH194556 HID194546:HID194556 HRZ194546:HRZ194556 IBV194546:IBV194556 ILR194546:ILR194556 IVN194546:IVN194556 JFJ194546:JFJ194556 JPF194546:JPF194556 JZB194546:JZB194556 KIX194546:KIX194556 KST194546:KST194556 LCP194546:LCP194556 LML194546:LML194556 LWH194546:LWH194556 MGD194546:MGD194556 MPZ194546:MPZ194556 MZV194546:MZV194556 NJR194546:NJR194556 NTN194546:NTN194556 ODJ194546:ODJ194556 ONF194546:ONF194556 OXB194546:OXB194556 PGX194546:PGX194556 PQT194546:PQT194556 QAP194546:QAP194556 QKL194546:QKL194556 QUH194546:QUH194556 RED194546:RED194556 RNZ194546:RNZ194556 RXV194546:RXV194556 SHR194546:SHR194556 SRN194546:SRN194556 TBJ194546:TBJ194556 TLF194546:TLF194556 TVB194546:TVB194556 UEX194546:UEX194556 UOT194546:UOT194556 UYP194546:UYP194556 VIL194546:VIL194556 VSH194546:VSH194556 WCD194546:WCD194556 WLZ194546:WLZ194556 WVV194546:WVV194556 N260082:N260092 JJ260082:JJ260092 TF260082:TF260092 ADB260082:ADB260092 AMX260082:AMX260092 AWT260082:AWT260092 BGP260082:BGP260092 BQL260082:BQL260092 CAH260082:CAH260092 CKD260082:CKD260092 CTZ260082:CTZ260092 DDV260082:DDV260092 DNR260082:DNR260092 DXN260082:DXN260092 EHJ260082:EHJ260092 ERF260082:ERF260092 FBB260082:FBB260092 FKX260082:FKX260092 FUT260082:FUT260092 GEP260082:GEP260092 GOL260082:GOL260092 GYH260082:GYH260092 HID260082:HID260092 HRZ260082:HRZ260092 IBV260082:IBV260092 ILR260082:ILR260092 IVN260082:IVN260092 JFJ260082:JFJ260092 JPF260082:JPF260092 JZB260082:JZB260092 KIX260082:KIX260092 KST260082:KST260092 LCP260082:LCP260092 LML260082:LML260092 LWH260082:LWH260092 MGD260082:MGD260092 MPZ260082:MPZ260092 MZV260082:MZV260092 NJR260082:NJR260092 NTN260082:NTN260092 ODJ260082:ODJ260092 ONF260082:ONF260092 OXB260082:OXB260092 PGX260082:PGX260092 PQT260082:PQT260092 QAP260082:QAP260092 QKL260082:QKL260092 QUH260082:QUH260092 RED260082:RED260092 RNZ260082:RNZ260092 RXV260082:RXV260092 SHR260082:SHR260092 SRN260082:SRN260092 TBJ260082:TBJ260092 TLF260082:TLF260092 TVB260082:TVB260092 UEX260082:UEX260092 UOT260082:UOT260092 UYP260082:UYP260092 VIL260082:VIL260092 VSH260082:VSH260092 WCD260082:WCD260092 WLZ260082:WLZ260092 WVV260082:WVV260092 N325618:N325628 JJ325618:JJ325628 TF325618:TF325628 ADB325618:ADB325628 AMX325618:AMX325628 AWT325618:AWT325628 BGP325618:BGP325628 BQL325618:BQL325628 CAH325618:CAH325628 CKD325618:CKD325628 CTZ325618:CTZ325628 DDV325618:DDV325628 DNR325618:DNR325628 DXN325618:DXN325628 EHJ325618:EHJ325628 ERF325618:ERF325628 FBB325618:FBB325628 FKX325618:FKX325628 FUT325618:FUT325628 GEP325618:GEP325628 GOL325618:GOL325628 GYH325618:GYH325628 HID325618:HID325628 HRZ325618:HRZ325628 IBV325618:IBV325628 ILR325618:ILR325628 IVN325618:IVN325628 JFJ325618:JFJ325628 JPF325618:JPF325628 JZB325618:JZB325628 KIX325618:KIX325628 KST325618:KST325628 LCP325618:LCP325628 LML325618:LML325628 LWH325618:LWH325628 MGD325618:MGD325628 MPZ325618:MPZ325628 MZV325618:MZV325628 NJR325618:NJR325628 NTN325618:NTN325628 ODJ325618:ODJ325628 ONF325618:ONF325628 OXB325618:OXB325628 PGX325618:PGX325628 PQT325618:PQT325628 QAP325618:QAP325628 QKL325618:QKL325628 QUH325618:QUH325628 RED325618:RED325628 RNZ325618:RNZ325628 RXV325618:RXV325628 SHR325618:SHR325628 SRN325618:SRN325628 TBJ325618:TBJ325628 TLF325618:TLF325628 TVB325618:TVB325628 UEX325618:UEX325628 UOT325618:UOT325628 UYP325618:UYP325628 VIL325618:VIL325628 VSH325618:VSH325628 WCD325618:WCD325628 WLZ325618:WLZ325628 WVV325618:WVV325628 N391154:N391164 JJ391154:JJ391164 TF391154:TF391164 ADB391154:ADB391164 AMX391154:AMX391164 AWT391154:AWT391164 BGP391154:BGP391164 BQL391154:BQL391164 CAH391154:CAH391164 CKD391154:CKD391164 CTZ391154:CTZ391164 DDV391154:DDV391164 DNR391154:DNR391164 DXN391154:DXN391164 EHJ391154:EHJ391164 ERF391154:ERF391164 FBB391154:FBB391164 FKX391154:FKX391164 FUT391154:FUT391164 GEP391154:GEP391164 GOL391154:GOL391164 GYH391154:GYH391164 HID391154:HID391164 HRZ391154:HRZ391164 IBV391154:IBV391164 ILR391154:ILR391164 IVN391154:IVN391164 JFJ391154:JFJ391164 JPF391154:JPF391164 JZB391154:JZB391164 KIX391154:KIX391164 KST391154:KST391164 LCP391154:LCP391164 LML391154:LML391164 LWH391154:LWH391164 MGD391154:MGD391164 MPZ391154:MPZ391164 MZV391154:MZV391164 NJR391154:NJR391164 NTN391154:NTN391164 ODJ391154:ODJ391164 ONF391154:ONF391164 OXB391154:OXB391164 PGX391154:PGX391164 PQT391154:PQT391164 QAP391154:QAP391164 QKL391154:QKL391164 QUH391154:QUH391164 RED391154:RED391164 RNZ391154:RNZ391164 RXV391154:RXV391164 SHR391154:SHR391164 SRN391154:SRN391164 TBJ391154:TBJ391164 TLF391154:TLF391164 TVB391154:TVB391164 UEX391154:UEX391164 UOT391154:UOT391164 UYP391154:UYP391164 VIL391154:VIL391164 VSH391154:VSH391164 WCD391154:WCD391164 WLZ391154:WLZ391164 WVV391154:WVV391164 N456690:N456700 JJ456690:JJ456700 TF456690:TF456700 ADB456690:ADB456700 AMX456690:AMX456700 AWT456690:AWT456700 BGP456690:BGP456700 BQL456690:BQL456700 CAH456690:CAH456700 CKD456690:CKD456700 CTZ456690:CTZ456700 DDV456690:DDV456700 DNR456690:DNR456700 DXN456690:DXN456700 EHJ456690:EHJ456700 ERF456690:ERF456700 FBB456690:FBB456700 FKX456690:FKX456700 FUT456690:FUT456700 GEP456690:GEP456700 GOL456690:GOL456700 GYH456690:GYH456700 HID456690:HID456700 HRZ456690:HRZ456700 IBV456690:IBV456700 ILR456690:ILR456700 IVN456690:IVN456700 JFJ456690:JFJ456700 JPF456690:JPF456700 JZB456690:JZB456700 KIX456690:KIX456700 KST456690:KST456700 LCP456690:LCP456700 LML456690:LML456700 LWH456690:LWH456700 MGD456690:MGD456700 MPZ456690:MPZ456700 MZV456690:MZV456700 NJR456690:NJR456700 NTN456690:NTN456700 ODJ456690:ODJ456700 ONF456690:ONF456700 OXB456690:OXB456700 PGX456690:PGX456700 PQT456690:PQT456700 QAP456690:QAP456700 QKL456690:QKL456700 QUH456690:QUH456700 RED456690:RED456700 RNZ456690:RNZ456700 RXV456690:RXV456700 SHR456690:SHR456700 SRN456690:SRN456700 TBJ456690:TBJ456700 TLF456690:TLF456700 TVB456690:TVB456700 UEX456690:UEX456700 UOT456690:UOT456700 UYP456690:UYP456700 VIL456690:VIL456700 VSH456690:VSH456700 WCD456690:WCD456700 WLZ456690:WLZ456700 WVV456690:WVV456700 N522226:N522236 JJ522226:JJ522236 TF522226:TF522236 ADB522226:ADB522236 AMX522226:AMX522236 AWT522226:AWT522236 BGP522226:BGP522236 BQL522226:BQL522236 CAH522226:CAH522236 CKD522226:CKD522236 CTZ522226:CTZ522236 DDV522226:DDV522236 DNR522226:DNR522236 DXN522226:DXN522236 EHJ522226:EHJ522236 ERF522226:ERF522236 FBB522226:FBB522236 FKX522226:FKX522236 FUT522226:FUT522236 GEP522226:GEP522236 GOL522226:GOL522236 GYH522226:GYH522236 HID522226:HID522236 HRZ522226:HRZ522236 IBV522226:IBV522236 ILR522226:ILR522236 IVN522226:IVN522236 JFJ522226:JFJ522236 JPF522226:JPF522236 JZB522226:JZB522236 KIX522226:KIX522236 KST522226:KST522236 LCP522226:LCP522236 LML522226:LML522236 LWH522226:LWH522236 MGD522226:MGD522236 MPZ522226:MPZ522236 MZV522226:MZV522236 NJR522226:NJR522236 NTN522226:NTN522236 ODJ522226:ODJ522236 ONF522226:ONF522236 OXB522226:OXB522236 PGX522226:PGX522236 PQT522226:PQT522236 QAP522226:QAP522236 QKL522226:QKL522236 QUH522226:QUH522236 RED522226:RED522236 RNZ522226:RNZ522236 RXV522226:RXV522236 SHR522226:SHR522236 SRN522226:SRN522236 TBJ522226:TBJ522236 TLF522226:TLF522236 TVB522226:TVB522236 UEX522226:UEX522236 UOT522226:UOT522236 UYP522226:UYP522236 VIL522226:VIL522236 VSH522226:VSH522236 WCD522226:WCD522236 WLZ522226:WLZ522236 WVV522226:WVV522236 N587762:N587772 JJ587762:JJ587772 TF587762:TF587772 ADB587762:ADB587772 AMX587762:AMX587772 AWT587762:AWT587772 BGP587762:BGP587772 BQL587762:BQL587772 CAH587762:CAH587772 CKD587762:CKD587772 CTZ587762:CTZ587772 DDV587762:DDV587772 DNR587762:DNR587772 DXN587762:DXN587772 EHJ587762:EHJ587772 ERF587762:ERF587772 FBB587762:FBB587772 FKX587762:FKX587772 FUT587762:FUT587772 GEP587762:GEP587772 GOL587762:GOL587772 GYH587762:GYH587772 HID587762:HID587772 HRZ587762:HRZ587772 IBV587762:IBV587772 ILR587762:ILR587772 IVN587762:IVN587772 JFJ587762:JFJ587772 JPF587762:JPF587772 JZB587762:JZB587772 KIX587762:KIX587772 KST587762:KST587772 LCP587762:LCP587772 LML587762:LML587772 LWH587762:LWH587772 MGD587762:MGD587772 MPZ587762:MPZ587772 MZV587762:MZV587772 NJR587762:NJR587772 NTN587762:NTN587772 ODJ587762:ODJ587772 ONF587762:ONF587772 OXB587762:OXB587772 PGX587762:PGX587772 PQT587762:PQT587772 QAP587762:QAP587772 QKL587762:QKL587772 QUH587762:QUH587772 RED587762:RED587772 RNZ587762:RNZ587772 RXV587762:RXV587772 SHR587762:SHR587772 SRN587762:SRN587772 TBJ587762:TBJ587772 TLF587762:TLF587772 TVB587762:TVB587772 UEX587762:UEX587772 UOT587762:UOT587772 UYP587762:UYP587772 VIL587762:VIL587772 VSH587762:VSH587772 WCD587762:WCD587772 WLZ587762:WLZ587772 WVV587762:WVV587772 N653298:N653308 JJ653298:JJ653308 TF653298:TF653308 ADB653298:ADB653308 AMX653298:AMX653308 AWT653298:AWT653308 BGP653298:BGP653308 BQL653298:BQL653308 CAH653298:CAH653308 CKD653298:CKD653308 CTZ653298:CTZ653308 DDV653298:DDV653308 DNR653298:DNR653308 DXN653298:DXN653308 EHJ653298:EHJ653308 ERF653298:ERF653308 FBB653298:FBB653308 FKX653298:FKX653308 FUT653298:FUT653308 GEP653298:GEP653308 GOL653298:GOL653308 GYH653298:GYH653308 HID653298:HID653308 HRZ653298:HRZ653308 IBV653298:IBV653308 ILR653298:ILR653308 IVN653298:IVN653308 JFJ653298:JFJ653308 JPF653298:JPF653308 JZB653298:JZB653308 KIX653298:KIX653308 KST653298:KST653308 LCP653298:LCP653308 LML653298:LML653308 LWH653298:LWH653308 MGD653298:MGD653308 MPZ653298:MPZ653308 MZV653298:MZV653308 NJR653298:NJR653308 NTN653298:NTN653308 ODJ653298:ODJ653308 ONF653298:ONF653308 OXB653298:OXB653308 PGX653298:PGX653308 PQT653298:PQT653308 QAP653298:QAP653308 QKL653298:QKL653308 QUH653298:QUH653308 RED653298:RED653308 RNZ653298:RNZ653308 RXV653298:RXV653308 SHR653298:SHR653308 SRN653298:SRN653308 TBJ653298:TBJ653308 TLF653298:TLF653308 TVB653298:TVB653308 UEX653298:UEX653308 UOT653298:UOT653308 UYP653298:UYP653308 VIL653298:VIL653308 VSH653298:VSH653308 WCD653298:WCD653308 WLZ653298:WLZ653308 WVV653298:WVV653308 N718834:N718844 JJ718834:JJ718844 TF718834:TF718844 ADB718834:ADB718844 AMX718834:AMX718844 AWT718834:AWT718844 BGP718834:BGP718844 BQL718834:BQL718844 CAH718834:CAH718844 CKD718834:CKD718844 CTZ718834:CTZ718844 DDV718834:DDV718844 DNR718834:DNR718844 DXN718834:DXN718844 EHJ718834:EHJ718844 ERF718834:ERF718844 FBB718834:FBB718844 FKX718834:FKX718844 FUT718834:FUT718844 GEP718834:GEP718844 GOL718834:GOL718844 GYH718834:GYH718844 HID718834:HID718844 HRZ718834:HRZ718844 IBV718834:IBV718844 ILR718834:ILR718844 IVN718834:IVN718844 JFJ718834:JFJ718844 JPF718834:JPF718844 JZB718834:JZB718844 KIX718834:KIX718844 KST718834:KST718844 LCP718834:LCP718844 LML718834:LML718844 LWH718834:LWH718844 MGD718834:MGD718844 MPZ718834:MPZ718844 MZV718834:MZV718844 NJR718834:NJR718844 NTN718834:NTN718844 ODJ718834:ODJ718844 ONF718834:ONF718844 OXB718834:OXB718844 PGX718834:PGX718844 PQT718834:PQT718844 QAP718834:QAP718844 QKL718834:QKL718844 QUH718834:QUH718844 RED718834:RED718844 RNZ718834:RNZ718844 RXV718834:RXV718844 SHR718834:SHR718844 SRN718834:SRN718844 TBJ718834:TBJ718844 TLF718834:TLF718844 TVB718834:TVB718844 UEX718834:UEX718844 UOT718834:UOT718844 UYP718834:UYP718844 VIL718834:VIL718844 VSH718834:VSH718844 WCD718834:WCD718844 WLZ718834:WLZ718844 WVV718834:WVV718844 N784370:N784380 JJ784370:JJ784380 TF784370:TF784380 ADB784370:ADB784380 AMX784370:AMX784380 AWT784370:AWT784380 BGP784370:BGP784380 BQL784370:BQL784380 CAH784370:CAH784380 CKD784370:CKD784380 CTZ784370:CTZ784380 DDV784370:DDV784380 DNR784370:DNR784380 DXN784370:DXN784380 EHJ784370:EHJ784380 ERF784370:ERF784380 FBB784370:FBB784380 FKX784370:FKX784380 FUT784370:FUT784380 GEP784370:GEP784380 GOL784370:GOL784380 GYH784370:GYH784380 HID784370:HID784380 HRZ784370:HRZ784380 IBV784370:IBV784380 ILR784370:ILR784380 IVN784370:IVN784380 JFJ784370:JFJ784380 JPF784370:JPF784380 JZB784370:JZB784380 KIX784370:KIX784380 KST784370:KST784380 LCP784370:LCP784380 LML784370:LML784380 LWH784370:LWH784380 MGD784370:MGD784380 MPZ784370:MPZ784380 MZV784370:MZV784380 NJR784370:NJR784380 NTN784370:NTN784380 ODJ784370:ODJ784380 ONF784370:ONF784380 OXB784370:OXB784380 PGX784370:PGX784380 PQT784370:PQT784380 QAP784370:QAP784380 QKL784370:QKL784380 QUH784370:QUH784380 RED784370:RED784380 RNZ784370:RNZ784380 RXV784370:RXV784380 SHR784370:SHR784380 SRN784370:SRN784380 TBJ784370:TBJ784380 TLF784370:TLF784380 TVB784370:TVB784380 UEX784370:UEX784380 UOT784370:UOT784380 UYP784370:UYP784380 VIL784370:VIL784380 VSH784370:VSH784380 WCD784370:WCD784380 WLZ784370:WLZ784380 WVV784370:WVV784380 N849906:N849916 JJ849906:JJ849916 TF849906:TF849916 ADB849906:ADB849916 AMX849906:AMX849916 AWT849906:AWT849916 BGP849906:BGP849916 BQL849906:BQL849916 CAH849906:CAH849916 CKD849906:CKD849916 CTZ849906:CTZ849916 DDV849906:DDV849916 DNR849906:DNR849916 DXN849906:DXN849916 EHJ849906:EHJ849916 ERF849906:ERF849916 FBB849906:FBB849916 FKX849906:FKX849916 FUT849906:FUT849916 GEP849906:GEP849916 GOL849906:GOL849916 GYH849906:GYH849916 HID849906:HID849916 HRZ849906:HRZ849916 IBV849906:IBV849916 ILR849906:ILR849916 IVN849906:IVN849916 JFJ849906:JFJ849916 JPF849906:JPF849916 JZB849906:JZB849916 KIX849906:KIX849916 KST849906:KST849916 LCP849906:LCP849916 LML849906:LML849916 LWH849906:LWH849916 MGD849906:MGD849916 MPZ849906:MPZ849916 MZV849906:MZV849916 NJR849906:NJR849916 NTN849906:NTN849916 ODJ849906:ODJ849916 ONF849906:ONF849916 OXB849906:OXB849916 PGX849906:PGX849916 PQT849906:PQT849916 QAP849906:QAP849916 QKL849906:QKL849916 QUH849906:QUH849916 RED849906:RED849916 RNZ849906:RNZ849916 RXV849906:RXV849916 SHR849906:SHR849916 SRN849906:SRN849916 TBJ849906:TBJ849916 TLF849906:TLF849916 TVB849906:TVB849916 UEX849906:UEX849916 UOT849906:UOT849916 UYP849906:UYP849916 VIL849906:VIL849916 VSH849906:VSH849916 WCD849906:WCD849916 WLZ849906:WLZ849916 WVV849906:WVV849916 N915442:N915452 JJ915442:JJ915452 TF915442:TF915452 ADB915442:ADB915452 AMX915442:AMX915452 AWT915442:AWT915452 BGP915442:BGP915452 BQL915442:BQL915452 CAH915442:CAH915452 CKD915442:CKD915452 CTZ915442:CTZ915452 DDV915442:DDV915452 DNR915442:DNR915452 DXN915442:DXN915452 EHJ915442:EHJ915452 ERF915442:ERF915452 FBB915442:FBB915452 FKX915442:FKX915452 FUT915442:FUT915452 GEP915442:GEP915452 GOL915442:GOL915452 GYH915442:GYH915452 HID915442:HID915452 HRZ915442:HRZ915452 IBV915442:IBV915452 ILR915442:ILR915452 IVN915442:IVN915452 JFJ915442:JFJ915452 JPF915442:JPF915452 JZB915442:JZB915452 KIX915442:KIX915452 KST915442:KST915452 LCP915442:LCP915452 LML915442:LML915452 LWH915442:LWH915452 MGD915442:MGD915452 MPZ915442:MPZ915452 MZV915442:MZV915452 NJR915442:NJR915452 NTN915442:NTN915452 ODJ915442:ODJ915452 ONF915442:ONF915452 OXB915442:OXB915452 PGX915442:PGX915452 PQT915442:PQT915452 QAP915442:QAP915452 QKL915442:QKL915452 QUH915442:QUH915452 RED915442:RED915452 RNZ915442:RNZ915452 RXV915442:RXV915452 SHR915442:SHR915452 SRN915442:SRN915452 TBJ915442:TBJ915452 TLF915442:TLF915452 TVB915442:TVB915452 UEX915442:UEX915452 UOT915442:UOT915452 UYP915442:UYP915452 VIL915442:VIL915452 VSH915442:VSH915452 WCD915442:WCD915452 WLZ915442:WLZ915452 WVV915442:WVV915452 N980978:N980988 JJ980978:JJ980988 TF980978:TF980988 ADB980978:ADB980988 AMX980978:AMX980988 AWT980978:AWT980988 BGP980978:BGP980988 BQL980978:BQL980988 CAH980978:CAH980988 CKD980978:CKD980988 CTZ980978:CTZ980988 DDV980978:DDV980988 DNR980978:DNR980988 DXN980978:DXN980988 EHJ980978:EHJ980988 ERF980978:ERF980988 FBB980978:FBB980988 FKX980978:FKX980988 FUT980978:FUT980988 GEP980978:GEP980988 GOL980978:GOL980988 GYH980978:GYH980988 HID980978:HID980988 HRZ980978:HRZ980988 IBV980978:IBV980988 ILR980978:ILR980988 IVN980978:IVN980988 JFJ980978:JFJ980988 JPF980978:JPF980988 JZB980978:JZB980988 KIX980978:KIX980988 KST980978:KST980988 LCP980978:LCP980988 LML980978:LML980988 LWH980978:LWH980988 MGD980978:MGD980988 MPZ980978:MPZ980988 MZV980978:MZV980988 NJR980978:NJR980988 NTN980978:NTN980988 ODJ980978:ODJ980988 ONF980978:ONF980988 OXB980978:OXB980988 PGX980978:PGX980988 PQT980978:PQT980988 QAP980978:QAP980988 QKL980978:QKL980988 QUH980978:QUH980988 RED980978:RED980988 RNZ980978:RNZ980988 RXV980978:RXV980988 SHR980978:SHR980988 SRN980978:SRN980988 TBJ980978:TBJ980988 TLF980978:TLF980988 TVB980978:TVB980988 UEX980978:UEX980988 UOT980978:UOT980988 UYP980978:UYP980988 VIL980978:VIL980988 VSH980978:VSH980988 WCD980978:WCD980988 WLZ980978:WLZ980988 N3:N16 N19:N49">
      <formula1>$AH$3:$AH$7</formula1>
    </dataValidation>
    <dataValidation type="list" allowBlank="1" showInputMessage="1" showErrorMessage="1" sqref="WVQ980989:WVQ981033 JE14:JE40 TA14:TA40 ACW14:ACW40 AMS14:AMS40 AWO14:AWO40 BGK14:BGK40 BQG14:BQG40 CAC14:CAC40 CJY14:CJY40 CTU14:CTU40 DDQ14:DDQ40 DNM14:DNM40 DXI14:DXI40 EHE14:EHE40 ERA14:ERA40 FAW14:FAW40 FKS14:FKS40 FUO14:FUO40 GEK14:GEK40 GOG14:GOG40 GYC14:GYC40 HHY14:HHY40 HRU14:HRU40 IBQ14:IBQ40 ILM14:ILM40 IVI14:IVI40 JFE14:JFE40 JPA14:JPA40 JYW14:JYW40 KIS14:KIS40 KSO14:KSO40 LCK14:LCK40 LMG14:LMG40 LWC14:LWC40 MFY14:MFY40 MPU14:MPU40 MZQ14:MZQ40 NJM14:NJM40 NTI14:NTI40 ODE14:ODE40 ONA14:ONA40 OWW14:OWW40 PGS14:PGS40 PQO14:PQO40 QAK14:QAK40 QKG14:QKG40 QUC14:QUC40 RDY14:RDY40 RNU14:RNU40 RXQ14:RXQ40 SHM14:SHM40 SRI14:SRI40 TBE14:TBE40 TLA14:TLA40 TUW14:TUW40 UES14:UES40 UOO14:UOO40 UYK14:UYK40 VIG14:VIG40 VSC14:VSC40 WBY14:WBY40 WLU14:WLU40 WVQ14:WVQ40 I63485:I63529 JE63485:JE63529 TA63485:TA63529 ACW63485:ACW63529 AMS63485:AMS63529 AWO63485:AWO63529 BGK63485:BGK63529 BQG63485:BQG63529 CAC63485:CAC63529 CJY63485:CJY63529 CTU63485:CTU63529 DDQ63485:DDQ63529 DNM63485:DNM63529 DXI63485:DXI63529 EHE63485:EHE63529 ERA63485:ERA63529 FAW63485:FAW63529 FKS63485:FKS63529 FUO63485:FUO63529 GEK63485:GEK63529 GOG63485:GOG63529 GYC63485:GYC63529 HHY63485:HHY63529 HRU63485:HRU63529 IBQ63485:IBQ63529 ILM63485:ILM63529 IVI63485:IVI63529 JFE63485:JFE63529 JPA63485:JPA63529 JYW63485:JYW63529 KIS63485:KIS63529 KSO63485:KSO63529 LCK63485:LCK63529 LMG63485:LMG63529 LWC63485:LWC63529 MFY63485:MFY63529 MPU63485:MPU63529 MZQ63485:MZQ63529 NJM63485:NJM63529 NTI63485:NTI63529 ODE63485:ODE63529 ONA63485:ONA63529 OWW63485:OWW63529 PGS63485:PGS63529 PQO63485:PQO63529 QAK63485:QAK63529 QKG63485:QKG63529 QUC63485:QUC63529 RDY63485:RDY63529 RNU63485:RNU63529 RXQ63485:RXQ63529 SHM63485:SHM63529 SRI63485:SRI63529 TBE63485:TBE63529 TLA63485:TLA63529 TUW63485:TUW63529 UES63485:UES63529 UOO63485:UOO63529 UYK63485:UYK63529 VIG63485:VIG63529 VSC63485:VSC63529 WBY63485:WBY63529 WLU63485:WLU63529 WVQ63485:WVQ63529 I129021:I129065 JE129021:JE129065 TA129021:TA129065 ACW129021:ACW129065 AMS129021:AMS129065 AWO129021:AWO129065 BGK129021:BGK129065 BQG129021:BQG129065 CAC129021:CAC129065 CJY129021:CJY129065 CTU129021:CTU129065 DDQ129021:DDQ129065 DNM129021:DNM129065 DXI129021:DXI129065 EHE129021:EHE129065 ERA129021:ERA129065 FAW129021:FAW129065 FKS129021:FKS129065 FUO129021:FUO129065 GEK129021:GEK129065 GOG129021:GOG129065 GYC129021:GYC129065 HHY129021:HHY129065 HRU129021:HRU129065 IBQ129021:IBQ129065 ILM129021:ILM129065 IVI129021:IVI129065 JFE129021:JFE129065 JPA129021:JPA129065 JYW129021:JYW129065 KIS129021:KIS129065 KSO129021:KSO129065 LCK129021:LCK129065 LMG129021:LMG129065 LWC129021:LWC129065 MFY129021:MFY129065 MPU129021:MPU129065 MZQ129021:MZQ129065 NJM129021:NJM129065 NTI129021:NTI129065 ODE129021:ODE129065 ONA129021:ONA129065 OWW129021:OWW129065 PGS129021:PGS129065 PQO129021:PQO129065 QAK129021:QAK129065 QKG129021:QKG129065 QUC129021:QUC129065 RDY129021:RDY129065 RNU129021:RNU129065 RXQ129021:RXQ129065 SHM129021:SHM129065 SRI129021:SRI129065 TBE129021:TBE129065 TLA129021:TLA129065 TUW129021:TUW129065 UES129021:UES129065 UOO129021:UOO129065 UYK129021:UYK129065 VIG129021:VIG129065 VSC129021:VSC129065 WBY129021:WBY129065 WLU129021:WLU129065 WVQ129021:WVQ129065 I194557:I194601 JE194557:JE194601 TA194557:TA194601 ACW194557:ACW194601 AMS194557:AMS194601 AWO194557:AWO194601 BGK194557:BGK194601 BQG194557:BQG194601 CAC194557:CAC194601 CJY194557:CJY194601 CTU194557:CTU194601 DDQ194557:DDQ194601 DNM194557:DNM194601 DXI194557:DXI194601 EHE194557:EHE194601 ERA194557:ERA194601 FAW194557:FAW194601 FKS194557:FKS194601 FUO194557:FUO194601 GEK194557:GEK194601 GOG194557:GOG194601 GYC194557:GYC194601 HHY194557:HHY194601 HRU194557:HRU194601 IBQ194557:IBQ194601 ILM194557:ILM194601 IVI194557:IVI194601 JFE194557:JFE194601 JPA194557:JPA194601 JYW194557:JYW194601 KIS194557:KIS194601 KSO194557:KSO194601 LCK194557:LCK194601 LMG194557:LMG194601 LWC194557:LWC194601 MFY194557:MFY194601 MPU194557:MPU194601 MZQ194557:MZQ194601 NJM194557:NJM194601 NTI194557:NTI194601 ODE194557:ODE194601 ONA194557:ONA194601 OWW194557:OWW194601 PGS194557:PGS194601 PQO194557:PQO194601 QAK194557:QAK194601 QKG194557:QKG194601 QUC194557:QUC194601 RDY194557:RDY194601 RNU194557:RNU194601 RXQ194557:RXQ194601 SHM194557:SHM194601 SRI194557:SRI194601 TBE194557:TBE194601 TLA194557:TLA194601 TUW194557:TUW194601 UES194557:UES194601 UOO194557:UOO194601 UYK194557:UYK194601 VIG194557:VIG194601 VSC194557:VSC194601 WBY194557:WBY194601 WLU194557:WLU194601 WVQ194557:WVQ194601 I260093:I260137 JE260093:JE260137 TA260093:TA260137 ACW260093:ACW260137 AMS260093:AMS260137 AWO260093:AWO260137 BGK260093:BGK260137 BQG260093:BQG260137 CAC260093:CAC260137 CJY260093:CJY260137 CTU260093:CTU260137 DDQ260093:DDQ260137 DNM260093:DNM260137 DXI260093:DXI260137 EHE260093:EHE260137 ERA260093:ERA260137 FAW260093:FAW260137 FKS260093:FKS260137 FUO260093:FUO260137 GEK260093:GEK260137 GOG260093:GOG260137 GYC260093:GYC260137 HHY260093:HHY260137 HRU260093:HRU260137 IBQ260093:IBQ260137 ILM260093:ILM260137 IVI260093:IVI260137 JFE260093:JFE260137 JPA260093:JPA260137 JYW260093:JYW260137 KIS260093:KIS260137 KSO260093:KSO260137 LCK260093:LCK260137 LMG260093:LMG260137 LWC260093:LWC260137 MFY260093:MFY260137 MPU260093:MPU260137 MZQ260093:MZQ260137 NJM260093:NJM260137 NTI260093:NTI260137 ODE260093:ODE260137 ONA260093:ONA260137 OWW260093:OWW260137 PGS260093:PGS260137 PQO260093:PQO260137 QAK260093:QAK260137 QKG260093:QKG260137 QUC260093:QUC260137 RDY260093:RDY260137 RNU260093:RNU260137 RXQ260093:RXQ260137 SHM260093:SHM260137 SRI260093:SRI260137 TBE260093:TBE260137 TLA260093:TLA260137 TUW260093:TUW260137 UES260093:UES260137 UOO260093:UOO260137 UYK260093:UYK260137 VIG260093:VIG260137 VSC260093:VSC260137 WBY260093:WBY260137 WLU260093:WLU260137 WVQ260093:WVQ260137 I325629:I325673 JE325629:JE325673 TA325629:TA325673 ACW325629:ACW325673 AMS325629:AMS325673 AWO325629:AWO325673 BGK325629:BGK325673 BQG325629:BQG325673 CAC325629:CAC325673 CJY325629:CJY325673 CTU325629:CTU325673 DDQ325629:DDQ325673 DNM325629:DNM325673 DXI325629:DXI325673 EHE325629:EHE325673 ERA325629:ERA325673 FAW325629:FAW325673 FKS325629:FKS325673 FUO325629:FUO325673 GEK325629:GEK325673 GOG325629:GOG325673 GYC325629:GYC325673 HHY325629:HHY325673 HRU325629:HRU325673 IBQ325629:IBQ325673 ILM325629:ILM325673 IVI325629:IVI325673 JFE325629:JFE325673 JPA325629:JPA325673 JYW325629:JYW325673 KIS325629:KIS325673 KSO325629:KSO325673 LCK325629:LCK325673 LMG325629:LMG325673 LWC325629:LWC325673 MFY325629:MFY325673 MPU325629:MPU325673 MZQ325629:MZQ325673 NJM325629:NJM325673 NTI325629:NTI325673 ODE325629:ODE325673 ONA325629:ONA325673 OWW325629:OWW325673 PGS325629:PGS325673 PQO325629:PQO325673 QAK325629:QAK325673 QKG325629:QKG325673 QUC325629:QUC325673 RDY325629:RDY325673 RNU325629:RNU325673 RXQ325629:RXQ325673 SHM325629:SHM325673 SRI325629:SRI325673 TBE325629:TBE325673 TLA325629:TLA325673 TUW325629:TUW325673 UES325629:UES325673 UOO325629:UOO325673 UYK325629:UYK325673 VIG325629:VIG325673 VSC325629:VSC325673 WBY325629:WBY325673 WLU325629:WLU325673 WVQ325629:WVQ325673 I391165:I391209 JE391165:JE391209 TA391165:TA391209 ACW391165:ACW391209 AMS391165:AMS391209 AWO391165:AWO391209 BGK391165:BGK391209 BQG391165:BQG391209 CAC391165:CAC391209 CJY391165:CJY391209 CTU391165:CTU391209 DDQ391165:DDQ391209 DNM391165:DNM391209 DXI391165:DXI391209 EHE391165:EHE391209 ERA391165:ERA391209 FAW391165:FAW391209 FKS391165:FKS391209 FUO391165:FUO391209 GEK391165:GEK391209 GOG391165:GOG391209 GYC391165:GYC391209 HHY391165:HHY391209 HRU391165:HRU391209 IBQ391165:IBQ391209 ILM391165:ILM391209 IVI391165:IVI391209 JFE391165:JFE391209 JPA391165:JPA391209 JYW391165:JYW391209 KIS391165:KIS391209 KSO391165:KSO391209 LCK391165:LCK391209 LMG391165:LMG391209 LWC391165:LWC391209 MFY391165:MFY391209 MPU391165:MPU391209 MZQ391165:MZQ391209 NJM391165:NJM391209 NTI391165:NTI391209 ODE391165:ODE391209 ONA391165:ONA391209 OWW391165:OWW391209 PGS391165:PGS391209 PQO391165:PQO391209 QAK391165:QAK391209 QKG391165:QKG391209 QUC391165:QUC391209 RDY391165:RDY391209 RNU391165:RNU391209 RXQ391165:RXQ391209 SHM391165:SHM391209 SRI391165:SRI391209 TBE391165:TBE391209 TLA391165:TLA391209 TUW391165:TUW391209 UES391165:UES391209 UOO391165:UOO391209 UYK391165:UYK391209 VIG391165:VIG391209 VSC391165:VSC391209 WBY391165:WBY391209 WLU391165:WLU391209 WVQ391165:WVQ391209 I456701:I456745 JE456701:JE456745 TA456701:TA456745 ACW456701:ACW456745 AMS456701:AMS456745 AWO456701:AWO456745 BGK456701:BGK456745 BQG456701:BQG456745 CAC456701:CAC456745 CJY456701:CJY456745 CTU456701:CTU456745 DDQ456701:DDQ456745 DNM456701:DNM456745 DXI456701:DXI456745 EHE456701:EHE456745 ERA456701:ERA456745 FAW456701:FAW456745 FKS456701:FKS456745 FUO456701:FUO456745 GEK456701:GEK456745 GOG456701:GOG456745 GYC456701:GYC456745 HHY456701:HHY456745 HRU456701:HRU456745 IBQ456701:IBQ456745 ILM456701:ILM456745 IVI456701:IVI456745 JFE456701:JFE456745 JPA456701:JPA456745 JYW456701:JYW456745 KIS456701:KIS456745 KSO456701:KSO456745 LCK456701:LCK456745 LMG456701:LMG456745 LWC456701:LWC456745 MFY456701:MFY456745 MPU456701:MPU456745 MZQ456701:MZQ456745 NJM456701:NJM456745 NTI456701:NTI456745 ODE456701:ODE456745 ONA456701:ONA456745 OWW456701:OWW456745 PGS456701:PGS456745 PQO456701:PQO456745 QAK456701:QAK456745 QKG456701:QKG456745 QUC456701:QUC456745 RDY456701:RDY456745 RNU456701:RNU456745 RXQ456701:RXQ456745 SHM456701:SHM456745 SRI456701:SRI456745 TBE456701:TBE456745 TLA456701:TLA456745 TUW456701:TUW456745 UES456701:UES456745 UOO456701:UOO456745 UYK456701:UYK456745 VIG456701:VIG456745 VSC456701:VSC456745 WBY456701:WBY456745 WLU456701:WLU456745 WVQ456701:WVQ456745 I522237:I522281 JE522237:JE522281 TA522237:TA522281 ACW522237:ACW522281 AMS522237:AMS522281 AWO522237:AWO522281 BGK522237:BGK522281 BQG522237:BQG522281 CAC522237:CAC522281 CJY522237:CJY522281 CTU522237:CTU522281 DDQ522237:DDQ522281 DNM522237:DNM522281 DXI522237:DXI522281 EHE522237:EHE522281 ERA522237:ERA522281 FAW522237:FAW522281 FKS522237:FKS522281 FUO522237:FUO522281 GEK522237:GEK522281 GOG522237:GOG522281 GYC522237:GYC522281 HHY522237:HHY522281 HRU522237:HRU522281 IBQ522237:IBQ522281 ILM522237:ILM522281 IVI522237:IVI522281 JFE522237:JFE522281 JPA522237:JPA522281 JYW522237:JYW522281 KIS522237:KIS522281 KSO522237:KSO522281 LCK522237:LCK522281 LMG522237:LMG522281 LWC522237:LWC522281 MFY522237:MFY522281 MPU522237:MPU522281 MZQ522237:MZQ522281 NJM522237:NJM522281 NTI522237:NTI522281 ODE522237:ODE522281 ONA522237:ONA522281 OWW522237:OWW522281 PGS522237:PGS522281 PQO522237:PQO522281 QAK522237:QAK522281 QKG522237:QKG522281 QUC522237:QUC522281 RDY522237:RDY522281 RNU522237:RNU522281 RXQ522237:RXQ522281 SHM522237:SHM522281 SRI522237:SRI522281 TBE522237:TBE522281 TLA522237:TLA522281 TUW522237:TUW522281 UES522237:UES522281 UOO522237:UOO522281 UYK522237:UYK522281 VIG522237:VIG522281 VSC522237:VSC522281 WBY522237:WBY522281 WLU522237:WLU522281 WVQ522237:WVQ522281 I587773:I587817 JE587773:JE587817 TA587773:TA587817 ACW587773:ACW587817 AMS587773:AMS587817 AWO587773:AWO587817 BGK587773:BGK587817 BQG587773:BQG587817 CAC587773:CAC587817 CJY587773:CJY587817 CTU587773:CTU587817 DDQ587773:DDQ587817 DNM587773:DNM587817 DXI587773:DXI587817 EHE587773:EHE587817 ERA587773:ERA587817 FAW587773:FAW587817 FKS587773:FKS587817 FUO587773:FUO587817 GEK587773:GEK587817 GOG587773:GOG587817 GYC587773:GYC587817 HHY587773:HHY587817 HRU587773:HRU587817 IBQ587773:IBQ587817 ILM587773:ILM587817 IVI587773:IVI587817 JFE587773:JFE587817 JPA587773:JPA587817 JYW587773:JYW587817 KIS587773:KIS587817 KSO587773:KSO587817 LCK587773:LCK587817 LMG587773:LMG587817 LWC587773:LWC587817 MFY587773:MFY587817 MPU587773:MPU587817 MZQ587773:MZQ587817 NJM587773:NJM587817 NTI587773:NTI587817 ODE587773:ODE587817 ONA587773:ONA587817 OWW587773:OWW587817 PGS587773:PGS587817 PQO587773:PQO587817 QAK587773:QAK587817 QKG587773:QKG587817 QUC587773:QUC587817 RDY587773:RDY587817 RNU587773:RNU587817 RXQ587773:RXQ587817 SHM587773:SHM587817 SRI587773:SRI587817 TBE587773:TBE587817 TLA587773:TLA587817 TUW587773:TUW587817 UES587773:UES587817 UOO587773:UOO587817 UYK587773:UYK587817 VIG587773:VIG587817 VSC587773:VSC587817 WBY587773:WBY587817 WLU587773:WLU587817 WVQ587773:WVQ587817 I653309:I653353 JE653309:JE653353 TA653309:TA653353 ACW653309:ACW653353 AMS653309:AMS653353 AWO653309:AWO653353 BGK653309:BGK653353 BQG653309:BQG653353 CAC653309:CAC653353 CJY653309:CJY653353 CTU653309:CTU653353 DDQ653309:DDQ653353 DNM653309:DNM653353 DXI653309:DXI653353 EHE653309:EHE653353 ERA653309:ERA653353 FAW653309:FAW653353 FKS653309:FKS653353 FUO653309:FUO653353 GEK653309:GEK653353 GOG653309:GOG653353 GYC653309:GYC653353 HHY653309:HHY653353 HRU653309:HRU653353 IBQ653309:IBQ653353 ILM653309:ILM653353 IVI653309:IVI653353 JFE653309:JFE653353 JPA653309:JPA653353 JYW653309:JYW653353 KIS653309:KIS653353 KSO653309:KSO653353 LCK653309:LCK653353 LMG653309:LMG653353 LWC653309:LWC653353 MFY653309:MFY653353 MPU653309:MPU653353 MZQ653309:MZQ653353 NJM653309:NJM653353 NTI653309:NTI653353 ODE653309:ODE653353 ONA653309:ONA653353 OWW653309:OWW653353 PGS653309:PGS653353 PQO653309:PQO653353 QAK653309:QAK653353 QKG653309:QKG653353 QUC653309:QUC653353 RDY653309:RDY653353 RNU653309:RNU653353 RXQ653309:RXQ653353 SHM653309:SHM653353 SRI653309:SRI653353 TBE653309:TBE653353 TLA653309:TLA653353 TUW653309:TUW653353 UES653309:UES653353 UOO653309:UOO653353 UYK653309:UYK653353 VIG653309:VIG653353 VSC653309:VSC653353 WBY653309:WBY653353 WLU653309:WLU653353 WVQ653309:WVQ653353 I718845:I718889 JE718845:JE718889 TA718845:TA718889 ACW718845:ACW718889 AMS718845:AMS718889 AWO718845:AWO718889 BGK718845:BGK718889 BQG718845:BQG718889 CAC718845:CAC718889 CJY718845:CJY718889 CTU718845:CTU718889 DDQ718845:DDQ718889 DNM718845:DNM718889 DXI718845:DXI718889 EHE718845:EHE718889 ERA718845:ERA718889 FAW718845:FAW718889 FKS718845:FKS718889 FUO718845:FUO718889 GEK718845:GEK718889 GOG718845:GOG718889 GYC718845:GYC718889 HHY718845:HHY718889 HRU718845:HRU718889 IBQ718845:IBQ718889 ILM718845:ILM718889 IVI718845:IVI718889 JFE718845:JFE718889 JPA718845:JPA718889 JYW718845:JYW718889 KIS718845:KIS718889 KSO718845:KSO718889 LCK718845:LCK718889 LMG718845:LMG718889 LWC718845:LWC718889 MFY718845:MFY718889 MPU718845:MPU718889 MZQ718845:MZQ718889 NJM718845:NJM718889 NTI718845:NTI718889 ODE718845:ODE718889 ONA718845:ONA718889 OWW718845:OWW718889 PGS718845:PGS718889 PQO718845:PQO718889 QAK718845:QAK718889 QKG718845:QKG718889 QUC718845:QUC718889 RDY718845:RDY718889 RNU718845:RNU718889 RXQ718845:RXQ718889 SHM718845:SHM718889 SRI718845:SRI718889 TBE718845:TBE718889 TLA718845:TLA718889 TUW718845:TUW718889 UES718845:UES718889 UOO718845:UOO718889 UYK718845:UYK718889 VIG718845:VIG718889 VSC718845:VSC718889 WBY718845:WBY718889 WLU718845:WLU718889 WVQ718845:WVQ718889 I784381:I784425 JE784381:JE784425 TA784381:TA784425 ACW784381:ACW784425 AMS784381:AMS784425 AWO784381:AWO784425 BGK784381:BGK784425 BQG784381:BQG784425 CAC784381:CAC784425 CJY784381:CJY784425 CTU784381:CTU784425 DDQ784381:DDQ784425 DNM784381:DNM784425 DXI784381:DXI784425 EHE784381:EHE784425 ERA784381:ERA784425 FAW784381:FAW784425 FKS784381:FKS784425 FUO784381:FUO784425 GEK784381:GEK784425 GOG784381:GOG784425 GYC784381:GYC784425 HHY784381:HHY784425 HRU784381:HRU784425 IBQ784381:IBQ784425 ILM784381:ILM784425 IVI784381:IVI784425 JFE784381:JFE784425 JPA784381:JPA784425 JYW784381:JYW784425 KIS784381:KIS784425 KSO784381:KSO784425 LCK784381:LCK784425 LMG784381:LMG784425 LWC784381:LWC784425 MFY784381:MFY784425 MPU784381:MPU784425 MZQ784381:MZQ784425 NJM784381:NJM784425 NTI784381:NTI784425 ODE784381:ODE784425 ONA784381:ONA784425 OWW784381:OWW784425 PGS784381:PGS784425 PQO784381:PQO784425 QAK784381:QAK784425 QKG784381:QKG784425 QUC784381:QUC784425 RDY784381:RDY784425 RNU784381:RNU784425 RXQ784381:RXQ784425 SHM784381:SHM784425 SRI784381:SRI784425 TBE784381:TBE784425 TLA784381:TLA784425 TUW784381:TUW784425 UES784381:UES784425 UOO784381:UOO784425 UYK784381:UYK784425 VIG784381:VIG784425 VSC784381:VSC784425 WBY784381:WBY784425 WLU784381:WLU784425 WVQ784381:WVQ784425 I849917:I849961 JE849917:JE849961 TA849917:TA849961 ACW849917:ACW849961 AMS849917:AMS849961 AWO849917:AWO849961 BGK849917:BGK849961 BQG849917:BQG849961 CAC849917:CAC849961 CJY849917:CJY849961 CTU849917:CTU849961 DDQ849917:DDQ849961 DNM849917:DNM849961 DXI849917:DXI849961 EHE849917:EHE849961 ERA849917:ERA849961 FAW849917:FAW849961 FKS849917:FKS849961 FUO849917:FUO849961 GEK849917:GEK849961 GOG849917:GOG849961 GYC849917:GYC849961 HHY849917:HHY849961 HRU849917:HRU849961 IBQ849917:IBQ849961 ILM849917:ILM849961 IVI849917:IVI849961 JFE849917:JFE849961 JPA849917:JPA849961 JYW849917:JYW849961 KIS849917:KIS849961 KSO849917:KSO849961 LCK849917:LCK849961 LMG849917:LMG849961 LWC849917:LWC849961 MFY849917:MFY849961 MPU849917:MPU849961 MZQ849917:MZQ849961 NJM849917:NJM849961 NTI849917:NTI849961 ODE849917:ODE849961 ONA849917:ONA849961 OWW849917:OWW849961 PGS849917:PGS849961 PQO849917:PQO849961 QAK849917:QAK849961 QKG849917:QKG849961 QUC849917:QUC849961 RDY849917:RDY849961 RNU849917:RNU849961 RXQ849917:RXQ849961 SHM849917:SHM849961 SRI849917:SRI849961 TBE849917:TBE849961 TLA849917:TLA849961 TUW849917:TUW849961 UES849917:UES849961 UOO849917:UOO849961 UYK849917:UYK849961 VIG849917:VIG849961 VSC849917:VSC849961 WBY849917:WBY849961 WLU849917:WLU849961 WVQ849917:WVQ849961 I915453:I915497 JE915453:JE915497 TA915453:TA915497 ACW915453:ACW915497 AMS915453:AMS915497 AWO915453:AWO915497 BGK915453:BGK915497 BQG915453:BQG915497 CAC915453:CAC915497 CJY915453:CJY915497 CTU915453:CTU915497 DDQ915453:DDQ915497 DNM915453:DNM915497 DXI915453:DXI915497 EHE915453:EHE915497 ERA915453:ERA915497 FAW915453:FAW915497 FKS915453:FKS915497 FUO915453:FUO915497 GEK915453:GEK915497 GOG915453:GOG915497 GYC915453:GYC915497 HHY915453:HHY915497 HRU915453:HRU915497 IBQ915453:IBQ915497 ILM915453:ILM915497 IVI915453:IVI915497 JFE915453:JFE915497 JPA915453:JPA915497 JYW915453:JYW915497 KIS915453:KIS915497 KSO915453:KSO915497 LCK915453:LCK915497 LMG915453:LMG915497 LWC915453:LWC915497 MFY915453:MFY915497 MPU915453:MPU915497 MZQ915453:MZQ915497 NJM915453:NJM915497 NTI915453:NTI915497 ODE915453:ODE915497 ONA915453:ONA915497 OWW915453:OWW915497 PGS915453:PGS915497 PQO915453:PQO915497 QAK915453:QAK915497 QKG915453:QKG915497 QUC915453:QUC915497 RDY915453:RDY915497 RNU915453:RNU915497 RXQ915453:RXQ915497 SHM915453:SHM915497 SRI915453:SRI915497 TBE915453:TBE915497 TLA915453:TLA915497 TUW915453:TUW915497 UES915453:UES915497 UOO915453:UOO915497 UYK915453:UYK915497 VIG915453:VIG915497 VSC915453:VSC915497 WBY915453:WBY915497 WLU915453:WLU915497 WVQ915453:WVQ915497 I980989:I981033 JE980989:JE981033 TA980989:TA981033 ACW980989:ACW981033 AMS980989:AMS981033 AWO980989:AWO981033 BGK980989:BGK981033 BQG980989:BQG981033 CAC980989:CAC981033 CJY980989:CJY981033 CTU980989:CTU981033 DDQ980989:DDQ981033 DNM980989:DNM981033 DXI980989:DXI981033 EHE980989:EHE981033 ERA980989:ERA981033 FAW980989:FAW981033 FKS980989:FKS981033 FUO980989:FUO981033 GEK980989:GEK981033 GOG980989:GOG981033 GYC980989:GYC981033 HHY980989:HHY981033 HRU980989:HRU981033 IBQ980989:IBQ981033 ILM980989:ILM981033 IVI980989:IVI981033 JFE980989:JFE981033 JPA980989:JPA981033 JYW980989:JYW981033 KIS980989:KIS981033 KSO980989:KSO981033 LCK980989:LCK981033 LMG980989:LMG981033 LWC980989:LWC981033 MFY980989:MFY981033 MPU980989:MPU981033 MZQ980989:MZQ981033 NJM980989:NJM981033 NTI980989:NTI981033 ODE980989:ODE981033 ONA980989:ONA981033 OWW980989:OWW981033 PGS980989:PGS981033 PQO980989:PQO981033 QAK980989:QAK981033 QKG980989:QKG981033 QUC980989:QUC981033 RDY980989:RDY981033 RNU980989:RNU981033 RXQ980989:RXQ981033 SHM980989:SHM981033 SRI980989:SRI981033 TBE980989:TBE981033 TLA980989:TLA981033 TUW980989:TUW981033 UES980989:UES981033 UOO980989:UOO981033 UYK980989:UYK981033 VIG980989:VIG981033 VSC980989:VSC981033 WBY980989:WBY981033 WLU980989:WLU981033 I14:I49">
      <formula1>$AI$3:$AI$13</formula1>
    </dataValidation>
    <dataValidation type="list" allowBlank="1" showInputMessage="1" showErrorMessage="1" sqref="WVV980989:WVV981033 JJ14:JJ40 TF14:TF40 ADB14:ADB40 AMX14:AMX40 AWT14:AWT40 BGP14:BGP40 BQL14:BQL40 CAH14:CAH40 CKD14:CKD40 CTZ14:CTZ40 DDV14:DDV40 DNR14:DNR40 DXN14:DXN40 EHJ14:EHJ40 ERF14:ERF40 FBB14:FBB40 FKX14:FKX40 FUT14:FUT40 GEP14:GEP40 GOL14:GOL40 GYH14:GYH40 HID14:HID40 HRZ14:HRZ40 IBV14:IBV40 ILR14:ILR40 IVN14:IVN40 JFJ14:JFJ40 JPF14:JPF40 JZB14:JZB40 KIX14:KIX40 KST14:KST40 LCP14:LCP40 LML14:LML40 LWH14:LWH40 MGD14:MGD40 MPZ14:MPZ40 MZV14:MZV40 NJR14:NJR40 NTN14:NTN40 ODJ14:ODJ40 ONF14:ONF40 OXB14:OXB40 PGX14:PGX40 PQT14:PQT40 QAP14:QAP40 QKL14:QKL40 QUH14:QUH40 RED14:RED40 RNZ14:RNZ40 RXV14:RXV40 SHR14:SHR40 SRN14:SRN40 TBJ14:TBJ40 TLF14:TLF40 TVB14:TVB40 UEX14:UEX40 UOT14:UOT40 UYP14:UYP40 VIL14:VIL40 VSH14:VSH40 WCD14:WCD40 WLZ14:WLZ40 WVV14:WVV40 N63485:N63529 JJ63485:JJ63529 TF63485:TF63529 ADB63485:ADB63529 AMX63485:AMX63529 AWT63485:AWT63529 BGP63485:BGP63529 BQL63485:BQL63529 CAH63485:CAH63529 CKD63485:CKD63529 CTZ63485:CTZ63529 DDV63485:DDV63529 DNR63485:DNR63529 DXN63485:DXN63529 EHJ63485:EHJ63529 ERF63485:ERF63529 FBB63485:FBB63529 FKX63485:FKX63529 FUT63485:FUT63529 GEP63485:GEP63529 GOL63485:GOL63529 GYH63485:GYH63529 HID63485:HID63529 HRZ63485:HRZ63529 IBV63485:IBV63529 ILR63485:ILR63529 IVN63485:IVN63529 JFJ63485:JFJ63529 JPF63485:JPF63529 JZB63485:JZB63529 KIX63485:KIX63529 KST63485:KST63529 LCP63485:LCP63529 LML63485:LML63529 LWH63485:LWH63529 MGD63485:MGD63529 MPZ63485:MPZ63529 MZV63485:MZV63529 NJR63485:NJR63529 NTN63485:NTN63529 ODJ63485:ODJ63529 ONF63485:ONF63529 OXB63485:OXB63529 PGX63485:PGX63529 PQT63485:PQT63529 QAP63485:QAP63529 QKL63485:QKL63529 QUH63485:QUH63529 RED63485:RED63529 RNZ63485:RNZ63529 RXV63485:RXV63529 SHR63485:SHR63529 SRN63485:SRN63529 TBJ63485:TBJ63529 TLF63485:TLF63529 TVB63485:TVB63529 UEX63485:UEX63529 UOT63485:UOT63529 UYP63485:UYP63529 VIL63485:VIL63529 VSH63485:VSH63529 WCD63485:WCD63529 WLZ63485:WLZ63529 WVV63485:WVV63529 N129021:N129065 JJ129021:JJ129065 TF129021:TF129065 ADB129021:ADB129065 AMX129021:AMX129065 AWT129021:AWT129065 BGP129021:BGP129065 BQL129021:BQL129065 CAH129021:CAH129065 CKD129021:CKD129065 CTZ129021:CTZ129065 DDV129021:DDV129065 DNR129021:DNR129065 DXN129021:DXN129065 EHJ129021:EHJ129065 ERF129021:ERF129065 FBB129021:FBB129065 FKX129021:FKX129065 FUT129021:FUT129065 GEP129021:GEP129065 GOL129021:GOL129065 GYH129021:GYH129065 HID129021:HID129065 HRZ129021:HRZ129065 IBV129021:IBV129065 ILR129021:ILR129065 IVN129021:IVN129065 JFJ129021:JFJ129065 JPF129021:JPF129065 JZB129021:JZB129065 KIX129021:KIX129065 KST129021:KST129065 LCP129021:LCP129065 LML129021:LML129065 LWH129021:LWH129065 MGD129021:MGD129065 MPZ129021:MPZ129065 MZV129021:MZV129065 NJR129021:NJR129065 NTN129021:NTN129065 ODJ129021:ODJ129065 ONF129021:ONF129065 OXB129021:OXB129065 PGX129021:PGX129065 PQT129021:PQT129065 QAP129021:QAP129065 QKL129021:QKL129065 QUH129021:QUH129065 RED129021:RED129065 RNZ129021:RNZ129065 RXV129021:RXV129065 SHR129021:SHR129065 SRN129021:SRN129065 TBJ129021:TBJ129065 TLF129021:TLF129065 TVB129021:TVB129065 UEX129021:UEX129065 UOT129021:UOT129065 UYP129021:UYP129065 VIL129021:VIL129065 VSH129021:VSH129065 WCD129021:WCD129065 WLZ129021:WLZ129065 WVV129021:WVV129065 N194557:N194601 JJ194557:JJ194601 TF194557:TF194601 ADB194557:ADB194601 AMX194557:AMX194601 AWT194557:AWT194601 BGP194557:BGP194601 BQL194557:BQL194601 CAH194557:CAH194601 CKD194557:CKD194601 CTZ194557:CTZ194601 DDV194557:DDV194601 DNR194557:DNR194601 DXN194557:DXN194601 EHJ194557:EHJ194601 ERF194557:ERF194601 FBB194557:FBB194601 FKX194557:FKX194601 FUT194557:FUT194601 GEP194557:GEP194601 GOL194557:GOL194601 GYH194557:GYH194601 HID194557:HID194601 HRZ194557:HRZ194601 IBV194557:IBV194601 ILR194557:ILR194601 IVN194557:IVN194601 JFJ194557:JFJ194601 JPF194557:JPF194601 JZB194557:JZB194601 KIX194557:KIX194601 KST194557:KST194601 LCP194557:LCP194601 LML194557:LML194601 LWH194557:LWH194601 MGD194557:MGD194601 MPZ194557:MPZ194601 MZV194557:MZV194601 NJR194557:NJR194601 NTN194557:NTN194601 ODJ194557:ODJ194601 ONF194557:ONF194601 OXB194557:OXB194601 PGX194557:PGX194601 PQT194557:PQT194601 QAP194557:QAP194601 QKL194557:QKL194601 QUH194557:QUH194601 RED194557:RED194601 RNZ194557:RNZ194601 RXV194557:RXV194601 SHR194557:SHR194601 SRN194557:SRN194601 TBJ194557:TBJ194601 TLF194557:TLF194601 TVB194557:TVB194601 UEX194557:UEX194601 UOT194557:UOT194601 UYP194557:UYP194601 VIL194557:VIL194601 VSH194557:VSH194601 WCD194557:WCD194601 WLZ194557:WLZ194601 WVV194557:WVV194601 N260093:N260137 JJ260093:JJ260137 TF260093:TF260137 ADB260093:ADB260137 AMX260093:AMX260137 AWT260093:AWT260137 BGP260093:BGP260137 BQL260093:BQL260137 CAH260093:CAH260137 CKD260093:CKD260137 CTZ260093:CTZ260137 DDV260093:DDV260137 DNR260093:DNR260137 DXN260093:DXN260137 EHJ260093:EHJ260137 ERF260093:ERF260137 FBB260093:FBB260137 FKX260093:FKX260137 FUT260093:FUT260137 GEP260093:GEP260137 GOL260093:GOL260137 GYH260093:GYH260137 HID260093:HID260137 HRZ260093:HRZ260137 IBV260093:IBV260137 ILR260093:ILR260137 IVN260093:IVN260137 JFJ260093:JFJ260137 JPF260093:JPF260137 JZB260093:JZB260137 KIX260093:KIX260137 KST260093:KST260137 LCP260093:LCP260137 LML260093:LML260137 LWH260093:LWH260137 MGD260093:MGD260137 MPZ260093:MPZ260137 MZV260093:MZV260137 NJR260093:NJR260137 NTN260093:NTN260137 ODJ260093:ODJ260137 ONF260093:ONF260137 OXB260093:OXB260137 PGX260093:PGX260137 PQT260093:PQT260137 QAP260093:QAP260137 QKL260093:QKL260137 QUH260093:QUH260137 RED260093:RED260137 RNZ260093:RNZ260137 RXV260093:RXV260137 SHR260093:SHR260137 SRN260093:SRN260137 TBJ260093:TBJ260137 TLF260093:TLF260137 TVB260093:TVB260137 UEX260093:UEX260137 UOT260093:UOT260137 UYP260093:UYP260137 VIL260093:VIL260137 VSH260093:VSH260137 WCD260093:WCD260137 WLZ260093:WLZ260137 WVV260093:WVV260137 N325629:N325673 JJ325629:JJ325673 TF325629:TF325673 ADB325629:ADB325673 AMX325629:AMX325673 AWT325629:AWT325673 BGP325629:BGP325673 BQL325629:BQL325673 CAH325629:CAH325673 CKD325629:CKD325673 CTZ325629:CTZ325673 DDV325629:DDV325673 DNR325629:DNR325673 DXN325629:DXN325673 EHJ325629:EHJ325673 ERF325629:ERF325673 FBB325629:FBB325673 FKX325629:FKX325673 FUT325629:FUT325673 GEP325629:GEP325673 GOL325629:GOL325673 GYH325629:GYH325673 HID325629:HID325673 HRZ325629:HRZ325673 IBV325629:IBV325673 ILR325629:ILR325673 IVN325629:IVN325673 JFJ325629:JFJ325673 JPF325629:JPF325673 JZB325629:JZB325673 KIX325629:KIX325673 KST325629:KST325673 LCP325629:LCP325673 LML325629:LML325673 LWH325629:LWH325673 MGD325629:MGD325673 MPZ325629:MPZ325673 MZV325629:MZV325673 NJR325629:NJR325673 NTN325629:NTN325673 ODJ325629:ODJ325673 ONF325629:ONF325673 OXB325629:OXB325673 PGX325629:PGX325673 PQT325629:PQT325673 QAP325629:QAP325673 QKL325629:QKL325673 QUH325629:QUH325673 RED325629:RED325673 RNZ325629:RNZ325673 RXV325629:RXV325673 SHR325629:SHR325673 SRN325629:SRN325673 TBJ325629:TBJ325673 TLF325629:TLF325673 TVB325629:TVB325673 UEX325629:UEX325673 UOT325629:UOT325673 UYP325629:UYP325673 VIL325629:VIL325673 VSH325629:VSH325673 WCD325629:WCD325673 WLZ325629:WLZ325673 WVV325629:WVV325673 N391165:N391209 JJ391165:JJ391209 TF391165:TF391209 ADB391165:ADB391209 AMX391165:AMX391209 AWT391165:AWT391209 BGP391165:BGP391209 BQL391165:BQL391209 CAH391165:CAH391209 CKD391165:CKD391209 CTZ391165:CTZ391209 DDV391165:DDV391209 DNR391165:DNR391209 DXN391165:DXN391209 EHJ391165:EHJ391209 ERF391165:ERF391209 FBB391165:FBB391209 FKX391165:FKX391209 FUT391165:FUT391209 GEP391165:GEP391209 GOL391165:GOL391209 GYH391165:GYH391209 HID391165:HID391209 HRZ391165:HRZ391209 IBV391165:IBV391209 ILR391165:ILR391209 IVN391165:IVN391209 JFJ391165:JFJ391209 JPF391165:JPF391209 JZB391165:JZB391209 KIX391165:KIX391209 KST391165:KST391209 LCP391165:LCP391209 LML391165:LML391209 LWH391165:LWH391209 MGD391165:MGD391209 MPZ391165:MPZ391209 MZV391165:MZV391209 NJR391165:NJR391209 NTN391165:NTN391209 ODJ391165:ODJ391209 ONF391165:ONF391209 OXB391165:OXB391209 PGX391165:PGX391209 PQT391165:PQT391209 QAP391165:QAP391209 QKL391165:QKL391209 QUH391165:QUH391209 RED391165:RED391209 RNZ391165:RNZ391209 RXV391165:RXV391209 SHR391165:SHR391209 SRN391165:SRN391209 TBJ391165:TBJ391209 TLF391165:TLF391209 TVB391165:TVB391209 UEX391165:UEX391209 UOT391165:UOT391209 UYP391165:UYP391209 VIL391165:VIL391209 VSH391165:VSH391209 WCD391165:WCD391209 WLZ391165:WLZ391209 WVV391165:WVV391209 N456701:N456745 JJ456701:JJ456745 TF456701:TF456745 ADB456701:ADB456745 AMX456701:AMX456745 AWT456701:AWT456745 BGP456701:BGP456745 BQL456701:BQL456745 CAH456701:CAH456745 CKD456701:CKD456745 CTZ456701:CTZ456745 DDV456701:DDV456745 DNR456701:DNR456745 DXN456701:DXN456745 EHJ456701:EHJ456745 ERF456701:ERF456745 FBB456701:FBB456745 FKX456701:FKX456745 FUT456701:FUT456745 GEP456701:GEP456745 GOL456701:GOL456745 GYH456701:GYH456745 HID456701:HID456745 HRZ456701:HRZ456745 IBV456701:IBV456745 ILR456701:ILR456745 IVN456701:IVN456745 JFJ456701:JFJ456745 JPF456701:JPF456745 JZB456701:JZB456745 KIX456701:KIX456745 KST456701:KST456745 LCP456701:LCP456745 LML456701:LML456745 LWH456701:LWH456745 MGD456701:MGD456745 MPZ456701:MPZ456745 MZV456701:MZV456745 NJR456701:NJR456745 NTN456701:NTN456745 ODJ456701:ODJ456745 ONF456701:ONF456745 OXB456701:OXB456745 PGX456701:PGX456745 PQT456701:PQT456745 QAP456701:QAP456745 QKL456701:QKL456745 QUH456701:QUH456745 RED456701:RED456745 RNZ456701:RNZ456745 RXV456701:RXV456745 SHR456701:SHR456745 SRN456701:SRN456745 TBJ456701:TBJ456745 TLF456701:TLF456745 TVB456701:TVB456745 UEX456701:UEX456745 UOT456701:UOT456745 UYP456701:UYP456745 VIL456701:VIL456745 VSH456701:VSH456745 WCD456701:WCD456745 WLZ456701:WLZ456745 WVV456701:WVV456745 N522237:N522281 JJ522237:JJ522281 TF522237:TF522281 ADB522237:ADB522281 AMX522237:AMX522281 AWT522237:AWT522281 BGP522237:BGP522281 BQL522237:BQL522281 CAH522237:CAH522281 CKD522237:CKD522281 CTZ522237:CTZ522281 DDV522237:DDV522281 DNR522237:DNR522281 DXN522237:DXN522281 EHJ522237:EHJ522281 ERF522237:ERF522281 FBB522237:FBB522281 FKX522237:FKX522281 FUT522237:FUT522281 GEP522237:GEP522281 GOL522237:GOL522281 GYH522237:GYH522281 HID522237:HID522281 HRZ522237:HRZ522281 IBV522237:IBV522281 ILR522237:ILR522281 IVN522237:IVN522281 JFJ522237:JFJ522281 JPF522237:JPF522281 JZB522237:JZB522281 KIX522237:KIX522281 KST522237:KST522281 LCP522237:LCP522281 LML522237:LML522281 LWH522237:LWH522281 MGD522237:MGD522281 MPZ522237:MPZ522281 MZV522237:MZV522281 NJR522237:NJR522281 NTN522237:NTN522281 ODJ522237:ODJ522281 ONF522237:ONF522281 OXB522237:OXB522281 PGX522237:PGX522281 PQT522237:PQT522281 QAP522237:QAP522281 QKL522237:QKL522281 QUH522237:QUH522281 RED522237:RED522281 RNZ522237:RNZ522281 RXV522237:RXV522281 SHR522237:SHR522281 SRN522237:SRN522281 TBJ522237:TBJ522281 TLF522237:TLF522281 TVB522237:TVB522281 UEX522237:UEX522281 UOT522237:UOT522281 UYP522237:UYP522281 VIL522237:VIL522281 VSH522237:VSH522281 WCD522237:WCD522281 WLZ522237:WLZ522281 WVV522237:WVV522281 N587773:N587817 JJ587773:JJ587817 TF587773:TF587817 ADB587773:ADB587817 AMX587773:AMX587817 AWT587773:AWT587817 BGP587773:BGP587817 BQL587773:BQL587817 CAH587773:CAH587817 CKD587773:CKD587817 CTZ587773:CTZ587817 DDV587773:DDV587817 DNR587773:DNR587817 DXN587773:DXN587817 EHJ587773:EHJ587817 ERF587773:ERF587817 FBB587773:FBB587817 FKX587773:FKX587817 FUT587773:FUT587817 GEP587773:GEP587817 GOL587773:GOL587817 GYH587773:GYH587817 HID587773:HID587817 HRZ587773:HRZ587817 IBV587773:IBV587817 ILR587773:ILR587817 IVN587773:IVN587817 JFJ587773:JFJ587817 JPF587773:JPF587817 JZB587773:JZB587817 KIX587773:KIX587817 KST587773:KST587817 LCP587773:LCP587817 LML587773:LML587817 LWH587773:LWH587817 MGD587773:MGD587817 MPZ587773:MPZ587817 MZV587773:MZV587817 NJR587773:NJR587817 NTN587773:NTN587817 ODJ587773:ODJ587817 ONF587773:ONF587817 OXB587773:OXB587817 PGX587773:PGX587817 PQT587773:PQT587817 QAP587773:QAP587817 QKL587773:QKL587817 QUH587773:QUH587817 RED587773:RED587817 RNZ587773:RNZ587817 RXV587773:RXV587817 SHR587773:SHR587817 SRN587773:SRN587817 TBJ587773:TBJ587817 TLF587773:TLF587817 TVB587773:TVB587817 UEX587773:UEX587817 UOT587773:UOT587817 UYP587773:UYP587817 VIL587773:VIL587817 VSH587773:VSH587817 WCD587773:WCD587817 WLZ587773:WLZ587817 WVV587773:WVV587817 N653309:N653353 JJ653309:JJ653353 TF653309:TF653353 ADB653309:ADB653353 AMX653309:AMX653353 AWT653309:AWT653353 BGP653309:BGP653353 BQL653309:BQL653353 CAH653309:CAH653353 CKD653309:CKD653353 CTZ653309:CTZ653353 DDV653309:DDV653353 DNR653309:DNR653353 DXN653309:DXN653353 EHJ653309:EHJ653353 ERF653309:ERF653353 FBB653309:FBB653353 FKX653309:FKX653353 FUT653309:FUT653353 GEP653309:GEP653353 GOL653309:GOL653353 GYH653309:GYH653353 HID653309:HID653353 HRZ653309:HRZ653353 IBV653309:IBV653353 ILR653309:ILR653353 IVN653309:IVN653353 JFJ653309:JFJ653353 JPF653309:JPF653353 JZB653309:JZB653353 KIX653309:KIX653353 KST653309:KST653353 LCP653309:LCP653353 LML653309:LML653353 LWH653309:LWH653353 MGD653309:MGD653353 MPZ653309:MPZ653353 MZV653309:MZV653353 NJR653309:NJR653353 NTN653309:NTN653353 ODJ653309:ODJ653353 ONF653309:ONF653353 OXB653309:OXB653353 PGX653309:PGX653353 PQT653309:PQT653353 QAP653309:QAP653353 QKL653309:QKL653353 QUH653309:QUH653353 RED653309:RED653353 RNZ653309:RNZ653353 RXV653309:RXV653353 SHR653309:SHR653353 SRN653309:SRN653353 TBJ653309:TBJ653353 TLF653309:TLF653353 TVB653309:TVB653353 UEX653309:UEX653353 UOT653309:UOT653353 UYP653309:UYP653353 VIL653309:VIL653353 VSH653309:VSH653353 WCD653309:WCD653353 WLZ653309:WLZ653353 WVV653309:WVV653353 N718845:N718889 JJ718845:JJ718889 TF718845:TF718889 ADB718845:ADB718889 AMX718845:AMX718889 AWT718845:AWT718889 BGP718845:BGP718889 BQL718845:BQL718889 CAH718845:CAH718889 CKD718845:CKD718889 CTZ718845:CTZ718889 DDV718845:DDV718889 DNR718845:DNR718889 DXN718845:DXN718889 EHJ718845:EHJ718889 ERF718845:ERF718889 FBB718845:FBB718889 FKX718845:FKX718889 FUT718845:FUT718889 GEP718845:GEP718889 GOL718845:GOL718889 GYH718845:GYH718889 HID718845:HID718889 HRZ718845:HRZ718889 IBV718845:IBV718889 ILR718845:ILR718889 IVN718845:IVN718889 JFJ718845:JFJ718889 JPF718845:JPF718889 JZB718845:JZB718889 KIX718845:KIX718889 KST718845:KST718889 LCP718845:LCP718889 LML718845:LML718889 LWH718845:LWH718889 MGD718845:MGD718889 MPZ718845:MPZ718889 MZV718845:MZV718889 NJR718845:NJR718889 NTN718845:NTN718889 ODJ718845:ODJ718889 ONF718845:ONF718889 OXB718845:OXB718889 PGX718845:PGX718889 PQT718845:PQT718889 QAP718845:QAP718889 QKL718845:QKL718889 QUH718845:QUH718889 RED718845:RED718889 RNZ718845:RNZ718889 RXV718845:RXV718889 SHR718845:SHR718889 SRN718845:SRN718889 TBJ718845:TBJ718889 TLF718845:TLF718889 TVB718845:TVB718889 UEX718845:UEX718889 UOT718845:UOT718889 UYP718845:UYP718889 VIL718845:VIL718889 VSH718845:VSH718889 WCD718845:WCD718889 WLZ718845:WLZ718889 WVV718845:WVV718889 N784381:N784425 JJ784381:JJ784425 TF784381:TF784425 ADB784381:ADB784425 AMX784381:AMX784425 AWT784381:AWT784425 BGP784381:BGP784425 BQL784381:BQL784425 CAH784381:CAH784425 CKD784381:CKD784425 CTZ784381:CTZ784425 DDV784381:DDV784425 DNR784381:DNR784425 DXN784381:DXN784425 EHJ784381:EHJ784425 ERF784381:ERF784425 FBB784381:FBB784425 FKX784381:FKX784425 FUT784381:FUT784425 GEP784381:GEP784425 GOL784381:GOL784425 GYH784381:GYH784425 HID784381:HID784425 HRZ784381:HRZ784425 IBV784381:IBV784425 ILR784381:ILR784425 IVN784381:IVN784425 JFJ784381:JFJ784425 JPF784381:JPF784425 JZB784381:JZB784425 KIX784381:KIX784425 KST784381:KST784425 LCP784381:LCP784425 LML784381:LML784425 LWH784381:LWH784425 MGD784381:MGD784425 MPZ784381:MPZ784425 MZV784381:MZV784425 NJR784381:NJR784425 NTN784381:NTN784425 ODJ784381:ODJ784425 ONF784381:ONF784425 OXB784381:OXB784425 PGX784381:PGX784425 PQT784381:PQT784425 QAP784381:QAP784425 QKL784381:QKL784425 QUH784381:QUH784425 RED784381:RED784425 RNZ784381:RNZ784425 RXV784381:RXV784425 SHR784381:SHR784425 SRN784381:SRN784425 TBJ784381:TBJ784425 TLF784381:TLF784425 TVB784381:TVB784425 UEX784381:UEX784425 UOT784381:UOT784425 UYP784381:UYP784425 VIL784381:VIL784425 VSH784381:VSH784425 WCD784381:WCD784425 WLZ784381:WLZ784425 WVV784381:WVV784425 N849917:N849961 JJ849917:JJ849961 TF849917:TF849961 ADB849917:ADB849961 AMX849917:AMX849961 AWT849917:AWT849961 BGP849917:BGP849961 BQL849917:BQL849961 CAH849917:CAH849961 CKD849917:CKD849961 CTZ849917:CTZ849961 DDV849917:DDV849961 DNR849917:DNR849961 DXN849917:DXN849961 EHJ849917:EHJ849961 ERF849917:ERF849961 FBB849917:FBB849961 FKX849917:FKX849961 FUT849917:FUT849961 GEP849917:GEP849961 GOL849917:GOL849961 GYH849917:GYH849961 HID849917:HID849961 HRZ849917:HRZ849961 IBV849917:IBV849961 ILR849917:ILR849961 IVN849917:IVN849961 JFJ849917:JFJ849961 JPF849917:JPF849961 JZB849917:JZB849961 KIX849917:KIX849961 KST849917:KST849961 LCP849917:LCP849961 LML849917:LML849961 LWH849917:LWH849961 MGD849917:MGD849961 MPZ849917:MPZ849961 MZV849917:MZV849961 NJR849917:NJR849961 NTN849917:NTN849961 ODJ849917:ODJ849961 ONF849917:ONF849961 OXB849917:OXB849961 PGX849917:PGX849961 PQT849917:PQT849961 QAP849917:QAP849961 QKL849917:QKL849961 QUH849917:QUH849961 RED849917:RED849961 RNZ849917:RNZ849961 RXV849917:RXV849961 SHR849917:SHR849961 SRN849917:SRN849961 TBJ849917:TBJ849961 TLF849917:TLF849961 TVB849917:TVB849961 UEX849917:UEX849961 UOT849917:UOT849961 UYP849917:UYP849961 VIL849917:VIL849961 VSH849917:VSH849961 WCD849917:WCD849961 WLZ849917:WLZ849961 WVV849917:WVV849961 N915453:N915497 JJ915453:JJ915497 TF915453:TF915497 ADB915453:ADB915497 AMX915453:AMX915497 AWT915453:AWT915497 BGP915453:BGP915497 BQL915453:BQL915497 CAH915453:CAH915497 CKD915453:CKD915497 CTZ915453:CTZ915497 DDV915453:DDV915497 DNR915453:DNR915497 DXN915453:DXN915497 EHJ915453:EHJ915497 ERF915453:ERF915497 FBB915453:FBB915497 FKX915453:FKX915497 FUT915453:FUT915497 GEP915453:GEP915497 GOL915453:GOL915497 GYH915453:GYH915497 HID915453:HID915497 HRZ915453:HRZ915497 IBV915453:IBV915497 ILR915453:ILR915497 IVN915453:IVN915497 JFJ915453:JFJ915497 JPF915453:JPF915497 JZB915453:JZB915497 KIX915453:KIX915497 KST915453:KST915497 LCP915453:LCP915497 LML915453:LML915497 LWH915453:LWH915497 MGD915453:MGD915497 MPZ915453:MPZ915497 MZV915453:MZV915497 NJR915453:NJR915497 NTN915453:NTN915497 ODJ915453:ODJ915497 ONF915453:ONF915497 OXB915453:OXB915497 PGX915453:PGX915497 PQT915453:PQT915497 QAP915453:QAP915497 QKL915453:QKL915497 QUH915453:QUH915497 RED915453:RED915497 RNZ915453:RNZ915497 RXV915453:RXV915497 SHR915453:SHR915497 SRN915453:SRN915497 TBJ915453:TBJ915497 TLF915453:TLF915497 TVB915453:TVB915497 UEX915453:UEX915497 UOT915453:UOT915497 UYP915453:UYP915497 VIL915453:VIL915497 VSH915453:VSH915497 WCD915453:WCD915497 WLZ915453:WLZ915497 WVV915453:WVV915497 N980989:N981033 JJ980989:JJ981033 TF980989:TF981033 ADB980989:ADB981033 AMX980989:AMX981033 AWT980989:AWT981033 BGP980989:BGP981033 BQL980989:BQL981033 CAH980989:CAH981033 CKD980989:CKD981033 CTZ980989:CTZ981033 DDV980989:DDV981033 DNR980989:DNR981033 DXN980989:DXN981033 EHJ980989:EHJ981033 ERF980989:ERF981033 FBB980989:FBB981033 FKX980989:FKX981033 FUT980989:FUT981033 GEP980989:GEP981033 GOL980989:GOL981033 GYH980989:GYH981033 HID980989:HID981033 HRZ980989:HRZ981033 IBV980989:IBV981033 ILR980989:ILR981033 IVN980989:IVN981033 JFJ980989:JFJ981033 JPF980989:JPF981033 JZB980989:JZB981033 KIX980989:KIX981033 KST980989:KST981033 LCP980989:LCP981033 LML980989:LML981033 LWH980989:LWH981033 MGD980989:MGD981033 MPZ980989:MPZ981033 MZV980989:MZV981033 NJR980989:NJR981033 NTN980989:NTN981033 ODJ980989:ODJ981033 ONF980989:ONF981033 OXB980989:OXB981033 PGX980989:PGX981033 PQT980989:PQT981033 QAP980989:QAP981033 QKL980989:QKL981033 QUH980989:QUH981033 RED980989:RED981033 RNZ980989:RNZ981033 RXV980989:RXV981033 SHR980989:SHR981033 SRN980989:SRN981033 TBJ980989:TBJ981033 TLF980989:TLF981033 TVB980989:TVB981033 UEX980989:UEX981033 UOT980989:UOT981033 UYP980989:UYP981033 VIL980989:VIL981033 VSH980989:VSH981033 WCD980989:WCD981033 WLZ980989:WLZ981033 N17:N18">
      <formula1>$AH$3:$AH$6</formula1>
    </dataValidation>
    <dataValidation type="list" allowBlank="1" showInputMessage="1" showErrorMessage="1" sqref="WVL980989:WVL981033 IZ14:IZ40 SV14:SV40 ACR14:ACR40 AMN14:AMN40 AWJ14:AWJ40 BGF14:BGF40 BQB14:BQB40 BZX14:BZX40 CJT14:CJT40 CTP14:CTP40 DDL14:DDL40 DNH14:DNH40 DXD14:DXD40 EGZ14:EGZ40 EQV14:EQV40 FAR14:FAR40 FKN14:FKN40 FUJ14:FUJ40 GEF14:GEF40 GOB14:GOB40 GXX14:GXX40 HHT14:HHT40 HRP14:HRP40 IBL14:IBL40 ILH14:ILH40 IVD14:IVD40 JEZ14:JEZ40 JOV14:JOV40 JYR14:JYR40 KIN14:KIN40 KSJ14:KSJ40 LCF14:LCF40 LMB14:LMB40 LVX14:LVX40 MFT14:MFT40 MPP14:MPP40 MZL14:MZL40 NJH14:NJH40 NTD14:NTD40 OCZ14:OCZ40 OMV14:OMV40 OWR14:OWR40 PGN14:PGN40 PQJ14:PQJ40 QAF14:QAF40 QKB14:QKB40 QTX14:QTX40 RDT14:RDT40 RNP14:RNP40 RXL14:RXL40 SHH14:SHH40 SRD14:SRD40 TAZ14:TAZ40 TKV14:TKV40 TUR14:TUR40 UEN14:UEN40 UOJ14:UOJ40 UYF14:UYF40 VIB14:VIB40 VRX14:VRX40 WBT14:WBT40 WLP14:WLP40 WVL14:WVL40 D63485:D63529 IZ63485:IZ63529 SV63485:SV63529 ACR63485:ACR63529 AMN63485:AMN63529 AWJ63485:AWJ63529 BGF63485:BGF63529 BQB63485:BQB63529 BZX63485:BZX63529 CJT63485:CJT63529 CTP63485:CTP63529 DDL63485:DDL63529 DNH63485:DNH63529 DXD63485:DXD63529 EGZ63485:EGZ63529 EQV63485:EQV63529 FAR63485:FAR63529 FKN63485:FKN63529 FUJ63485:FUJ63529 GEF63485:GEF63529 GOB63485:GOB63529 GXX63485:GXX63529 HHT63485:HHT63529 HRP63485:HRP63529 IBL63485:IBL63529 ILH63485:ILH63529 IVD63485:IVD63529 JEZ63485:JEZ63529 JOV63485:JOV63529 JYR63485:JYR63529 KIN63485:KIN63529 KSJ63485:KSJ63529 LCF63485:LCF63529 LMB63485:LMB63529 LVX63485:LVX63529 MFT63485:MFT63529 MPP63485:MPP63529 MZL63485:MZL63529 NJH63485:NJH63529 NTD63485:NTD63529 OCZ63485:OCZ63529 OMV63485:OMV63529 OWR63485:OWR63529 PGN63485:PGN63529 PQJ63485:PQJ63529 QAF63485:QAF63529 QKB63485:QKB63529 QTX63485:QTX63529 RDT63485:RDT63529 RNP63485:RNP63529 RXL63485:RXL63529 SHH63485:SHH63529 SRD63485:SRD63529 TAZ63485:TAZ63529 TKV63485:TKV63529 TUR63485:TUR63529 UEN63485:UEN63529 UOJ63485:UOJ63529 UYF63485:UYF63529 VIB63485:VIB63529 VRX63485:VRX63529 WBT63485:WBT63529 WLP63485:WLP63529 WVL63485:WVL63529 D129021:D129065 IZ129021:IZ129065 SV129021:SV129065 ACR129021:ACR129065 AMN129021:AMN129065 AWJ129021:AWJ129065 BGF129021:BGF129065 BQB129021:BQB129065 BZX129021:BZX129065 CJT129021:CJT129065 CTP129021:CTP129065 DDL129021:DDL129065 DNH129021:DNH129065 DXD129021:DXD129065 EGZ129021:EGZ129065 EQV129021:EQV129065 FAR129021:FAR129065 FKN129021:FKN129065 FUJ129021:FUJ129065 GEF129021:GEF129065 GOB129021:GOB129065 GXX129021:GXX129065 HHT129021:HHT129065 HRP129021:HRP129065 IBL129021:IBL129065 ILH129021:ILH129065 IVD129021:IVD129065 JEZ129021:JEZ129065 JOV129021:JOV129065 JYR129021:JYR129065 KIN129021:KIN129065 KSJ129021:KSJ129065 LCF129021:LCF129065 LMB129021:LMB129065 LVX129021:LVX129065 MFT129021:MFT129065 MPP129021:MPP129065 MZL129021:MZL129065 NJH129021:NJH129065 NTD129021:NTD129065 OCZ129021:OCZ129065 OMV129021:OMV129065 OWR129021:OWR129065 PGN129021:PGN129065 PQJ129021:PQJ129065 QAF129021:QAF129065 QKB129021:QKB129065 QTX129021:QTX129065 RDT129021:RDT129065 RNP129021:RNP129065 RXL129021:RXL129065 SHH129021:SHH129065 SRD129021:SRD129065 TAZ129021:TAZ129065 TKV129021:TKV129065 TUR129021:TUR129065 UEN129021:UEN129065 UOJ129021:UOJ129065 UYF129021:UYF129065 VIB129021:VIB129065 VRX129021:VRX129065 WBT129021:WBT129065 WLP129021:WLP129065 WVL129021:WVL129065 D194557:D194601 IZ194557:IZ194601 SV194557:SV194601 ACR194557:ACR194601 AMN194557:AMN194601 AWJ194557:AWJ194601 BGF194557:BGF194601 BQB194557:BQB194601 BZX194557:BZX194601 CJT194557:CJT194601 CTP194557:CTP194601 DDL194557:DDL194601 DNH194557:DNH194601 DXD194557:DXD194601 EGZ194557:EGZ194601 EQV194557:EQV194601 FAR194557:FAR194601 FKN194557:FKN194601 FUJ194557:FUJ194601 GEF194557:GEF194601 GOB194557:GOB194601 GXX194557:GXX194601 HHT194557:HHT194601 HRP194557:HRP194601 IBL194557:IBL194601 ILH194557:ILH194601 IVD194557:IVD194601 JEZ194557:JEZ194601 JOV194557:JOV194601 JYR194557:JYR194601 KIN194557:KIN194601 KSJ194557:KSJ194601 LCF194557:LCF194601 LMB194557:LMB194601 LVX194557:LVX194601 MFT194557:MFT194601 MPP194557:MPP194601 MZL194557:MZL194601 NJH194557:NJH194601 NTD194557:NTD194601 OCZ194557:OCZ194601 OMV194557:OMV194601 OWR194557:OWR194601 PGN194557:PGN194601 PQJ194557:PQJ194601 QAF194557:QAF194601 QKB194557:QKB194601 QTX194557:QTX194601 RDT194557:RDT194601 RNP194557:RNP194601 RXL194557:RXL194601 SHH194557:SHH194601 SRD194557:SRD194601 TAZ194557:TAZ194601 TKV194557:TKV194601 TUR194557:TUR194601 UEN194557:UEN194601 UOJ194557:UOJ194601 UYF194557:UYF194601 VIB194557:VIB194601 VRX194557:VRX194601 WBT194557:WBT194601 WLP194557:WLP194601 WVL194557:WVL194601 D260093:D260137 IZ260093:IZ260137 SV260093:SV260137 ACR260093:ACR260137 AMN260093:AMN260137 AWJ260093:AWJ260137 BGF260093:BGF260137 BQB260093:BQB260137 BZX260093:BZX260137 CJT260093:CJT260137 CTP260093:CTP260137 DDL260093:DDL260137 DNH260093:DNH260137 DXD260093:DXD260137 EGZ260093:EGZ260137 EQV260093:EQV260137 FAR260093:FAR260137 FKN260093:FKN260137 FUJ260093:FUJ260137 GEF260093:GEF260137 GOB260093:GOB260137 GXX260093:GXX260137 HHT260093:HHT260137 HRP260093:HRP260137 IBL260093:IBL260137 ILH260093:ILH260137 IVD260093:IVD260137 JEZ260093:JEZ260137 JOV260093:JOV260137 JYR260093:JYR260137 KIN260093:KIN260137 KSJ260093:KSJ260137 LCF260093:LCF260137 LMB260093:LMB260137 LVX260093:LVX260137 MFT260093:MFT260137 MPP260093:MPP260137 MZL260093:MZL260137 NJH260093:NJH260137 NTD260093:NTD260137 OCZ260093:OCZ260137 OMV260093:OMV260137 OWR260093:OWR260137 PGN260093:PGN260137 PQJ260093:PQJ260137 QAF260093:QAF260137 QKB260093:QKB260137 QTX260093:QTX260137 RDT260093:RDT260137 RNP260093:RNP260137 RXL260093:RXL260137 SHH260093:SHH260137 SRD260093:SRD260137 TAZ260093:TAZ260137 TKV260093:TKV260137 TUR260093:TUR260137 UEN260093:UEN260137 UOJ260093:UOJ260137 UYF260093:UYF260137 VIB260093:VIB260137 VRX260093:VRX260137 WBT260093:WBT260137 WLP260093:WLP260137 WVL260093:WVL260137 D325629:D325673 IZ325629:IZ325673 SV325629:SV325673 ACR325629:ACR325673 AMN325629:AMN325673 AWJ325629:AWJ325673 BGF325629:BGF325673 BQB325629:BQB325673 BZX325629:BZX325673 CJT325629:CJT325673 CTP325629:CTP325673 DDL325629:DDL325673 DNH325629:DNH325673 DXD325629:DXD325673 EGZ325629:EGZ325673 EQV325629:EQV325673 FAR325629:FAR325673 FKN325629:FKN325673 FUJ325629:FUJ325673 GEF325629:GEF325673 GOB325629:GOB325673 GXX325629:GXX325673 HHT325629:HHT325673 HRP325629:HRP325673 IBL325629:IBL325673 ILH325629:ILH325673 IVD325629:IVD325673 JEZ325629:JEZ325673 JOV325629:JOV325673 JYR325629:JYR325673 KIN325629:KIN325673 KSJ325629:KSJ325673 LCF325629:LCF325673 LMB325629:LMB325673 LVX325629:LVX325673 MFT325629:MFT325673 MPP325629:MPP325673 MZL325629:MZL325673 NJH325629:NJH325673 NTD325629:NTD325673 OCZ325629:OCZ325673 OMV325629:OMV325673 OWR325629:OWR325673 PGN325629:PGN325673 PQJ325629:PQJ325673 QAF325629:QAF325673 QKB325629:QKB325673 QTX325629:QTX325673 RDT325629:RDT325673 RNP325629:RNP325673 RXL325629:RXL325673 SHH325629:SHH325673 SRD325629:SRD325673 TAZ325629:TAZ325673 TKV325629:TKV325673 TUR325629:TUR325673 UEN325629:UEN325673 UOJ325629:UOJ325673 UYF325629:UYF325673 VIB325629:VIB325673 VRX325629:VRX325673 WBT325629:WBT325673 WLP325629:WLP325673 WVL325629:WVL325673 D391165:D391209 IZ391165:IZ391209 SV391165:SV391209 ACR391165:ACR391209 AMN391165:AMN391209 AWJ391165:AWJ391209 BGF391165:BGF391209 BQB391165:BQB391209 BZX391165:BZX391209 CJT391165:CJT391209 CTP391165:CTP391209 DDL391165:DDL391209 DNH391165:DNH391209 DXD391165:DXD391209 EGZ391165:EGZ391209 EQV391165:EQV391209 FAR391165:FAR391209 FKN391165:FKN391209 FUJ391165:FUJ391209 GEF391165:GEF391209 GOB391165:GOB391209 GXX391165:GXX391209 HHT391165:HHT391209 HRP391165:HRP391209 IBL391165:IBL391209 ILH391165:ILH391209 IVD391165:IVD391209 JEZ391165:JEZ391209 JOV391165:JOV391209 JYR391165:JYR391209 KIN391165:KIN391209 KSJ391165:KSJ391209 LCF391165:LCF391209 LMB391165:LMB391209 LVX391165:LVX391209 MFT391165:MFT391209 MPP391165:MPP391209 MZL391165:MZL391209 NJH391165:NJH391209 NTD391165:NTD391209 OCZ391165:OCZ391209 OMV391165:OMV391209 OWR391165:OWR391209 PGN391165:PGN391209 PQJ391165:PQJ391209 QAF391165:QAF391209 QKB391165:QKB391209 QTX391165:QTX391209 RDT391165:RDT391209 RNP391165:RNP391209 RXL391165:RXL391209 SHH391165:SHH391209 SRD391165:SRD391209 TAZ391165:TAZ391209 TKV391165:TKV391209 TUR391165:TUR391209 UEN391165:UEN391209 UOJ391165:UOJ391209 UYF391165:UYF391209 VIB391165:VIB391209 VRX391165:VRX391209 WBT391165:WBT391209 WLP391165:WLP391209 WVL391165:WVL391209 D456701:D456745 IZ456701:IZ456745 SV456701:SV456745 ACR456701:ACR456745 AMN456701:AMN456745 AWJ456701:AWJ456745 BGF456701:BGF456745 BQB456701:BQB456745 BZX456701:BZX456745 CJT456701:CJT456745 CTP456701:CTP456745 DDL456701:DDL456745 DNH456701:DNH456745 DXD456701:DXD456745 EGZ456701:EGZ456745 EQV456701:EQV456745 FAR456701:FAR456745 FKN456701:FKN456745 FUJ456701:FUJ456745 GEF456701:GEF456745 GOB456701:GOB456745 GXX456701:GXX456745 HHT456701:HHT456745 HRP456701:HRP456745 IBL456701:IBL456745 ILH456701:ILH456745 IVD456701:IVD456745 JEZ456701:JEZ456745 JOV456701:JOV456745 JYR456701:JYR456745 KIN456701:KIN456745 KSJ456701:KSJ456745 LCF456701:LCF456745 LMB456701:LMB456745 LVX456701:LVX456745 MFT456701:MFT456745 MPP456701:MPP456745 MZL456701:MZL456745 NJH456701:NJH456745 NTD456701:NTD456745 OCZ456701:OCZ456745 OMV456701:OMV456745 OWR456701:OWR456745 PGN456701:PGN456745 PQJ456701:PQJ456745 QAF456701:QAF456745 QKB456701:QKB456745 QTX456701:QTX456745 RDT456701:RDT456745 RNP456701:RNP456745 RXL456701:RXL456745 SHH456701:SHH456745 SRD456701:SRD456745 TAZ456701:TAZ456745 TKV456701:TKV456745 TUR456701:TUR456745 UEN456701:UEN456745 UOJ456701:UOJ456745 UYF456701:UYF456745 VIB456701:VIB456745 VRX456701:VRX456745 WBT456701:WBT456745 WLP456701:WLP456745 WVL456701:WVL456745 D522237:D522281 IZ522237:IZ522281 SV522237:SV522281 ACR522237:ACR522281 AMN522237:AMN522281 AWJ522237:AWJ522281 BGF522237:BGF522281 BQB522237:BQB522281 BZX522237:BZX522281 CJT522237:CJT522281 CTP522237:CTP522281 DDL522237:DDL522281 DNH522237:DNH522281 DXD522237:DXD522281 EGZ522237:EGZ522281 EQV522237:EQV522281 FAR522237:FAR522281 FKN522237:FKN522281 FUJ522237:FUJ522281 GEF522237:GEF522281 GOB522237:GOB522281 GXX522237:GXX522281 HHT522237:HHT522281 HRP522237:HRP522281 IBL522237:IBL522281 ILH522237:ILH522281 IVD522237:IVD522281 JEZ522237:JEZ522281 JOV522237:JOV522281 JYR522237:JYR522281 KIN522237:KIN522281 KSJ522237:KSJ522281 LCF522237:LCF522281 LMB522237:LMB522281 LVX522237:LVX522281 MFT522237:MFT522281 MPP522237:MPP522281 MZL522237:MZL522281 NJH522237:NJH522281 NTD522237:NTD522281 OCZ522237:OCZ522281 OMV522237:OMV522281 OWR522237:OWR522281 PGN522237:PGN522281 PQJ522237:PQJ522281 QAF522237:QAF522281 QKB522237:QKB522281 QTX522237:QTX522281 RDT522237:RDT522281 RNP522237:RNP522281 RXL522237:RXL522281 SHH522237:SHH522281 SRD522237:SRD522281 TAZ522237:TAZ522281 TKV522237:TKV522281 TUR522237:TUR522281 UEN522237:UEN522281 UOJ522237:UOJ522281 UYF522237:UYF522281 VIB522237:VIB522281 VRX522237:VRX522281 WBT522237:WBT522281 WLP522237:WLP522281 WVL522237:WVL522281 D587773:D587817 IZ587773:IZ587817 SV587773:SV587817 ACR587773:ACR587817 AMN587773:AMN587817 AWJ587773:AWJ587817 BGF587773:BGF587817 BQB587773:BQB587817 BZX587773:BZX587817 CJT587773:CJT587817 CTP587773:CTP587817 DDL587773:DDL587817 DNH587773:DNH587817 DXD587773:DXD587817 EGZ587773:EGZ587817 EQV587773:EQV587817 FAR587773:FAR587817 FKN587773:FKN587817 FUJ587773:FUJ587817 GEF587773:GEF587817 GOB587773:GOB587817 GXX587773:GXX587817 HHT587773:HHT587817 HRP587773:HRP587817 IBL587773:IBL587817 ILH587773:ILH587817 IVD587773:IVD587817 JEZ587773:JEZ587817 JOV587773:JOV587817 JYR587773:JYR587817 KIN587773:KIN587817 KSJ587773:KSJ587817 LCF587773:LCF587817 LMB587773:LMB587817 LVX587773:LVX587817 MFT587773:MFT587817 MPP587773:MPP587817 MZL587773:MZL587817 NJH587773:NJH587817 NTD587773:NTD587817 OCZ587773:OCZ587817 OMV587773:OMV587817 OWR587773:OWR587817 PGN587773:PGN587817 PQJ587773:PQJ587817 QAF587773:QAF587817 QKB587773:QKB587817 QTX587773:QTX587817 RDT587773:RDT587817 RNP587773:RNP587817 RXL587773:RXL587817 SHH587773:SHH587817 SRD587773:SRD587817 TAZ587773:TAZ587817 TKV587773:TKV587817 TUR587773:TUR587817 UEN587773:UEN587817 UOJ587773:UOJ587817 UYF587773:UYF587817 VIB587773:VIB587817 VRX587773:VRX587817 WBT587773:WBT587817 WLP587773:WLP587817 WVL587773:WVL587817 D653309:D653353 IZ653309:IZ653353 SV653309:SV653353 ACR653309:ACR653353 AMN653309:AMN653353 AWJ653309:AWJ653353 BGF653309:BGF653353 BQB653309:BQB653353 BZX653309:BZX653353 CJT653309:CJT653353 CTP653309:CTP653353 DDL653309:DDL653353 DNH653309:DNH653353 DXD653309:DXD653353 EGZ653309:EGZ653353 EQV653309:EQV653353 FAR653309:FAR653353 FKN653309:FKN653353 FUJ653309:FUJ653353 GEF653309:GEF653353 GOB653309:GOB653353 GXX653309:GXX653353 HHT653309:HHT653353 HRP653309:HRP653353 IBL653309:IBL653353 ILH653309:ILH653353 IVD653309:IVD653353 JEZ653309:JEZ653353 JOV653309:JOV653353 JYR653309:JYR653353 KIN653309:KIN653353 KSJ653309:KSJ653353 LCF653309:LCF653353 LMB653309:LMB653353 LVX653309:LVX653353 MFT653309:MFT653353 MPP653309:MPP653353 MZL653309:MZL653353 NJH653309:NJH653353 NTD653309:NTD653353 OCZ653309:OCZ653353 OMV653309:OMV653353 OWR653309:OWR653353 PGN653309:PGN653353 PQJ653309:PQJ653353 QAF653309:QAF653353 QKB653309:QKB653353 QTX653309:QTX653353 RDT653309:RDT653353 RNP653309:RNP653353 RXL653309:RXL653353 SHH653309:SHH653353 SRD653309:SRD653353 TAZ653309:TAZ653353 TKV653309:TKV653353 TUR653309:TUR653353 UEN653309:UEN653353 UOJ653309:UOJ653353 UYF653309:UYF653353 VIB653309:VIB653353 VRX653309:VRX653353 WBT653309:WBT653353 WLP653309:WLP653353 WVL653309:WVL653353 D718845:D718889 IZ718845:IZ718889 SV718845:SV718889 ACR718845:ACR718889 AMN718845:AMN718889 AWJ718845:AWJ718889 BGF718845:BGF718889 BQB718845:BQB718889 BZX718845:BZX718889 CJT718845:CJT718889 CTP718845:CTP718889 DDL718845:DDL718889 DNH718845:DNH718889 DXD718845:DXD718889 EGZ718845:EGZ718889 EQV718845:EQV718889 FAR718845:FAR718889 FKN718845:FKN718889 FUJ718845:FUJ718889 GEF718845:GEF718889 GOB718845:GOB718889 GXX718845:GXX718889 HHT718845:HHT718889 HRP718845:HRP718889 IBL718845:IBL718889 ILH718845:ILH718889 IVD718845:IVD718889 JEZ718845:JEZ718889 JOV718845:JOV718889 JYR718845:JYR718889 KIN718845:KIN718889 KSJ718845:KSJ718889 LCF718845:LCF718889 LMB718845:LMB718889 LVX718845:LVX718889 MFT718845:MFT718889 MPP718845:MPP718889 MZL718845:MZL718889 NJH718845:NJH718889 NTD718845:NTD718889 OCZ718845:OCZ718889 OMV718845:OMV718889 OWR718845:OWR718889 PGN718845:PGN718889 PQJ718845:PQJ718889 QAF718845:QAF718889 QKB718845:QKB718889 QTX718845:QTX718889 RDT718845:RDT718889 RNP718845:RNP718889 RXL718845:RXL718889 SHH718845:SHH718889 SRD718845:SRD718889 TAZ718845:TAZ718889 TKV718845:TKV718889 TUR718845:TUR718889 UEN718845:UEN718889 UOJ718845:UOJ718889 UYF718845:UYF718889 VIB718845:VIB718889 VRX718845:VRX718889 WBT718845:WBT718889 WLP718845:WLP718889 WVL718845:WVL718889 D784381:D784425 IZ784381:IZ784425 SV784381:SV784425 ACR784381:ACR784425 AMN784381:AMN784425 AWJ784381:AWJ784425 BGF784381:BGF784425 BQB784381:BQB784425 BZX784381:BZX784425 CJT784381:CJT784425 CTP784381:CTP784425 DDL784381:DDL784425 DNH784381:DNH784425 DXD784381:DXD784425 EGZ784381:EGZ784425 EQV784381:EQV784425 FAR784381:FAR784425 FKN784381:FKN784425 FUJ784381:FUJ784425 GEF784381:GEF784425 GOB784381:GOB784425 GXX784381:GXX784425 HHT784381:HHT784425 HRP784381:HRP784425 IBL784381:IBL784425 ILH784381:ILH784425 IVD784381:IVD784425 JEZ784381:JEZ784425 JOV784381:JOV784425 JYR784381:JYR784425 KIN784381:KIN784425 KSJ784381:KSJ784425 LCF784381:LCF784425 LMB784381:LMB784425 LVX784381:LVX784425 MFT784381:MFT784425 MPP784381:MPP784425 MZL784381:MZL784425 NJH784381:NJH784425 NTD784381:NTD784425 OCZ784381:OCZ784425 OMV784381:OMV784425 OWR784381:OWR784425 PGN784381:PGN784425 PQJ784381:PQJ784425 QAF784381:QAF784425 QKB784381:QKB784425 QTX784381:QTX784425 RDT784381:RDT784425 RNP784381:RNP784425 RXL784381:RXL784425 SHH784381:SHH784425 SRD784381:SRD784425 TAZ784381:TAZ784425 TKV784381:TKV784425 TUR784381:TUR784425 UEN784381:UEN784425 UOJ784381:UOJ784425 UYF784381:UYF784425 VIB784381:VIB784425 VRX784381:VRX784425 WBT784381:WBT784425 WLP784381:WLP784425 WVL784381:WVL784425 D849917:D849961 IZ849917:IZ849961 SV849917:SV849961 ACR849917:ACR849961 AMN849917:AMN849961 AWJ849917:AWJ849961 BGF849917:BGF849961 BQB849917:BQB849961 BZX849917:BZX849961 CJT849917:CJT849961 CTP849917:CTP849961 DDL849917:DDL849961 DNH849917:DNH849961 DXD849917:DXD849961 EGZ849917:EGZ849961 EQV849917:EQV849961 FAR849917:FAR849961 FKN849917:FKN849961 FUJ849917:FUJ849961 GEF849917:GEF849961 GOB849917:GOB849961 GXX849917:GXX849961 HHT849917:HHT849961 HRP849917:HRP849961 IBL849917:IBL849961 ILH849917:ILH849961 IVD849917:IVD849961 JEZ849917:JEZ849961 JOV849917:JOV849961 JYR849917:JYR849961 KIN849917:KIN849961 KSJ849917:KSJ849961 LCF849917:LCF849961 LMB849917:LMB849961 LVX849917:LVX849961 MFT849917:MFT849961 MPP849917:MPP849961 MZL849917:MZL849961 NJH849917:NJH849961 NTD849917:NTD849961 OCZ849917:OCZ849961 OMV849917:OMV849961 OWR849917:OWR849961 PGN849917:PGN849961 PQJ849917:PQJ849961 QAF849917:QAF849961 QKB849917:QKB849961 QTX849917:QTX849961 RDT849917:RDT849961 RNP849917:RNP849961 RXL849917:RXL849961 SHH849917:SHH849961 SRD849917:SRD849961 TAZ849917:TAZ849961 TKV849917:TKV849961 TUR849917:TUR849961 UEN849917:UEN849961 UOJ849917:UOJ849961 UYF849917:UYF849961 VIB849917:VIB849961 VRX849917:VRX849961 WBT849917:WBT849961 WLP849917:WLP849961 WVL849917:WVL849961 D915453:D915497 IZ915453:IZ915497 SV915453:SV915497 ACR915453:ACR915497 AMN915453:AMN915497 AWJ915453:AWJ915497 BGF915453:BGF915497 BQB915453:BQB915497 BZX915453:BZX915497 CJT915453:CJT915497 CTP915453:CTP915497 DDL915453:DDL915497 DNH915453:DNH915497 DXD915453:DXD915497 EGZ915453:EGZ915497 EQV915453:EQV915497 FAR915453:FAR915497 FKN915453:FKN915497 FUJ915453:FUJ915497 GEF915453:GEF915497 GOB915453:GOB915497 GXX915453:GXX915497 HHT915453:HHT915497 HRP915453:HRP915497 IBL915453:IBL915497 ILH915453:ILH915497 IVD915453:IVD915497 JEZ915453:JEZ915497 JOV915453:JOV915497 JYR915453:JYR915497 KIN915453:KIN915497 KSJ915453:KSJ915497 LCF915453:LCF915497 LMB915453:LMB915497 LVX915453:LVX915497 MFT915453:MFT915497 MPP915453:MPP915497 MZL915453:MZL915497 NJH915453:NJH915497 NTD915453:NTD915497 OCZ915453:OCZ915497 OMV915453:OMV915497 OWR915453:OWR915497 PGN915453:PGN915497 PQJ915453:PQJ915497 QAF915453:QAF915497 QKB915453:QKB915497 QTX915453:QTX915497 RDT915453:RDT915497 RNP915453:RNP915497 RXL915453:RXL915497 SHH915453:SHH915497 SRD915453:SRD915497 TAZ915453:TAZ915497 TKV915453:TKV915497 TUR915453:TUR915497 UEN915453:UEN915497 UOJ915453:UOJ915497 UYF915453:UYF915497 VIB915453:VIB915497 VRX915453:VRX915497 WBT915453:WBT915497 WLP915453:WLP915497 WVL915453:WVL915497 D980989:D981033 IZ980989:IZ981033 SV980989:SV981033 ACR980989:ACR981033 AMN980989:AMN981033 AWJ980989:AWJ981033 BGF980989:BGF981033 BQB980989:BQB981033 BZX980989:BZX981033 CJT980989:CJT981033 CTP980989:CTP981033 DDL980989:DDL981033 DNH980989:DNH981033 DXD980989:DXD981033 EGZ980989:EGZ981033 EQV980989:EQV981033 FAR980989:FAR981033 FKN980989:FKN981033 FUJ980989:FUJ981033 GEF980989:GEF981033 GOB980989:GOB981033 GXX980989:GXX981033 HHT980989:HHT981033 HRP980989:HRP981033 IBL980989:IBL981033 ILH980989:ILH981033 IVD980989:IVD981033 JEZ980989:JEZ981033 JOV980989:JOV981033 JYR980989:JYR981033 KIN980989:KIN981033 KSJ980989:KSJ981033 LCF980989:LCF981033 LMB980989:LMB981033 LVX980989:LVX981033 MFT980989:MFT981033 MPP980989:MPP981033 MZL980989:MZL981033 NJH980989:NJH981033 NTD980989:NTD981033 OCZ980989:OCZ981033 OMV980989:OMV981033 OWR980989:OWR981033 PGN980989:PGN981033 PQJ980989:PQJ981033 QAF980989:QAF981033 QKB980989:QKB981033 QTX980989:QTX981033 RDT980989:RDT981033 RNP980989:RNP981033 RXL980989:RXL981033 SHH980989:SHH981033 SRD980989:SRD981033 TAZ980989:TAZ981033 TKV980989:TKV981033 TUR980989:TUR981033 UEN980989:UEN981033 UOJ980989:UOJ981033 UYF980989:UYF981033 VIB980989:VIB981033 VRX980989:VRX981033 WBT980989:WBT981033 WLP980989:WLP981033 D14:D49">
      <formula1>$AJ$3:$AJ$21</formula1>
    </dataValidation>
    <dataValidation type="list" allowBlank="1" showInputMessage="1" showErrorMessage="1" sqref="WVN980989:WVN981033 JB14:JB40 SX14:SX40 ACT14:ACT40 AMP14:AMP40 AWL14:AWL40 BGH14:BGH40 BQD14:BQD40 BZZ14:BZZ40 CJV14:CJV40 CTR14:CTR40 DDN14:DDN40 DNJ14:DNJ40 DXF14:DXF40 EHB14:EHB40 EQX14:EQX40 FAT14:FAT40 FKP14:FKP40 FUL14:FUL40 GEH14:GEH40 GOD14:GOD40 GXZ14:GXZ40 HHV14:HHV40 HRR14:HRR40 IBN14:IBN40 ILJ14:ILJ40 IVF14:IVF40 JFB14:JFB40 JOX14:JOX40 JYT14:JYT40 KIP14:KIP40 KSL14:KSL40 LCH14:LCH40 LMD14:LMD40 LVZ14:LVZ40 MFV14:MFV40 MPR14:MPR40 MZN14:MZN40 NJJ14:NJJ40 NTF14:NTF40 ODB14:ODB40 OMX14:OMX40 OWT14:OWT40 PGP14:PGP40 PQL14:PQL40 QAH14:QAH40 QKD14:QKD40 QTZ14:QTZ40 RDV14:RDV40 RNR14:RNR40 RXN14:RXN40 SHJ14:SHJ40 SRF14:SRF40 TBB14:TBB40 TKX14:TKX40 TUT14:TUT40 UEP14:UEP40 UOL14:UOL40 UYH14:UYH40 VID14:VID40 VRZ14:VRZ40 WBV14:WBV40 WLR14:WLR40 WVN14:WVN40 F63485:F63529 JB63485:JB63529 SX63485:SX63529 ACT63485:ACT63529 AMP63485:AMP63529 AWL63485:AWL63529 BGH63485:BGH63529 BQD63485:BQD63529 BZZ63485:BZZ63529 CJV63485:CJV63529 CTR63485:CTR63529 DDN63485:DDN63529 DNJ63485:DNJ63529 DXF63485:DXF63529 EHB63485:EHB63529 EQX63485:EQX63529 FAT63485:FAT63529 FKP63485:FKP63529 FUL63485:FUL63529 GEH63485:GEH63529 GOD63485:GOD63529 GXZ63485:GXZ63529 HHV63485:HHV63529 HRR63485:HRR63529 IBN63485:IBN63529 ILJ63485:ILJ63529 IVF63485:IVF63529 JFB63485:JFB63529 JOX63485:JOX63529 JYT63485:JYT63529 KIP63485:KIP63529 KSL63485:KSL63529 LCH63485:LCH63529 LMD63485:LMD63529 LVZ63485:LVZ63529 MFV63485:MFV63529 MPR63485:MPR63529 MZN63485:MZN63529 NJJ63485:NJJ63529 NTF63485:NTF63529 ODB63485:ODB63529 OMX63485:OMX63529 OWT63485:OWT63529 PGP63485:PGP63529 PQL63485:PQL63529 QAH63485:QAH63529 QKD63485:QKD63529 QTZ63485:QTZ63529 RDV63485:RDV63529 RNR63485:RNR63529 RXN63485:RXN63529 SHJ63485:SHJ63529 SRF63485:SRF63529 TBB63485:TBB63529 TKX63485:TKX63529 TUT63485:TUT63529 UEP63485:UEP63529 UOL63485:UOL63529 UYH63485:UYH63529 VID63485:VID63529 VRZ63485:VRZ63529 WBV63485:WBV63529 WLR63485:WLR63529 WVN63485:WVN63529 F129021:F129065 JB129021:JB129065 SX129021:SX129065 ACT129021:ACT129065 AMP129021:AMP129065 AWL129021:AWL129065 BGH129021:BGH129065 BQD129021:BQD129065 BZZ129021:BZZ129065 CJV129021:CJV129065 CTR129021:CTR129065 DDN129021:DDN129065 DNJ129021:DNJ129065 DXF129021:DXF129065 EHB129021:EHB129065 EQX129021:EQX129065 FAT129021:FAT129065 FKP129021:FKP129065 FUL129021:FUL129065 GEH129021:GEH129065 GOD129021:GOD129065 GXZ129021:GXZ129065 HHV129021:HHV129065 HRR129021:HRR129065 IBN129021:IBN129065 ILJ129021:ILJ129065 IVF129021:IVF129065 JFB129021:JFB129065 JOX129021:JOX129065 JYT129021:JYT129065 KIP129021:KIP129065 KSL129021:KSL129065 LCH129021:LCH129065 LMD129021:LMD129065 LVZ129021:LVZ129065 MFV129021:MFV129065 MPR129021:MPR129065 MZN129021:MZN129065 NJJ129021:NJJ129065 NTF129021:NTF129065 ODB129021:ODB129065 OMX129021:OMX129065 OWT129021:OWT129065 PGP129021:PGP129065 PQL129021:PQL129065 QAH129021:QAH129065 QKD129021:QKD129065 QTZ129021:QTZ129065 RDV129021:RDV129065 RNR129021:RNR129065 RXN129021:RXN129065 SHJ129021:SHJ129065 SRF129021:SRF129065 TBB129021:TBB129065 TKX129021:TKX129065 TUT129021:TUT129065 UEP129021:UEP129065 UOL129021:UOL129065 UYH129021:UYH129065 VID129021:VID129065 VRZ129021:VRZ129065 WBV129021:WBV129065 WLR129021:WLR129065 WVN129021:WVN129065 F194557:F194601 JB194557:JB194601 SX194557:SX194601 ACT194557:ACT194601 AMP194557:AMP194601 AWL194557:AWL194601 BGH194557:BGH194601 BQD194557:BQD194601 BZZ194557:BZZ194601 CJV194557:CJV194601 CTR194557:CTR194601 DDN194557:DDN194601 DNJ194557:DNJ194601 DXF194557:DXF194601 EHB194557:EHB194601 EQX194557:EQX194601 FAT194557:FAT194601 FKP194557:FKP194601 FUL194557:FUL194601 GEH194557:GEH194601 GOD194557:GOD194601 GXZ194557:GXZ194601 HHV194557:HHV194601 HRR194557:HRR194601 IBN194557:IBN194601 ILJ194557:ILJ194601 IVF194557:IVF194601 JFB194557:JFB194601 JOX194557:JOX194601 JYT194557:JYT194601 KIP194557:KIP194601 KSL194557:KSL194601 LCH194557:LCH194601 LMD194557:LMD194601 LVZ194557:LVZ194601 MFV194557:MFV194601 MPR194557:MPR194601 MZN194557:MZN194601 NJJ194557:NJJ194601 NTF194557:NTF194601 ODB194557:ODB194601 OMX194557:OMX194601 OWT194557:OWT194601 PGP194557:PGP194601 PQL194557:PQL194601 QAH194557:QAH194601 QKD194557:QKD194601 QTZ194557:QTZ194601 RDV194557:RDV194601 RNR194557:RNR194601 RXN194557:RXN194601 SHJ194557:SHJ194601 SRF194557:SRF194601 TBB194557:TBB194601 TKX194557:TKX194601 TUT194557:TUT194601 UEP194557:UEP194601 UOL194557:UOL194601 UYH194557:UYH194601 VID194557:VID194601 VRZ194557:VRZ194601 WBV194557:WBV194601 WLR194557:WLR194601 WVN194557:WVN194601 F260093:F260137 JB260093:JB260137 SX260093:SX260137 ACT260093:ACT260137 AMP260093:AMP260137 AWL260093:AWL260137 BGH260093:BGH260137 BQD260093:BQD260137 BZZ260093:BZZ260137 CJV260093:CJV260137 CTR260093:CTR260137 DDN260093:DDN260137 DNJ260093:DNJ260137 DXF260093:DXF260137 EHB260093:EHB260137 EQX260093:EQX260137 FAT260093:FAT260137 FKP260093:FKP260137 FUL260093:FUL260137 GEH260093:GEH260137 GOD260093:GOD260137 GXZ260093:GXZ260137 HHV260093:HHV260137 HRR260093:HRR260137 IBN260093:IBN260137 ILJ260093:ILJ260137 IVF260093:IVF260137 JFB260093:JFB260137 JOX260093:JOX260137 JYT260093:JYT260137 KIP260093:KIP260137 KSL260093:KSL260137 LCH260093:LCH260137 LMD260093:LMD260137 LVZ260093:LVZ260137 MFV260093:MFV260137 MPR260093:MPR260137 MZN260093:MZN260137 NJJ260093:NJJ260137 NTF260093:NTF260137 ODB260093:ODB260137 OMX260093:OMX260137 OWT260093:OWT260137 PGP260093:PGP260137 PQL260093:PQL260137 QAH260093:QAH260137 QKD260093:QKD260137 QTZ260093:QTZ260137 RDV260093:RDV260137 RNR260093:RNR260137 RXN260093:RXN260137 SHJ260093:SHJ260137 SRF260093:SRF260137 TBB260093:TBB260137 TKX260093:TKX260137 TUT260093:TUT260137 UEP260093:UEP260137 UOL260093:UOL260137 UYH260093:UYH260137 VID260093:VID260137 VRZ260093:VRZ260137 WBV260093:WBV260137 WLR260093:WLR260137 WVN260093:WVN260137 F325629:F325673 JB325629:JB325673 SX325629:SX325673 ACT325629:ACT325673 AMP325629:AMP325673 AWL325629:AWL325673 BGH325629:BGH325673 BQD325629:BQD325673 BZZ325629:BZZ325673 CJV325629:CJV325673 CTR325629:CTR325673 DDN325629:DDN325673 DNJ325629:DNJ325673 DXF325629:DXF325673 EHB325629:EHB325673 EQX325629:EQX325673 FAT325629:FAT325673 FKP325629:FKP325673 FUL325629:FUL325673 GEH325629:GEH325673 GOD325629:GOD325673 GXZ325629:GXZ325673 HHV325629:HHV325673 HRR325629:HRR325673 IBN325629:IBN325673 ILJ325629:ILJ325673 IVF325629:IVF325673 JFB325629:JFB325673 JOX325629:JOX325673 JYT325629:JYT325673 KIP325629:KIP325673 KSL325629:KSL325673 LCH325629:LCH325673 LMD325629:LMD325673 LVZ325629:LVZ325673 MFV325629:MFV325673 MPR325629:MPR325673 MZN325629:MZN325673 NJJ325629:NJJ325673 NTF325629:NTF325673 ODB325629:ODB325673 OMX325629:OMX325673 OWT325629:OWT325673 PGP325629:PGP325673 PQL325629:PQL325673 QAH325629:QAH325673 QKD325629:QKD325673 QTZ325629:QTZ325673 RDV325629:RDV325673 RNR325629:RNR325673 RXN325629:RXN325673 SHJ325629:SHJ325673 SRF325629:SRF325673 TBB325629:TBB325673 TKX325629:TKX325673 TUT325629:TUT325673 UEP325629:UEP325673 UOL325629:UOL325673 UYH325629:UYH325673 VID325629:VID325673 VRZ325629:VRZ325673 WBV325629:WBV325673 WLR325629:WLR325673 WVN325629:WVN325673 F391165:F391209 JB391165:JB391209 SX391165:SX391209 ACT391165:ACT391209 AMP391165:AMP391209 AWL391165:AWL391209 BGH391165:BGH391209 BQD391165:BQD391209 BZZ391165:BZZ391209 CJV391165:CJV391209 CTR391165:CTR391209 DDN391165:DDN391209 DNJ391165:DNJ391209 DXF391165:DXF391209 EHB391165:EHB391209 EQX391165:EQX391209 FAT391165:FAT391209 FKP391165:FKP391209 FUL391165:FUL391209 GEH391165:GEH391209 GOD391165:GOD391209 GXZ391165:GXZ391209 HHV391165:HHV391209 HRR391165:HRR391209 IBN391165:IBN391209 ILJ391165:ILJ391209 IVF391165:IVF391209 JFB391165:JFB391209 JOX391165:JOX391209 JYT391165:JYT391209 KIP391165:KIP391209 KSL391165:KSL391209 LCH391165:LCH391209 LMD391165:LMD391209 LVZ391165:LVZ391209 MFV391165:MFV391209 MPR391165:MPR391209 MZN391165:MZN391209 NJJ391165:NJJ391209 NTF391165:NTF391209 ODB391165:ODB391209 OMX391165:OMX391209 OWT391165:OWT391209 PGP391165:PGP391209 PQL391165:PQL391209 QAH391165:QAH391209 QKD391165:QKD391209 QTZ391165:QTZ391209 RDV391165:RDV391209 RNR391165:RNR391209 RXN391165:RXN391209 SHJ391165:SHJ391209 SRF391165:SRF391209 TBB391165:TBB391209 TKX391165:TKX391209 TUT391165:TUT391209 UEP391165:UEP391209 UOL391165:UOL391209 UYH391165:UYH391209 VID391165:VID391209 VRZ391165:VRZ391209 WBV391165:WBV391209 WLR391165:WLR391209 WVN391165:WVN391209 F456701:F456745 JB456701:JB456745 SX456701:SX456745 ACT456701:ACT456745 AMP456701:AMP456745 AWL456701:AWL456745 BGH456701:BGH456745 BQD456701:BQD456745 BZZ456701:BZZ456745 CJV456701:CJV456745 CTR456701:CTR456745 DDN456701:DDN456745 DNJ456701:DNJ456745 DXF456701:DXF456745 EHB456701:EHB456745 EQX456701:EQX456745 FAT456701:FAT456745 FKP456701:FKP456745 FUL456701:FUL456745 GEH456701:GEH456745 GOD456701:GOD456745 GXZ456701:GXZ456745 HHV456701:HHV456745 HRR456701:HRR456745 IBN456701:IBN456745 ILJ456701:ILJ456745 IVF456701:IVF456745 JFB456701:JFB456745 JOX456701:JOX456745 JYT456701:JYT456745 KIP456701:KIP456745 KSL456701:KSL456745 LCH456701:LCH456745 LMD456701:LMD456745 LVZ456701:LVZ456745 MFV456701:MFV456745 MPR456701:MPR456745 MZN456701:MZN456745 NJJ456701:NJJ456745 NTF456701:NTF456745 ODB456701:ODB456745 OMX456701:OMX456745 OWT456701:OWT456745 PGP456701:PGP456745 PQL456701:PQL456745 QAH456701:QAH456745 QKD456701:QKD456745 QTZ456701:QTZ456745 RDV456701:RDV456745 RNR456701:RNR456745 RXN456701:RXN456745 SHJ456701:SHJ456745 SRF456701:SRF456745 TBB456701:TBB456745 TKX456701:TKX456745 TUT456701:TUT456745 UEP456701:UEP456745 UOL456701:UOL456745 UYH456701:UYH456745 VID456701:VID456745 VRZ456701:VRZ456745 WBV456701:WBV456745 WLR456701:WLR456745 WVN456701:WVN456745 F522237:F522281 JB522237:JB522281 SX522237:SX522281 ACT522237:ACT522281 AMP522237:AMP522281 AWL522237:AWL522281 BGH522237:BGH522281 BQD522237:BQD522281 BZZ522237:BZZ522281 CJV522237:CJV522281 CTR522237:CTR522281 DDN522237:DDN522281 DNJ522237:DNJ522281 DXF522237:DXF522281 EHB522237:EHB522281 EQX522237:EQX522281 FAT522237:FAT522281 FKP522237:FKP522281 FUL522237:FUL522281 GEH522237:GEH522281 GOD522237:GOD522281 GXZ522237:GXZ522281 HHV522237:HHV522281 HRR522237:HRR522281 IBN522237:IBN522281 ILJ522237:ILJ522281 IVF522237:IVF522281 JFB522237:JFB522281 JOX522237:JOX522281 JYT522237:JYT522281 KIP522237:KIP522281 KSL522237:KSL522281 LCH522237:LCH522281 LMD522237:LMD522281 LVZ522237:LVZ522281 MFV522237:MFV522281 MPR522237:MPR522281 MZN522237:MZN522281 NJJ522237:NJJ522281 NTF522237:NTF522281 ODB522237:ODB522281 OMX522237:OMX522281 OWT522237:OWT522281 PGP522237:PGP522281 PQL522237:PQL522281 QAH522237:QAH522281 QKD522237:QKD522281 QTZ522237:QTZ522281 RDV522237:RDV522281 RNR522237:RNR522281 RXN522237:RXN522281 SHJ522237:SHJ522281 SRF522237:SRF522281 TBB522237:TBB522281 TKX522237:TKX522281 TUT522237:TUT522281 UEP522237:UEP522281 UOL522237:UOL522281 UYH522237:UYH522281 VID522237:VID522281 VRZ522237:VRZ522281 WBV522237:WBV522281 WLR522237:WLR522281 WVN522237:WVN522281 F587773:F587817 JB587773:JB587817 SX587773:SX587817 ACT587773:ACT587817 AMP587773:AMP587817 AWL587773:AWL587817 BGH587773:BGH587817 BQD587773:BQD587817 BZZ587773:BZZ587817 CJV587773:CJV587817 CTR587773:CTR587817 DDN587773:DDN587817 DNJ587773:DNJ587817 DXF587773:DXF587817 EHB587773:EHB587817 EQX587773:EQX587817 FAT587773:FAT587817 FKP587773:FKP587817 FUL587773:FUL587817 GEH587773:GEH587817 GOD587773:GOD587817 GXZ587773:GXZ587817 HHV587773:HHV587817 HRR587773:HRR587817 IBN587773:IBN587817 ILJ587773:ILJ587817 IVF587773:IVF587817 JFB587773:JFB587817 JOX587773:JOX587817 JYT587773:JYT587817 KIP587773:KIP587817 KSL587773:KSL587817 LCH587773:LCH587817 LMD587773:LMD587817 LVZ587773:LVZ587817 MFV587773:MFV587817 MPR587773:MPR587817 MZN587773:MZN587817 NJJ587773:NJJ587817 NTF587773:NTF587817 ODB587773:ODB587817 OMX587773:OMX587817 OWT587773:OWT587817 PGP587773:PGP587817 PQL587773:PQL587817 QAH587773:QAH587817 QKD587773:QKD587817 QTZ587773:QTZ587817 RDV587773:RDV587817 RNR587773:RNR587817 RXN587773:RXN587817 SHJ587773:SHJ587817 SRF587773:SRF587817 TBB587773:TBB587817 TKX587773:TKX587817 TUT587773:TUT587817 UEP587773:UEP587817 UOL587773:UOL587817 UYH587773:UYH587817 VID587773:VID587817 VRZ587773:VRZ587817 WBV587773:WBV587817 WLR587773:WLR587817 WVN587773:WVN587817 F653309:F653353 JB653309:JB653353 SX653309:SX653353 ACT653309:ACT653353 AMP653309:AMP653353 AWL653309:AWL653353 BGH653309:BGH653353 BQD653309:BQD653353 BZZ653309:BZZ653353 CJV653309:CJV653353 CTR653309:CTR653353 DDN653309:DDN653353 DNJ653309:DNJ653353 DXF653309:DXF653353 EHB653309:EHB653353 EQX653309:EQX653353 FAT653309:FAT653353 FKP653309:FKP653353 FUL653309:FUL653353 GEH653309:GEH653353 GOD653309:GOD653353 GXZ653309:GXZ653353 HHV653309:HHV653353 HRR653309:HRR653353 IBN653309:IBN653353 ILJ653309:ILJ653353 IVF653309:IVF653353 JFB653309:JFB653353 JOX653309:JOX653353 JYT653309:JYT653353 KIP653309:KIP653353 KSL653309:KSL653353 LCH653309:LCH653353 LMD653309:LMD653353 LVZ653309:LVZ653353 MFV653309:MFV653353 MPR653309:MPR653353 MZN653309:MZN653353 NJJ653309:NJJ653353 NTF653309:NTF653353 ODB653309:ODB653353 OMX653309:OMX653353 OWT653309:OWT653353 PGP653309:PGP653353 PQL653309:PQL653353 QAH653309:QAH653353 QKD653309:QKD653353 QTZ653309:QTZ653353 RDV653309:RDV653353 RNR653309:RNR653353 RXN653309:RXN653353 SHJ653309:SHJ653353 SRF653309:SRF653353 TBB653309:TBB653353 TKX653309:TKX653353 TUT653309:TUT653353 UEP653309:UEP653353 UOL653309:UOL653353 UYH653309:UYH653353 VID653309:VID653353 VRZ653309:VRZ653353 WBV653309:WBV653353 WLR653309:WLR653353 WVN653309:WVN653353 F718845:F718889 JB718845:JB718889 SX718845:SX718889 ACT718845:ACT718889 AMP718845:AMP718889 AWL718845:AWL718889 BGH718845:BGH718889 BQD718845:BQD718889 BZZ718845:BZZ718889 CJV718845:CJV718889 CTR718845:CTR718889 DDN718845:DDN718889 DNJ718845:DNJ718889 DXF718845:DXF718889 EHB718845:EHB718889 EQX718845:EQX718889 FAT718845:FAT718889 FKP718845:FKP718889 FUL718845:FUL718889 GEH718845:GEH718889 GOD718845:GOD718889 GXZ718845:GXZ718889 HHV718845:HHV718889 HRR718845:HRR718889 IBN718845:IBN718889 ILJ718845:ILJ718889 IVF718845:IVF718889 JFB718845:JFB718889 JOX718845:JOX718889 JYT718845:JYT718889 KIP718845:KIP718889 KSL718845:KSL718889 LCH718845:LCH718889 LMD718845:LMD718889 LVZ718845:LVZ718889 MFV718845:MFV718889 MPR718845:MPR718889 MZN718845:MZN718889 NJJ718845:NJJ718889 NTF718845:NTF718889 ODB718845:ODB718889 OMX718845:OMX718889 OWT718845:OWT718889 PGP718845:PGP718889 PQL718845:PQL718889 QAH718845:QAH718889 QKD718845:QKD718889 QTZ718845:QTZ718889 RDV718845:RDV718889 RNR718845:RNR718889 RXN718845:RXN718889 SHJ718845:SHJ718889 SRF718845:SRF718889 TBB718845:TBB718889 TKX718845:TKX718889 TUT718845:TUT718889 UEP718845:UEP718889 UOL718845:UOL718889 UYH718845:UYH718889 VID718845:VID718889 VRZ718845:VRZ718889 WBV718845:WBV718889 WLR718845:WLR718889 WVN718845:WVN718889 F784381:F784425 JB784381:JB784425 SX784381:SX784425 ACT784381:ACT784425 AMP784381:AMP784425 AWL784381:AWL784425 BGH784381:BGH784425 BQD784381:BQD784425 BZZ784381:BZZ784425 CJV784381:CJV784425 CTR784381:CTR784425 DDN784381:DDN784425 DNJ784381:DNJ784425 DXF784381:DXF784425 EHB784381:EHB784425 EQX784381:EQX784425 FAT784381:FAT784425 FKP784381:FKP784425 FUL784381:FUL784425 GEH784381:GEH784425 GOD784381:GOD784425 GXZ784381:GXZ784425 HHV784381:HHV784425 HRR784381:HRR784425 IBN784381:IBN784425 ILJ784381:ILJ784425 IVF784381:IVF784425 JFB784381:JFB784425 JOX784381:JOX784425 JYT784381:JYT784425 KIP784381:KIP784425 KSL784381:KSL784425 LCH784381:LCH784425 LMD784381:LMD784425 LVZ784381:LVZ784425 MFV784381:MFV784425 MPR784381:MPR784425 MZN784381:MZN784425 NJJ784381:NJJ784425 NTF784381:NTF784425 ODB784381:ODB784425 OMX784381:OMX784425 OWT784381:OWT784425 PGP784381:PGP784425 PQL784381:PQL784425 QAH784381:QAH784425 QKD784381:QKD784425 QTZ784381:QTZ784425 RDV784381:RDV784425 RNR784381:RNR784425 RXN784381:RXN784425 SHJ784381:SHJ784425 SRF784381:SRF784425 TBB784381:TBB784425 TKX784381:TKX784425 TUT784381:TUT784425 UEP784381:UEP784425 UOL784381:UOL784425 UYH784381:UYH784425 VID784381:VID784425 VRZ784381:VRZ784425 WBV784381:WBV784425 WLR784381:WLR784425 WVN784381:WVN784425 F849917:F849961 JB849917:JB849961 SX849917:SX849961 ACT849917:ACT849961 AMP849917:AMP849961 AWL849917:AWL849961 BGH849917:BGH849961 BQD849917:BQD849961 BZZ849917:BZZ849961 CJV849917:CJV849961 CTR849917:CTR849961 DDN849917:DDN849961 DNJ849917:DNJ849961 DXF849917:DXF849961 EHB849917:EHB849961 EQX849917:EQX849961 FAT849917:FAT849961 FKP849917:FKP849961 FUL849917:FUL849961 GEH849917:GEH849961 GOD849917:GOD849961 GXZ849917:GXZ849961 HHV849917:HHV849961 HRR849917:HRR849961 IBN849917:IBN849961 ILJ849917:ILJ849961 IVF849917:IVF849961 JFB849917:JFB849961 JOX849917:JOX849961 JYT849917:JYT849961 KIP849917:KIP849961 KSL849917:KSL849961 LCH849917:LCH849961 LMD849917:LMD849961 LVZ849917:LVZ849961 MFV849917:MFV849961 MPR849917:MPR849961 MZN849917:MZN849961 NJJ849917:NJJ849961 NTF849917:NTF849961 ODB849917:ODB849961 OMX849917:OMX849961 OWT849917:OWT849961 PGP849917:PGP849961 PQL849917:PQL849961 QAH849917:QAH849961 QKD849917:QKD849961 QTZ849917:QTZ849961 RDV849917:RDV849961 RNR849917:RNR849961 RXN849917:RXN849961 SHJ849917:SHJ849961 SRF849917:SRF849961 TBB849917:TBB849961 TKX849917:TKX849961 TUT849917:TUT849961 UEP849917:UEP849961 UOL849917:UOL849961 UYH849917:UYH849961 VID849917:VID849961 VRZ849917:VRZ849961 WBV849917:WBV849961 WLR849917:WLR849961 WVN849917:WVN849961 F915453:F915497 JB915453:JB915497 SX915453:SX915497 ACT915453:ACT915497 AMP915453:AMP915497 AWL915453:AWL915497 BGH915453:BGH915497 BQD915453:BQD915497 BZZ915453:BZZ915497 CJV915453:CJV915497 CTR915453:CTR915497 DDN915453:DDN915497 DNJ915453:DNJ915497 DXF915453:DXF915497 EHB915453:EHB915497 EQX915453:EQX915497 FAT915453:FAT915497 FKP915453:FKP915497 FUL915453:FUL915497 GEH915453:GEH915497 GOD915453:GOD915497 GXZ915453:GXZ915497 HHV915453:HHV915497 HRR915453:HRR915497 IBN915453:IBN915497 ILJ915453:ILJ915497 IVF915453:IVF915497 JFB915453:JFB915497 JOX915453:JOX915497 JYT915453:JYT915497 KIP915453:KIP915497 KSL915453:KSL915497 LCH915453:LCH915497 LMD915453:LMD915497 LVZ915453:LVZ915497 MFV915453:MFV915497 MPR915453:MPR915497 MZN915453:MZN915497 NJJ915453:NJJ915497 NTF915453:NTF915497 ODB915453:ODB915497 OMX915453:OMX915497 OWT915453:OWT915497 PGP915453:PGP915497 PQL915453:PQL915497 QAH915453:QAH915497 QKD915453:QKD915497 QTZ915453:QTZ915497 RDV915453:RDV915497 RNR915453:RNR915497 RXN915453:RXN915497 SHJ915453:SHJ915497 SRF915453:SRF915497 TBB915453:TBB915497 TKX915453:TKX915497 TUT915453:TUT915497 UEP915453:UEP915497 UOL915453:UOL915497 UYH915453:UYH915497 VID915453:VID915497 VRZ915453:VRZ915497 WBV915453:WBV915497 WLR915453:WLR915497 WVN915453:WVN915497 F980989:F981033 JB980989:JB981033 SX980989:SX981033 ACT980989:ACT981033 AMP980989:AMP981033 AWL980989:AWL981033 BGH980989:BGH981033 BQD980989:BQD981033 BZZ980989:BZZ981033 CJV980989:CJV981033 CTR980989:CTR981033 DDN980989:DDN981033 DNJ980989:DNJ981033 DXF980989:DXF981033 EHB980989:EHB981033 EQX980989:EQX981033 FAT980989:FAT981033 FKP980989:FKP981033 FUL980989:FUL981033 GEH980989:GEH981033 GOD980989:GOD981033 GXZ980989:GXZ981033 HHV980989:HHV981033 HRR980989:HRR981033 IBN980989:IBN981033 ILJ980989:ILJ981033 IVF980989:IVF981033 JFB980989:JFB981033 JOX980989:JOX981033 JYT980989:JYT981033 KIP980989:KIP981033 KSL980989:KSL981033 LCH980989:LCH981033 LMD980989:LMD981033 LVZ980989:LVZ981033 MFV980989:MFV981033 MPR980989:MPR981033 MZN980989:MZN981033 NJJ980989:NJJ981033 NTF980989:NTF981033 ODB980989:ODB981033 OMX980989:OMX981033 OWT980989:OWT981033 PGP980989:PGP981033 PQL980989:PQL981033 QAH980989:QAH981033 QKD980989:QKD981033 QTZ980989:QTZ981033 RDV980989:RDV981033 RNR980989:RNR981033 RXN980989:RXN981033 SHJ980989:SHJ981033 SRF980989:SRF981033 TBB980989:TBB981033 TKX980989:TKX981033 TUT980989:TUT981033 UEP980989:UEP981033 UOL980989:UOL981033 UYH980989:UYH981033 VID980989:VID981033 VRZ980989:VRZ981033 WBV980989:WBV981033 WLR980989:WLR981033 F14:F49">
      <formula1>$AK$3:$AK$25</formula1>
    </dataValidation>
    <dataValidation type="list" allowBlank="1" showInputMessage="1" showErrorMessage="1" sqref="WVQ980978:WVQ980988 JE3:JE13 TA3:TA13 ACW3:ACW13 AMS3:AMS13 AWO3:AWO13 BGK3:BGK13 BQG3:BQG13 CAC3:CAC13 CJY3:CJY13 CTU3:CTU13 DDQ3:DDQ13 DNM3:DNM13 DXI3:DXI13 EHE3:EHE13 ERA3:ERA13 FAW3:FAW13 FKS3:FKS13 FUO3:FUO13 GEK3:GEK13 GOG3:GOG13 GYC3:GYC13 HHY3:HHY13 HRU3:HRU13 IBQ3:IBQ13 ILM3:ILM13 IVI3:IVI13 JFE3:JFE13 JPA3:JPA13 JYW3:JYW13 KIS3:KIS13 KSO3:KSO13 LCK3:LCK13 LMG3:LMG13 LWC3:LWC13 MFY3:MFY13 MPU3:MPU13 MZQ3:MZQ13 NJM3:NJM13 NTI3:NTI13 ODE3:ODE13 ONA3:ONA13 OWW3:OWW13 PGS3:PGS13 PQO3:PQO13 QAK3:QAK13 QKG3:QKG13 QUC3:QUC13 RDY3:RDY13 RNU3:RNU13 RXQ3:RXQ13 SHM3:SHM13 SRI3:SRI13 TBE3:TBE13 TLA3:TLA13 TUW3:TUW13 UES3:UES13 UOO3:UOO13 UYK3:UYK13 VIG3:VIG13 VSC3:VSC13 WBY3:WBY13 WLU3:WLU13 WVQ3:WVQ13 I63474:I63484 JE63474:JE63484 TA63474:TA63484 ACW63474:ACW63484 AMS63474:AMS63484 AWO63474:AWO63484 BGK63474:BGK63484 BQG63474:BQG63484 CAC63474:CAC63484 CJY63474:CJY63484 CTU63474:CTU63484 DDQ63474:DDQ63484 DNM63474:DNM63484 DXI63474:DXI63484 EHE63474:EHE63484 ERA63474:ERA63484 FAW63474:FAW63484 FKS63474:FKS63484 FUO63474:FUO63484 GEK63474:GEK63484 GOG63474:GOG63484 GYC63474:GYC63484 HHY63474:HHY63484 HRU63474:HRU63484 IBQ63474:IBQ63484 ILM63474:ILM63484 IVI63474:IVI63484 JFE63474:JFE63484 JPA63474:JPA63484 JYW63474:JYW63484 KIS63474:KIS63484 KSO63474:KSO63484 LCK63474:LCK63484 LMG63474:LMG63484 LWC63474:LWC63484 MFY63474:MFY63484 MPU63474:MPU63484 MZQ63474:MZQ63484 NJM63474:NJM63484 NTI63474:NTI63484 ODE63474:ODE63484 ONA63474:ONA63484 OWW63474:OWW63484 PGS63474:PGS63484 PQO63474:PQO63484 QAK63474:QAK63484 QKG63474:QKG63484 QUC63474:QUC63484 RDY63474:RDY63484 RNU63474:RNU63484 RXQ63474:RXQ63484 SHM63474:SHM63484 SRI63474:SRI63484 TBE63474:TBE63484 TLA63474:TLA63484 TUW63474:TUW63484 UES63474:UES63484 UOO63474:UOO63484 UYK63474:UYK63484 VIG63474:VIG63484 VSC63474:VSC63484 WBY63474:WBY63484 WLU63474:WLU63484 WVQ63474:WVQ63484 I129010:I129020 JE129010:JE129020 TA129010:TA129020 ACW129010:ACW129020 AMS129010:AMS129020 AWO129010:AWO129020 BGK129010:BGK129020 BQG129010:BQG129020 CAC129010:CAC129020 CJY129010:CJY129020 CTU129010:CTU129020 DDQ129010:DDQ129020 DNM129010:DNM129020 DXI129010:DXI129020 EHE129010:EHE129020 ERA129010:ERA129020 FAW129010:FAW129020 FKS129010:FKS129020 FUO129010:FUO129020 GEK129010:GEK129020 GOG129010:GOG129020 GYC129010:GYC129020 HHY129010:HHY129020 HRU129010:HRU129020 IBQ129010:IBQ129020 ILM129010:ILM129020 IVI129010:IVI129020 JFE129010:JFE129020 JPA129010:JPA129020 JYW129010:JYW129020 KIS129010:KIS129020 KSO129010:KSO129020 LCK129010:LCK129020 LMG129010:LMG129020 LWC129010:LWC129020 MFY129010:MFY129020 MPU129010:MPU129020 MZQ129010:MZQ129020 NJM129010:NJM129020 NTI129010:NTI129020 ODE129010:ODE129020 ONA129010:ONA129020 OWW129010:OWW129020 PGS129010:PGS129020 PQO129010:PQO129020 QAK129010:QAK129020 QKG129010:QKG129020 QUC129010:QUC129020 RDY129010:RDY129020 RNU129010:RNU129020 RXQ129010:RXQ129020 SHM129010:SHM129020 SRI129010:SRI129020 TBE129010:TBE129020 TLA129010:TLA129020 TUW129010:TUW129020 UES129010:UES129020 UOO129010:UOO129020 UYK129010:UYK129020 VIG129010:VIG129020 VSC129010:VSC129020 WBY129010:WBY129020 WLU129010:WLU129020 WVQ129010:WVQ129020 I194546:I194556 JE194546:JE194556 TA194546:TA194556 ACW194546:ACW194556 AMS194546:AMS194556 AWO194546:AWO194556 BGK194546:BGK194556 BQG194546:BQG194556 CAC194546:CAC194556 CJY194546:CJY194556 CTU194546:CTU194556 DDQ194546:DDQ194556 DNM194546:DNM194556 DXI194546:DXI194556 EHE194546:EHE194556 ERA194546:ERA194556 FAW194546:FAW194556 FKS194546:FKS194556 FUO194546:FUO194556 GEK194546:GEK194556 GOG194546:GOG194556 GYC194546:GYC194556 HHY194546:HHY194556 HRU194546:HRU194556 IBQ194546:IBQ194556 ILM194546:ILM194556 IVI194546:IVI194556 JFE194546:JFE194556 JPA194546:JPA194556 JYW194546:JYW194556 KIS194546:KIS194556 KSO194546:KSO194556 LCK194546:LCK194556 LMG194546:LMG194556 LWC194546:LWC194556 MFY194546:MFY194556 MPU194546:MPU194556 MZQ194546:MZQ194556 NJM194546:NJM194556 NTI194546:NTI194556 ODE194546:ODE194556 ONA194546:ONA194556 OWW194546:OWW194556 PGS194546:PGS194556 PQO194546:PQO194556 QAK194546:QAK194556 QKG194546:QKG194556 QUC194546:QUC194556 RDY194546:RDY194556 RNU194546:RNU194556 RXQ194546:RXQ194556 SHM194546:SHM194556 SRI194546:SRI194556 TBE194546:TBE194556 TLA194546:TLA194556 TUW194546:TUW194556 UES194546:UES194556 UOO194546:UOO194556 UYK194546:UYK194556 VIG194546:VIG194556 VSC194546:VSC194556 WBY194546:WBY194556 WLU194546:WLU194556 WVQ194546:WVQ194556 I260082:I260092 JE260082:JE260092 TA260082:TA260092 ACW260082:ACW260092 AMS260082:AMS260092 AWO260082:AWO260092 BGK260082:BGK260092 BQG260082:BQG260092 CAC260082:CAC260092 CJY260082:CJY260092 CTU260082:CTU260092 DDQ260082:DDQ260092 DNM260082:DNM260092 DXI260082:DXI260092 EHE260082:EHE260092 ERA260082:ERA260092 FAW260082:FAW260092 FKS260082:FKS260092 FUO260082:FUO260092 GEK260082:GEK260092 GOG260082:GOG260092 GYC260082:GYC260092 HHY260082:HHY260092 HRU260082:HRU260092 IBQ260082:IBQ260092 ILM260082:ILM260092 IVI260082:IVI260092 JFE260082:JFE260092 JPA260082:JPA260092 JYW260082:JYW260092 KIS260082:KIS260092 KSO260082:KSO260092 LCK260082:LCK260092 LMG260082:LMG260092 LWC260082:LWC260092 MFY260082:MFY260092 MPU260082:MPU260092 MZQ260082:MZQ260092 NJM260082:NJM260092 NTI260082:NTI260092 ODE260082:ODE260092 ONA260082:ONA260092 OWW260082:OWW260092 PGS260082:PGS260092 PQO260082:PQO260092 QAK260082:QAK260092 QKG260082:QKG260092 QUC260082:QUC260092 RDY260082:RDY260092 RNU260082:RNU260092 RXQ260082:RXQ260092 SHM260082:SHM260092 SRI260082:SRI260092 TBE260082:TBE260092 TLA260082:TLA260092 TUW260082:TUW260092 UES260082:UES260092 UOO260082:UOO260092 UYK260082:UYK260092 VIG260082:VIG260092 VSC260082:VSC260092 WBY260082:WBY260092 WLU260082:WLU260092 WVQ260082:WVQ260092 I325618:I325628 JE325618:JE325628 TA325618:TA325628 ACW325618:ACW325628 AMS325618:AMS325628 AWO325618:AWO325628 BGK325618:BGK325628 BQG325618:BQG325628 CAC325618:CAC325628 CJY325618:CJY325628 CTU325618:CTU325628 DDQ325618:DDQ325628 DNM325618:DNM325628 DXI325618:DXI325628 EHE325618:EHE325628 ERA325618:ERA325628 FAW325618:FAW325628 FKS325618:FKS325628 FUO325618:FUO325628 GEK325618:GEK325628 GOG325618:GOG325628 GYC325618:GYC325628 HHY325618:HHY325628 HRU325618:HRU325628 IBQ325618:IBQ325628 ILM325618:ILM325628 IVI325618:IVI325628 JFE325618:JFE325628 JPA325618:JPA325628 JYW325618:JYW325628 KIS325618:KIS325628 KSO325618:KSO325628 LCK325618:LCK325628 LMG325618:LMG325628 LWC325618:LWC325628 MFY325618:MFY325628 MPU325618:MPU325628 MZQ325618:MZQ325628 NJM325618:NJM325628 NTI325618:NTI325628 ODE325618:ODE325628 ONA325618:ONA325628 OWW325618:OWW325628 PGS325618:PGS325628 PQO325618:PQO325628 QAK325618:QAK325628 QKG325618:QKG325628 QUC325618:QUC325628 RDY325618:RDY325628 RNU325618:RNU325628 RXQ325618:RXQ325628 SHM325618:SHM325628 SRI325618:SRI325628 TBE325618:TBE325628 TLA325618:TLA325628 TUW325618:TUW325628 UES325618:UES325628 UOO325618:UOO325628 UYK325618:UYK325628 VIG325618:VIG325628 VSC325618:VSC325628 WBY325618:WBY325628 WLU325618:WLU325628 WVQ325618:WVQ325628 I391154:I391164 JE391154:JE391164 TA391154:TA391164 ACW391154:ACW391164 AMS391154:AMS391164 AWO391154:AWO391164 BGK391154:BGK391164 BQG391154:BQG391164 CAC391154:CAC391164 CJY391154:CJY391164 CTU391154:CTU391164 DDQ391154:DDQ391164 DNM391154:DNM391164 DXI391154:DXI391164 EHE391154:EHE391164 ERA391154:ERA391164 FAW391154:FAW391164 FKS391154:FKS391164 FUO391154:FUO391164 GEK391154:GEK391164 GOG391154:GOG391164 GYC391154:GYC391164 HHY391154:HHY391164 HRU391154:HRU391164 IBQ391154:IBQ391164 ILM391154:ILM391164 IVI391154:IVI391164 JFE391154:JFE391164 JPA391154:JPA391164 JYW391154:JYW391164 KIS391154:KIS391164 KSO391154:KSO391164 LCK391154:LCK391164 LMG391154:LMG391164 LWC391154:LWC391164 MFY391154:MFY391164 MPU391154:MPU391164 MZQ391154:MZQ391164 NJM391154:NJM391164 NTI391154:NTI391164 ODE391154:ODE391164 ONA391154:ONA391164 OWW391154:OWW391164 PGS391154:PGS391164 PQO391154:PQO391164 QAK391154:QAK391164 QKG391154:QKG391164 QUC391154:QUC391164 RDY391154:RDY391164 RNU391154:RNU391164 RXQ391154:RXQ391164 SHM391154:SHM391164 SRI391154:SRI391164 TBE391154:TBE391164 TLA391154:TLA391164 TUW391154:TUW391164 UES391154:UES391164 UOO391154:UOO391164 UYK391154:UYK391164 VIG391154:VIG391164 VSC391154:VSC391164 WBY391154:WBY391164 WLU391154:WLU391164 WVQ391154:WVQ391164 I456690:I456700 JE456690:JE456700 TA456690:TA456700 ACW456690:ACW456700 AMS456690:AMS456700 AWO456690:AWO456700 BGK456690:BGK456700 BQG456690:BQG456700 CAC456690:CAC456700 CJY456690:CJY456700 CTU456690:CTU456700 DDQ456690:DDQ456700 DNM456690:DNM456700 DXI456690:DXI456700 EHE456690:EHE456700 ERA456690:ERA456700 FAW456690:FAW456700 FKS456690:FKS456700 FUO456690:FUO456700 GEK456690:GEK456700 GOG456690:GOG456700 GYC456690:GYC456700 HHY456690:HHY456700 HRU456690:HRU456700 IBQ456690:IBQ456700 ILM456690:ILM456700 IVI456690:IVI456700 JFE456690:JFE456700 JPA456690:JPA456700 JYW456690:JYW456700 KIS456690:KIS456700 KSO456690:KSO456700 LCK456690:LCK456700 LMG456690:LMG456700 LWC456690:LWC456700 MFY456690:MFY456700 MPU456690:MPU456700 MZQ456690:MZQ456700 NJM456690:NJM456700 NTI456690:NTI456700 ODE456690:ODE456700 ONA456690:ONA456700 OWW456690:OWW456700 PGS456690:PGS456700 PQO456690:PQO456700 QAK456690:QAK456700 QKG456690:QKG456700 QUC456690:QUC456700 RDY456690:RDY456700 RNU456690:RNU456700 RXQ456690:RXQ456700 SHM456690:SHM456700 SRI456690:SRI456700 TBE456690:TBE456700 TLA456690:TLA456700 TUW456690:TUW456700 UES456690:UES456700 UOO456690:UOO456700 UYK456690:UYK456700 VIG456690:VIG456700 VSC456690:VSC456700 WBY456690:WBY456700 WLU456690:WLU456700 WVQ456690:WVQ456700 I522226:I522236 JE522226:JE522236 TA522226:TA522236 ACW522226:ACW522236 AMS522226:AMS522236 AWO522226:AWO522236 BGK522226:BGK522236 BQG522226:BQG522236 CAC522226:CAC522236 CJY522226:CJY522236 CTU522226:CTU522236 DDQ522226:DDQ522236 DNM522226:DNM522236 DXI522226:DXI522236 EHE522226:EHE522236 ERA522226:ERA522236 FAW522226:FAW522236 FKS522226:FKS522236 FUO522226:FUO522236 GEK522226:GEK522236 GOG522226:GOG522236 GYC522226:GYC522236 HHY522226:HHY522236 HRU522226:HRU522236 IBQ522226:IBQ522236 ILM522226:ILM522236 IVI522226:IVI522236 JFE522226:JFE522236 JPA522226:JPA522236 JYW522226:JYW522236 KIS522226:KIS522236 KSO522226:KSO522236 LCK522226:LCK522236 LMG522226:LMG522236 LWC522226:LWC522236 MFY522226:MFY522236 MPU522226:MPU522236 MZQ522226:MZQ522236 NJM522226:NJM522236 NTI522226:NTI522236 ODE522226:ODE522236 ONA522226:ONA522236 OWW522226:OWW522236 PGS522226:PGS522236 PQO522226:PQO522236 QAK522226:QAK522236 QKG522226:QKG522236 QUC522226:QUC522236 RDY522226:RDY522236 RNU522226:RNU522236 RXQ522226:RXQ522236 SHM522226:SHM522236 SRI522226:SRI522236 TBE522226:TBE522236 TLA522226:TLA522236 TUW522226:TUW522236 UES522226:UES522236 UOO522226:UOO522236 UYK522226:UYK522236 VIG522226:VIG522236 VSC522226:VSC522236 WBY522226:WBY522236 WLU522226:WLU522236 WVQ522226:WVQ522236 I587762:I587772 JE587762:JE587772 TA587762:TA587772 ACW587762:ACW587772 AMS587762:AMS587772 AWO587762:AWO587772 BGK587762:BGK587772 BQG587762:BQG587772 CAC587762:CAC587772 CJY587762:CJY587772 CTU587762:CTU587772 DDQ587762:DDQ587772 DNM587762:DNM587772 DXI587762:DXI587772 EHE587762:EHE587772 ERA587762:ERA587772 FAW587762:FAW587772 FKS587762:FKS587772 FUO587762:FUO587772 GEK587762:GEK587772 GOG587762:GOG587772 GYC587762:GYC587772 HHY587762:HHY587772 HRU587762:HRU587772 IBQ587762:IBQ587772 ILM587762:ILM587772 IVI587762:IVI587772 JFE587762:JFE587772 JPA587762:JPA587772 JYW587762:JYW587772 KIS587762:KIS587772 KSO587762:KSO587772 LCK587762:LCK587772 LMG587762:LMG587772 LWC587762:LWC587772 MFY587762:MFY587772 MPU587762:MPU587772 MZQ587762:MZQ587772 NJM587762:NJM587772 NTI587762:NTI587772 ODE587762:ODE587772 ONA587762:ONA587772 OWW587762:OWW587772 PGS587762:PGS587772 PQO587762:PQO587772 QAK587762:QAK587772 QKG587762:QKG587772 QUC587762:QUC587772 RDY587762:RDY587772 RNU587762:RNU587772 RXQ587762:RXQ587772 SHM587762:SHM587772 SRI587762:SRI587772 TBE587762:TBE587772 TLA587762:TLA587772 TUW587762:TUW587772 UES587762:UES587772 UOO587762:UOO587772 UYK587762:UYK587772 VIG587762:VIG587772 VSC587762:VSC587772 WBY587762:WBY587772 WLU587762:WLU587772 WVQ587762:WVQ587772 I653298:I653308 JE653298:JE653308 TA653298:TA653308 ACW653298:ACW653308 AMS653298:AMS653308 AWO653298:AWO653308 BGK653298:BGK653308 BQG653298:BQG653308 CAC653298:CAC653308 CJY653298:CJY653308 CTU653298:CTU653308 DDQ653298:DDQ653308 DNM653298:DNM653308 DXI653298:DXI653308 EHE653298:EHE653308 ERA653298:ERA653308 FAW653298:FAW653308 FKS653298:FKS653308 FUO653298:FUO653308 GEK653298:GEK653308 GOG653298:GOG653308 GYC653298:GYC653308 HHY653298:HHY653308 HRU653298:HRU653308 IBQ653298:IBQ653308 ILM653298:ILM653308 IVI653298:IVI653308 JFE653298:JFE653308 JPA653298:JPA653308 JYW653298:JYW653308 KIS653298:KIS653308 KSO653298:KSO653308 LCK653298:LCK653308 LMG653298:LMG653308 LWC653298:LWC653308 MFY653298:MFY653308 MPU653298:MPU653308 MZQ653298:MZQ653308 NJM653298:NJM653308 NTI653298:NTI653308 ODE653298:ODE653308 ONA653298:ONA653308 OWW653298:OWW653308 PGS653298:PGS653308 PQO653298:PQO653308 QAK653298:QAK653308 QKG653298:QKG653308 QUC653298:QUC653308 RDY653298:RDY653308 RNU653298:RNU653308 RXQ653298:RXQ653308 SHM653298:SHM653308 SRI653298:SRI653308 TBE653298:TBE653308 TLA653298:TLA653308 TUW653298:TUW653308 UES653298:UES653308 UOO653298:UOO653308 UYK653298:UYK653308 VIG653298:VIG653308 VSC653298:VSC653308 WBY653298:WBY653308 WLU653298:WLU653308 WVQ653298:WVQ653308 I718834:I718844 JE718834:JE718844 TA718834:TA718844 ACW718834:ACW718844 AMS718834:AMS718844 AWO718834:AWO718844 BGK718834:BGK718844 BQG718834:BQG718844 CAC718834:CAC718844 CJY718834:CJY718844 CTU718834:CTU718844 DDQ718834:DDQ718844 DNM718834:DNM718844 DXI718834:DXI718844 EHE718834:EHE718844 ERA718834:ERA718844 FAW718834:FAW718844 FKS718834:FKS718844 FUO718834:FUO718844 GEK718834:GEK718844 GOG718834:GOG718844 GYC718834:GYC718844 HHY718834:HHY718844 HRU718834:HRU718844 IBQ718834:IBQ718844 ILM718834:ILM718844 IVI718834:IVI718844 JFE718834:JFE718844 JPA718834:JPA718844 JYW718834:JYW718844 KIS718834:KIS718844 KSO718834:KSO718844 LCK718834:LCK718844 LMG718834:LMG718844 LWC718834:LWC718844 MFY718834:MFY718844 MPU718834:MPU718844 MZQ718834:MZQ718844 NJM718834:NJM718844 NTI718834:NTI718844 ODE718834:ODE718844 ONA718834:ONA718844 OWW718834:OWW718844 PGS718834:PGS718844 PQO718834:PQO718844 QAK718834:QAK718844 QKG718834:QKG718844 QUC718834:QUC718844 RDY718834:RDY718844 RNU718834:RNU718844 RXQ718834:RXQ718844 SHM718834:SHM718844 SRI718834:SRI718844 TBE718834:TBE718844 TLA718834:TLA718844 TUW718834:TUW718844 UES718834:UES718844 UOO718834:UOO718844 UYK718834:UYK718844 VIG718834:VIG718844 VSC718834:VSC718844 WBY718834:WBY718844 WLU718834:WLU718844 WVQ718834:WVQ718844 I784370:I784380 JE784370:JE784380 TA784370:TA784380 ACW784370:ACW784380 AMS784370:AMS784380 AWO784370:AWO784380 BGK784370:BGK784380 BQG784370:BQG784380 CAC784370:CAC784380 CJY784370:CJY784380 CTU784370:CTU784380 DDQ784370:DDQ784380 DNM784370:DNM784380 DXI784370:DXI784380 EHE784370:EHE784380 ERA784370:ERA784380 FAW784370:FAW784380 FKS784370:FKS784380 FUO784370:FUO784380 GEK784370:GEK784380 GOG784370:GOG784380 GYC784370:GYC784380 HHY784370:HHY784380 HRU784370:HRU784380 IBQ784370:IBQ784380 ILM784370:ILM784380 IVI784370:IVI784380 JFE784370:JFE784380 JPA784370:JPA784380 JYW784370:JYW784380 KIS784370:KIS784380 KSO784370:KSO784380 LCK784370:LCK784380 LMG784370:LMG784380 LWC784370:LWC784380 MFY784370:MFY784380 MPU784370:MPU784380 MZQ784370:MZQ784380 NJM784370:NJM784380 NTI784370:NTI784380 ODE784370:ODE784380 ONA784370:ONA784380 OWW784370:OWW784380 PGS784370:PGS784380 PQO784370:PQO784380 QAK784370:QAK784380 QKG784370:QKG784380 QUC784370:QUC784380 RDY784370:RDY784380 RNU784370:RNU784380 RXQ784370:RXQ784380 SHM784370:SHM784380 SRI784370:SRI784380 TBE784370:TBE784380 TLA784370:TLA784380 TUW784370:TUW784380 UES784370:UES784380 UOO784370:UOO784380 UYK784370:UYK784380 VIG784370:VIG784380 VSC784370:VSC784380 WBY784370:WBY784380 WLU784370:WLU784380 WVQ784370:WVQ784380 I849906:I849916 JE849906:JE849916 TA849906:TA849916 ACW849906:ACW849916 AMS849906:AMS849916 AWO849906:AWO849916 BGK849906:BGK849916 BQG849906:BQG849916 CAC849906:CAC849916 CJY849906:CJY849916 CTU849906:CTU849916 DDQ849906:DDQ849916 DNM849906:DNM849916 DXI849906:DXI849916 EHE849906:EHE849916 ERA849906:ERA849916 FAW849906:FAW849916 FKS849906:FKS849916 FUO849906:FUO849916 GEK849906:GEK849916 GOG849906:GOG849916 GYC849906:GYC849916 HHY849906:HHY849916 HRU849906:HRU849916 IBQ849906:IBQ849916 ILM849906:ILM849916 IVI849906:IVI849916 JFE849906:JFE849916 JPA849906:JPA849916 JYW849906:JYW849916 KIS849906:KIS849916 KSO849906:KSO849916 LCK849906:LCK849916 LMG849906:LMG849916 LWC849906:LWC849916 MFY849906:MFY849916 MPU849906:MPU849916 MZQ849906:MZQ849916 NJM849906:NJM849916 NTI849906:NTI849916 ODE849906:ODE849916 ONA849906:ONA849916 OWW849906:OWW849916 PGS849906:PGS849916 PQO849906:PQO849916 QAK849906:QAK849916 QKG849906:QKG849916 QUC849906:QUC849916 RDY849906:RDY849916 RNU849906:RNU849916 RXQ849906:RXQ849916 SHM849906:SHM849916 SRI849906:SRI849916 TBE849906:TBE849916 TLA849906:TLA849916 TUW849906:TUW849916 UES849906:UES849916 UOO849906:UOO849916 UYK849906:UYK849916 VIG849906:VIG849916 VSC849906:VSC849916 WBY849906:WBY849916 WLU849906:WLU849916 WVQ849906:WVQ849916 I915442:I915452 JE915442:JE915452 TA915442:TA915452 ACW915442:ACW915452 AMS915442:AMS915452 AWO915442:AWO915452 BGK915442:BGK915452 BQG915442:BQG915452 CAC915442:CAC915452 CJY915442:CJY915452 CTU915442:CTU915452 DDQ915442:DDQ915452 DNM915442:DNM915452 DXI915442:DXI915452 EHE915442:EHE915452 ERA915442:ERA915452 FAW915442:FAW915452 FKS915442:FKS915452 FUO915442:FUO915452 GEK915442:GEK915452 GOG915442:GOG915452 GYC915442:GYC915452 HHY915442:HHY915452 HRU915442:HRU915452 IBQ915442:IBQ915452 ILM915442:ILM915452 IVI915442:IVI915452 JFE915442:JFE915452 JPA915442:JPA915452 JYW915442:JYW915452 KIS915442:KIS915452 KSO915442:KSO915452 LCK915442:LCK915452 LMG915442:LMG915452 LWC915442:LWC915452 MFY915442:MFY915452 MPU915442:MPU915452 MZQ915442:MZQ915452 NJM915442:NJM915452 NTI915442:NTI915452 ODE915442:ODE915452 ONA915442:ONA915452 OWW915442:OWW915452 PGS915442:PGS915452 PQO915442:PQO915452 QAK915442:QAK915452 QKG915442:QKG915452 QUC915442:QUC915452 RDY915442:RDY915452 RNU915442:RNU915452 RXQ915442:RXQ915452 SHM915442:SHM915452 SRI915442:SRI915452 TBE915442:TBE915452 TLA915442:TLA915452 TUW915442:TUW915452 UES915442:UES915452 UOO915442:UOO915452 UYK915442:UYK915452 VIG915442:VIG915452 VSC915442:VSC915452 WBY915442:WBY915452 WLU915442:WLU915452 WVQ915442:WVQ915452 I980978:I980988 JE980978:JE980988 TA980978:TA980988 ACW980978:ACW980988 AMS980978:AMS980988 AWO980978:AWO980988 BGK980978:BGK980988 BQG980978:BQG980988 CAC980978:CAC980988 CJY980978:CJY980988 CTU980978:CTU980988 DDQ980978:DDQ980988 DNM980978:DNM980988 DXI980978:DXI980988 EHE980978:EHE980988 ERA980978:ERA980988 FAW980978:FAW980988 FKS980978:FKS980988 FUO980978:FUO980988 GEK980978:GEK980988 GOG980978:GOG980988 GYC980978:GYC980988 HHY980978:HHY980988 HRU980978:HRU980988 IBQ980978:IBQ980988 ILM980978:ILM980988 IVI980978:IVI980988 JFE980978:JFE980988 JPA980978:JPA980988 JYW980978:JYW980988 KIS980978:KIS980988 KSO980978:KSO980988 LCK980978:LCK980988 LMG980978:LMG980988 LWC980978:LWC980988 MFY980978:MFY980988 MPU980978:MPU980988 MZQ980978:MZQ980988 NJM980978:NJM980988 NTI980978:NTI980988 ODE980978:ODE980988 ONA980978:ONA980988 OWW980978:OWW980988 PGS980978:PGS980988 PQO980978:PQO980988 QAK980978:QAK980988 QKG980978:QKG980988 QUC980978:QUC980988 RDY980978:RDY980988 RNU980978:RNU980988 RXQ980978:RXQ980988 SHM980978:SHM980988 SRI980978:SRI980988 TBE980978:TBE980988 TLA980978:TLA980988 TUW980978:TUW980988 UES980978:UES980988 UOO980978:UOO980988 UYK980978:UYK980988 VIG980978:VIG980988 VSC980978:VSC980988 WBY980978:WBY980988 WLU980978:WLU980988 I3:I13">
      <formula1>$AI$3:$AI$14</formula1>
    </dataValidation>
    <dataValidation type="list" allowBlank="1" showInputMessage="1" showErrorMessage="1" sqref="WVL980978:WVL980988 IZ3:IZ13 SV3:SV13 ACR3:ACR13 AMN3:AMN13 AWJ3:AWJ13 BGF3:BGF13 BQB3:BQB13 BZX3:BZX13 CJT3:CJT13 CTP3:CTP13 DDL3:DDL13 DNH3:DNH13 DXD3:DXD13 EGZ3:EGZ13 EQV3:EQV13 FAR3:FAR13 FKN3:FKN13 FUJ3:FUJ13 GEF3:GEF13 GOB3:GOB13 GXX3:GXX13 HHT3:HHT13 HRP3:HRP13 IBL3:IBL13 ILH3:ILH13 IVD3:IVD13 JEZ3:JEZ13 JOV3:JOV13 JYR3:JYR13 KIN3:KIN13 KSJ3:KSJ13 LCF3:LCF13 LMB3:LMB13 LVX3:LVX13 MFT3:MFT13 MPP3:MPP13 MZL3:MZL13 NJH3:NJH13 NTD3:NTD13 OCZ3:OCZ13 OMV3:OMV13 OWR3:OWR13 PGN3:PGN13 PQJ3:PQJ13 QAF3:QAF13 QKB3:QKB13 QTX3:QTX13 RDT3:RDT13 RNP3:RNP13 RXL3:RXL13 SHH3:SHH13 SRD3:SRD13 TAZ3:TAZ13 TKV3:TKV13 TUR3:TUR13 UEN3:UEN13 UOJ3:UOJ13 UYF3:UYF13 VIB3:VIB13 VRX3:VRX13 WBT3:WBT13 WLP3:WLP13 WVL3:WVL13 D63474:D63484 IZ63474:IZ63484 SV63474:SV63484 ACR63474:ACR63484 AMN63474:AMN63484 AWJ63474:AWJ63484 BGF63474:BGF63484 BQB63474:BQB63484 BZX63474:BZX63484 CJT63474:CJT63484 CTP63474:CTP63484 DDL63474:DDL63484 DNH63474:DNH63484 DXD63474:DXD63484 EGZ63474:EGZ63484 EQV63474:EQV63484 FAR63474:FAR63484 FKN63474:FKN63484 FUJ63474:FUJ63484 GEF63474:GEF63484 GOB63474:GOB63484 GXX63474:GXX63484 HHT63474:HHT63484 HRP63474:HRP63484 IBL63474:IBL63484 ILH63474:ILH63484 IVD63474:IVD63484 JEZ63474:JEZ63484 JOV63474:JOV63484 JYR63474:JYR63484 KIN63474:KIN63484 KSJ63474:KSJ63484 LCF63474:LCF63484 LMB63474:LMB63484 LVX63474:LVX63484 MFT63474:MFT63484 MPP63474:MPP63484 MZL63474:MZL63484 NJH63474:NJH63484 NTD63474:NTD63484 OCZ63474:OCZ63484 OMV63474:OMV63484 OWR63474:OWR63484 PGN63474:PGN63484 PQJ63474:PQJ63484 QAF63474:QAF63484 QKB63474:QKB63484 QTX63474:QTX63484 RDT63474:RDT63484 RNP63474:RNP63484 RXL63474:RXL63484 SHH63474:SHH63484 SRD63474:SRD63484 TAZ63474:TAZ63484 TKV63474:TKV63484 TUR63474:TUR63484 UEN63474:UEN63484 UOJ63474:UOJ63484 UYF63474:UYF63484 VIB63474:VIB63484 VRX63474:VRX63484 WBT63474:WBT63484 WLP63474:WLP63484 WVL63474:WVL63484 D129010:D129020 IZ129010:IZ129020 SV129010:SV129020 ACR129010:ACR129020 AMN129010:AMN129020 AWJ129010:AWJ129020 BGF129010:BGF129020 BQB129010:BQB129020 BZX129010:BZX129020 CJT129010:CJT129020 CTP129010:CTP129020 DDL129010:DDL129020 DNH129010:DNH129020 DXD129010:DXD129020 EGZ129010:EGZ129020 EQV129010:EQV129020 FAR129010:FAR129020 FKN129010:FKN129020 FUJ129010:FUJ129020 GEF129010:GEF129020 GOB129010:GOB129020 GXX129010:GXX129020 HHT129010:HHT129020 HRP129010:HRP129020 IBL129010:IBL129020 ILH129010:ILH129020 IVD129010:IVD129020 JEZ129010:JEZ129020 JOV129010:JOV129020 JYR129010:JYR129020 KIN129010:KIN129020 KSJ129010:KSJ129020 LCF129010:LCF129020 LMB129010:LMB129020 LVX129010:LVX129020 MFT129010:MFT129020 MPP129010:MPP129020 MZL129010:MZL129020 NJH129010:NJH129020 NTD129010:NTD129020 OCZ129010:OCZ129020 OMV129010:OMV129020 OWR129010:OWR129020 PGN129010:PGN129020 PQJ129010:PQJ129020 QAF129010:QAF129020 QKB129010:QKB129020 QTX129010:QTX129020 RDT129010:RDT129020 RNP129010:RNP129020 RXL129010:RXL129020 SHH129010:SHH129020 SRD129010:SRD129020 TAZ129010:TAZ129020 TKV129010:TKV129020 TUR129010:TUR129020 UEN129010:UEN129020 UOJ129010:UOJ129020 UYF129010:UYF129020 VIB129010:VIB129020 VRX129010:VRX129020 WBT129010:WBT129020 WLP129010:WLP129020 WVL129010:WVL129020 D194546:D194556 IZ194546:IZ194556 SV194546:SV194556 ACR194546:ACR194556 AMN194546:AMN194556 AWJ194546:AWJ194556 BGF194546:BGF194556 BQB194546:BQB194556 BZX194546:BZX194556 CJT194546:CJT194556 CTP194546:CTP194556 DDL194546:DDL194556 DNH194546:DNH194556 DXD194546:DXD194556 EGZ194546:EGZ194556 EQV194546:EQV194556 FAR194546:FAR194556 FKN194546:FKN194556 FUJ194546:FUJ194556 GEF194546:GEF194556 GOB194546:GOB194556 GXX194546:GXX194556 HHT194546:HHT194556 HRP194546:HRP194556 IBL194546:IBL194556 ILH194546:ILH194556 IVD194546:IVD194556 JEZ194546:JEZ194556 JOV194546:JOV194556 JYR194546:JYR194556 KIN194546:KIN194556 KSJ194546:KSJ194556 LCF194546:LCF194556 LMB194546:LMB194556 LVX194546:LVX194556 MFT194546:MFT194556 MPP194546:MPP194556 MZL194546:MZL194556 NJH194546:NJH194556 NTD194546:NTD194556 OCZ194546:OCZ194556 OMV194546:OMV194556 OWR194546:OWR194556 PGN194546:PGN194556 PQJ194546:PQJ194556 QAF194546:QAF194556 QKB194546:QKB194556 QTX194546:QTX194556 RDT194546:RDT194556 RNP194546:RNP194556 RXL194546:RXL194556 SHH194546:SHH194556 SRD194546:SRD194556 TAZ194546:TAZ194556 TKV194546:TKV194556 TUR194546:TUR194556 UEN194546:UEN194556 UOJ194546:UOJ194556 UYF194546:UYF194556 VIB194546:VIB194556 VRX194546:VRX194556 WBT194546:WBT194556 WLP194546:WLP194556 WVL194546:WVL194556 D260082:D260092 IZ260082:IZ260092 SV260082:SV260092 ACR260082:ACR260092 AMN260082:AMN260092 AWJ260082:AWJ260092 BGF260082:BGF260092 BQB260082:BQB260092 BZX260082:BZX260092 CJT260082:CJT260092 CTP260082:CTP260092 DDL260082:DDL260092 DNH260082:DNH260092 DXD260082:DXD260092 EGZ260082:EGZ260092 EQV260082:EQV260092 FAR260082:FAR260092 FKN260082:FKN260092 FUJ260082:FUJ260092 GEF260082:GEF260092 GOB260082:GOB260092 GXX260082:GXX260092 HHT260082:HHT260092 HRP260082:HRP260092 IBL260082:IBL260092 ILH260082:ILH260092 IVD260082:IVD260092 JEZ260082:JEZ260092 JOV260082:JOV260092 JYR260082:JYR260092 KIN260082:KIN260092 KSJ260082:KSJ260092 LCF260082:LCF260092 LMB260082:LMB260092 LVX260082:LVX260092 MFT260082:MFT260092 MPP260082:MPP260092 MZL260082:MZL260092 NJH260082:NJH260092 NTD260082:NTD260092 OCZ260082:OCZ260092 OMV260082:OMV260092 OWR260082:OWR260092 PGN260082:PGN260092 PQJ260082:PQJ260092 QAF260082:QAF260092 QKB260082:QKB260092 QTX260082:QTX260092 RDT260082:RDT260092 RNP260082:RNP260092 RXL260082:RXL260092 SHH260082:SHH260092 SRD260082:SRD260092 TAZ260082:TAZ260092 TKV260082:TKV260092 TUR260082:TUR260092 UEN260082:UEN260092 UOJ260082:UOJ260092 UYF260082:UYF260092 VIB260082:VIB260092 VRX260082:VRX260092 WBT260082:WBT260092 WLP260082:WLP260092 WVL260082:WVL260092 D325618:D325628 IZ325618:IZ325628 SV325618:SV325628 ACR325618:ACR325628 AMN325618:AMN325628 AWJ325618:AWJ325628 BGF325618:BGF325628 BQB325618:BQB325628 BZX325618:BZX325628 CJT325618:CJT325628 CTP325618:CTP325628 DDL325618:DDL325628 DNH325618:DNH325628 DXD325618:DXD325628 EGZ325618:EGZ325628 EQV325618:EQV325628 FAR325618:FAR325628 FKN325618:FKN325628 FUJ325618:FUJ325628 GEF325618:GEF325628 GOB325618:GOB325628 GXX325618:GXX325628 HHT325618:HHT325628 HRP325618:HRP325628 IBL325618:IBL325628 ILH325618:ILH325628 IVD325618:IVD325628 JEZ325618:JEZ325628 JOV325618:JOV325628 JYR325618:JYR325628 KIN325618:KIN325628 KSJ325618:KSJ325628 LCF325618:LCF325628 LMB325618:LMB325628 LVX325618:LVX325628 MFT325618:MFT325628 MPP325618:MPP325628 MZL325618:MZL325628 NJH325618:NJH325628 NTD325618:NTD325628 OCZ325618:OCZ325628 OMV325618:OMV325628 OWR325618:OWR325628 PGN325618:PGN325628 PQJ325618:PQJ325628 QAF325618:QAF325628 QKB325618:QKB325628 QTX325618:QTX325628 RDT325618:RDT325628 RNP325618:RNP325628 RXL325618:RXL325628 SHH325618:SHH325628 SRD325618:SRD325628 TAZ325618:TAZ325628 TKV325618:TKV325628 TUR325618:TUR325628 UEN325618:UEN325628 UOJ325618:UOJ325628 UYF325618:UYF325628 VIB325618:VIB325628 VRX325618:VRX325628 WBT325618:WBT325628 WLP325618:WLP325628 WVL325618:WVL325628 D391154:D391164 IZ391154:IZ391164 SV391154:SV391164 ACR391154:ACR391164 AMN391154:AMN391164 AWJ391154:AWJ391164 BGF391154:BGF391164 BQB391154:BQB391164 BZX391154:BZX391164 CJT391154:CJT391164 CTP391154:CTP391164 DDL391154:DDL391164 DNH391154:DNH391164 DXD391154:DXD391164 EGZ391154:EGZ391164 EQV391154:EQV391164 FAR391154:FAR391164 FKN391154:FKN391164 FUJ391154:FUJ391164 GEF391154:GEF391164 GOB391154:GOB391164 GXX391154:GXX391164 HHT391154:HHT391164 HRP391154:HRP391164 IBL391154:IBL391164 ILH391154:ILH391164 IVD391154:IVD391164 JEZ391154:JEZ391164 JOV391154:JOV391164 JYR391154:JYR391164 KIN391154:KIN391164 KSJ391154:KSJ391164 LCF391154:LCF391164 LMB391154:LMB391164 LVX391154:LVX391164 MFT391154:MFT391164 MPP391154:MPP391164 MZL391154:MZL391164 NJH391154:NJH391164 NTD391154:NTD391164 OCZ391154:OCZ391164 OMV391154:OMV391164 OWR391154:OWR391164 PGN391154:PGN391164 PQJ391154:PQJ391164 QAF391154:QAF391164 QKB391154:QKB391164 QTX391154:QTX391164 RDT391154:RDT391164 RNP391154:RNP391164 RXL391154:RXL391164 SHH391154:SHH391164 SRD391154:SRD391164 TAZ391154:TAZ391164 TKV391154:TKV391164 TUR391154:TUR391164 UEN391154:UEN391164 UOJ391154:UOJ391164 UYF391154:UYF391164 VIB391154:VIB391164 VRX391154:VRX391164 WBT391154:WBT391164 WLP391154:WLP391164 WVL391154:WVL391164 D456690:D456700 IZ456690:IZ456700 SV456690:SV456700 ACR456690:ACR456700 AMN456690:AMN456700 AWJ456690:AWJ456700 BGF456690:BGF456700 BQB456690:BQB456700 BZX456690:BZX456700 CJT456690:CJT456700 CTP456690:CTP456700 DDL456690:DDL456700 DNH456690:DNH456700 DXD456690:DXD456700 EGZ456690:EGZ456700 EQV456690:EQV456700 FAR456690:FAR456700 FKN456690:FKN456700 FUJ456690:FUJ456700 GEF456690:GEF456700 GOB456690:GOB456700 GXX456690:GXX456700 HHT456690:HHT456700 HRP456690:HRP456700 IBL456690:IBL456700 ILH456690:ILH456700 IVD456690:IVD456700 JEZ456690:JEZ456700 JOV456690:JOV456700 JYR456690:JYR456700 KIN456690:KIN456700 KSJ456690:KSJ456700 LCF456690:LCF456700 LMB456690:LMB456700 LVX456690:LVX456700 MFT456690:MFT456700 MPP456690:MPP456700 MZL456690:MZL456700 NJH456690:NJH456700 NTD456690:NTD456700 OCZ456690:OCZ456700 OMV456690:OMV456700 OWR456690:OWR456700 PGN456690:PGN456700 PQJ456690:PQJ456700 QAF456690:QAF456700 QKB456690:QKB456700 QTX456690:QTX456700 RDT456690:RDT456700 RNP456690:RNP456700 RXL456690:RXL456700 SHH456690:SHH456700 SRD456690:SRD456700 TAZ456690:TAZ456700 TKV456690:TKV456700 TUR456690:TUR456700 UEN456690:UEN456700 UOJ456690:UOJ456700 UYF456690:UYF456700 VIB456690:VIB456700 VRX456690:VRX456700 WBT456690:WBT456700 WLP456690:WLP456700 WVL456690:WVL456700 D522226:D522236 IZ522226:IZ522236 SV522226:SV522236 ACR522226:ACR522236 AMN522226:AMN522236 AWJ522226:AWJ522236 BGF522226:BGF522236 BQB522226:BQB522236 BZX522226:BZX522236 CJT522226:CJT522236 CTP522226:CTP522236 DDL522226:DDL522236 DNH522226:DNH522236 DXD522226:DXD522236 EGZ522226:EGZ522236 EQV522226:EQV522236 FAR522226:FAR522236 FKN522226:FKN522236 FUJ522226:FUJ522236 GEF522226:GEF522236 GOB522226:GOB522236 GXX522226:GXX522236 HHT522226:HHT522236 HRP522226:HRP522236 IBL522226:IBL522236 ILH522226:ILH522236 IVD522226:IVD522236 JEZ522226:JEZ522236 JOV522226:JOV522236 JYR522226:JYR522236 KIN522226:KIN522236 KSJ522226:KSJ522236 LCF522226:LCF522236 LMB522226:LMB522236 LVX522226:LVX522236 MFT522226:MFT522236 MPP522226:MPP522236 MZL522226:MZL522236 NJH522226:NJH522236 NTD522226:NTD522236 OCZ522226:OCZ522236 OMV522226:OMV522236 OWR522226:OWR522236 PGN522226:PGN522236 PQJ522226:PQJ522236 QAF522226:QAF522236 QKB522226:QKB522236 QTX522226:QTX522236 RDT522226:RDT522236 RNP522226:RNP522236 RXL522226:RXL522236 SHH522226:SHH522236 SRD522226:SRD522236 TAZ522226:TAZ522236 TKV522226:TKV522236 TUR522226:TUR522236 UEN522226:UEN522236 UOJ522226:UOJ522236 UYF522226:UYF522236 VIB522226:VIB522236 VRX522226:VRX522236 WBT522226:WBT522236 WLP522226:WLP522236 WVL522226:WVL522236 D587762:D587772 IZ587762:IZ587772 SV587762:SV587772 ACR587762:ACR587772 AMN587762:AMN587772 AWJ587762:AWJ587772 BGF587762:BGF587772 BQB587762:BQB587772 BZX587762:BZX587772 CJT587762:CJT587772 CTP587762:CTP587772 DDL587762:DDL587772 DNH587762:DNH587772 DXD587762:DXD587772 EGZ587762:EGZ587772 EQV587762:EQV587772 FAR587762:FAR587772 FKN587762:FKN587772 FUJ587762:FUJ587772 GEF587762:GEF587772 GOB587762:GOB587772 GXX587762:GXX587772 HHT587762:HHT587772 HRP587762:HRP587772 IBL587762:IBL587772 ILH587762:ILH587772 IVD587762:IVD587772 JEZ587762:JEZ587772 JOV587762:JOV587772 JYR587762:JYR587772 KIN587762:KIN587772 KSJ587762:KSJ587772 LCF587762:LCF587772 LMB587762:LMB587772 LVX587762:LVX587772 MFT587762:MFT587772 MPP587762:MPP587772 MZL587762:MZL587772 NJH587762:NJH587772 NTD587762:NTD587772 OCZ587762:OCZ587772 OMV587762:OMV587772 OWR587762:OWR587772 PGN587762:PGN587772 PQJ587762:PQJ587772 QAF587762:QAF587772 QKB587762:QKB587772 QTX587762:QTX587772 RDT587762:RDT587772 RNP587762:RNP587772 RXL587762:RXL587772 SHH587762:SHH587772 SRD587762:SRD587772 TAZ587762:TAZ587772 TKV587762:TKV587772 TUR587762:TUR587772 UEN587762:UEN587772 UOJ587762:UOJ587772 UYF587762:UYF587772 VIB587762:VIB587772 VRX587762:VRX587772 WBT587762:WBT587772 WLP587762:WLP587772 WVL587762:WVL587772 D653298:D653308 IZ653298:IZ653308 SV653298:SV653308 ACR653298:ACR653308 AMN653298:AMN653308 AWJ653298:AWJ653308 BGF653298:BGF653308 BQB653298:BQB653308 BZX653298:BZX653308 CJT653298:CJT653308 CTP653298:CTP653308 DDL653298:DDL653308 DNH653298:DNH653308 DXD653298:DXD653308 EGZ653298:EGZ653308 EQV653298:EQV653308 FAR653298:FAR653308 FKN653298:FKN653308 FUJ653298:FUJ653308 GEF653298:GEF653308 GOB653298:GOB653308 GXX653298:GXX653308 HHT653298:HHT653308 HRP653298:HRP653308 IBL653298:IBL653308 ILH653298:ILH653308 IVD653298:IVD653308 JEZ653298:JEZ653308 JOV653298:JOV653308 JYR653298:JYR653308 KIN653298:KIN653308 KSJ653298:KSJ653308 LCF653298:LCF653308 LMB653298:LMB653308 LVX653298:LVX653308 MFT653298:MFT653308 MPP653298:MPP653308 MZL653298:MZL653308 NJH653298:NJH653308 NTD653298:NTD653308 OCZ653298:OCZ653308 OMV653298:OMV653308 OWR653298:OWR653308 PGN653298:PGN653308 PQJ653298:PQJ653308 QAF653298:QAF653308 QKB653298:QKB653308 QTX653298:QTX653308 RDT653298:RDT653308 RNP653298:RNP653308 RXL653298:RXL653308 SHH653298:SHH653308 SRD653298:SRD653308 TAZ653298:TAZ653308 TKV653298:TKV653308 TUR653298:TUR653308 UEN653298:UEN653308 UOJ653298:UOJ653308 UYF653298:UYF653308 VIB653298:VIB653308 VRX653298:VRX653308 WBT653298:WBT653308 WLP653298:WLP653308 WVL653298:WVL653308 D718834:D718844 IZ718834:IZ718844 SV718834:SV718844 ACR718834:ACR718844 AMN718834:AMN718844 AWJ718834:AWJ718844 BGF718834:BGF718844 BQB718834:BQB718844 BZX718834:BZX718844 CJT718834:CJT718844 CTP718834:CTP718844 DDL718834:DDL718844 DNH718834:DNH718844 DXD718834:DXD718844 EGZ718834:EGZ718844 EQV718834:EQV718844 FAR718834:FAR718844 FKN718834:FKN718844 FUJ718834:FUJ718844 GEF718834:GEF718844 GOB718834:GOB718844 GXX718834:GXX718844 HHT718834:HHT718844 HRP718834:HRP718844 IBL718834:IBL718844 ILH718834:ILH718844 IVD718834:IVD718844 JEZ718834:JEZ718844 JOV718834:JOV718844 JYR718834:JYR718844 KIN718834:KIN718844 KSJ718834:KSJ718844 LCF718834:LCF718844 LMB718834:LMB718844 LVX718834:LVX718844 MFT718834:MFT718844 MPP718834:MPP718844 MZL718834:MZL718844 NJH718834:NJH718844 NTD718834:NTD718844 OCZ718834:OCZ718844 OMV718834:OMV718844 OWR718834:OWR718844 PGN718834:PGN718844 PQJ718834:PQJ718844 QAF718834:QAF718844 QKB718834:QKB718844 QTX718834:QTX718844 RDT718834:RDT718844 RNP718834:RNP718844 RXL718834:RXL718844 SHH718834:SHH718844 SRD718834:SRD718844 TAZ718834:TAZ718844 TKV718834:TKV718844 TUR718834:TUR718844 UEN718834:UEN718844 UOJ718834:UOJ718844 UYF718834:UYF718844 VIB718834:VIB718844 VRX718834:VRX718844 WBT718834:WBT718844 WLP718834:WLP718844 WVL718834:WVL718844 D784370:D784380 IZ784370:IZ784380 SV784370:SV784380 ACR784370:ACR784380 AMN784370:AMN784380 AWJ784370:AWJ784380 BGF784370:BGF784380 BQB784370:BQB784380 BZX784370:BZX784380 CJT784370:CJT784380 CTP784370:CTP784380 DDL784370:DDL784380 DNH784370:DNH784380 DXD784370:DXD784380 EGZ784370:EGZ784380 EQV784370:EQV784380 FAR784370:FAR784380 FKN784370:FKN784380 FUJ784370:FUJ784380 GEF784370:GEF784380 GOB784370:GOB784380 GXX784370:GXX784380 HHT784370:HHT784380 HRP784370:HRP784380 IBL784370:IBL784380 ILH784370:ILH784380 IVD784370:IVD784380 JEZ784370:JEZ784380 JOV784370:JOV784380 JYR784370:JYR784380 KIN784370:KIN784380 KSJ784370:KSJ784380 LCF784370:LCF784380 LMB784370:LMB784380 LVX784370:LVX784380 MFT784370:MFT784380 MPP784370:MPP784380 MZL784370:MZL784380 NJH784370:NJH784380 NTD784370:NTD784380 OCZ784370:OCZ784380 OMV784370:OMV784380 OWR784370:OWR784380 PGN784370:PGN784380 PQJ784370:PQJ784380 QAF784370:QAF784380 QKB784370:QKB784380 QTX784370:QTX784380 RDT784370:RDT784380 RNP784370:RNP784380 RXL784370:RXL784380 SHH784370:SHH784380 SRD784370:SRD784380 TAZ784370:TAZ784380 TKV784370:TKV784380 TUR784370:TUR784380 UEN784370:UEN784380 UOJ784370:UOJ784380 UYF784370:UYF784380 VIB784370:VIB784380 VRX784370:VRX784380 WBT784370:WBT784380 WLP784370:WLP784380 WVL784370:WVL784380 D849906:D849916 IZ849906:IZ849916 SV849906:SV849916 ACR849906:ACR849916 AMN849906:AMN849916 AWJ849906:AWJ849916 BGF849906:BGF849916 BQB849906:BQB849916 BZX849906:BZX849916 CJT849906:CJT849916 CTP849906:CTP849916 DDL849906:DDL849916 DNH849906:DNH849916 DXD849906:DXD849916 EGZ849906:EGZ849916 EQV849906:EQV849916 FAR849906:FAR849916 FKN849906:FKN849916 FUJ849906:FUJ849916 GEF849906:GEF849916 GOB849906:GOB849916 GXX849906:GXX849916 HHT849906:HHT849916 HRP849906:HRP849916 IBL849906:IBL849916 ILH849906:ILH849916 IVD849906:IVD849916 JEZ849906:JEZ849916 JOV849906:JOV849916 JYR849906:JYR849916 KIN849906:KIN849916 KSJ849906:KSJ849916 LCF849906:LCF849916 LMB849906:LMB849916 LVX849906:LVX849916 MFT849906:MFT849916 MPP849906:MPP849916 MZL849906:MZL849916 NJH849906:NJH849916 NTD849906:NTD849916 OCZ849906:OCZ849916 OMV849906:OMV849916 OWR849906:OWR849916 PGN849906:PGN849916 PQJ849906:PQJ849916 QAF849906:QAF849916 QKB849906:QKB849916 QTX849906:QTX849916 RDT849906:RDT849916 RNP849906:RNP849916 RXL849906:RXL849916 SHH849906:SHH849916 SRD849906:SRD849916 TAZ849906:TAZ849916 TKV849906:TKV849916 TUR849906:TUR849916 UEN849906:UEN849916 UOJ849906:UOJ849916 UYF849906:UYF849916 VIB849906:VIB849916 VRX849906:VRX849916 WBT849906:WBT849916 WLP849906:WLP849916 WVL849906:WVL849916 D915442:D915452 IZ915442:IZ915452 SV915442:SV915452 ACR915442:ACR915452 AMN915442:AMN915452 AWJ915442:AWJ915452 BGF915442:BGF915452 BQB915442:BQB915452 BZX915442:BZX915452 CJT915442:CJT915452 CTP915442:CTP915452 DDL915442:DDL915452 DNH915442:DNH915452 DXD915442:DXD915452 EGZ915442:EGZ915452 EQV915442:EQV915452 FAR915442:FAR915452 FKN915442:FKN915452 FUJ915442:FUJ915452 GEF915442:GEF915452 GOB915442:GOB915452 GXX915442:GXX915452 HHT915442:HHT915452 HRP915442:HRP915452 IBL915442:IBL915452 ILH915442:ILH915452 IVD915442:IVD915452 JEZ915442:JEZ915452 JOV915442:JOV915452 JYR915442:JYR915452 KIN915442:KIN915452 KSJ915442:KSJ915452 LCF915442:LCF915452 LMB915442:LMB915452 LVX915442:LVX915452 MFT915442:MFT915452 MPP915442:MPP915452 MZL915442:MZL915452 NJH915442:NJH915452 NTD915442:NTD915452 OCZ915442:OCZ915452 OMV915442:OMV915452 OWR915442:OWR915452 PGN915442:PGN915452 PQJ915442:PQJ915452 QAF915442:QAF915452 QKB915442:QKB915452 QTX915442:QTX915452 RDT915442:RDT915452 RNP915442:RNP915452 RXL915442:RXL915452 SHH915442:SHH915452 SRD915442:SRD915452 TAZ915442:TAZ915452 TKV915442:TKV915452 TUR915442:TUR915452 UEN915442:UEN915452 UOJ915442:UOJ915452 UYF915442:UYF915452 VIB915442:VIB915452 VRX915442:VRX915452 WBT915442:WBT915452 WLP915442:WLP915452 WVL915442:WVL915452 D980978:D980988 IZ980978:IZ980988 SV980978:SV980988 ACR980978:ACR980988 AMN980978:AMN980988 AWJ980978:AWJ980988 BGF980978:BGF980988 BQB980978:BQB980988 BZX980978:BZX980988 CJT980978:CJT980988 CTP980978:CTP980988 DDL980978:DDL980988 DNH980978:DNH980988 DXD980978:DXD980988 EGZ980978:EGZ980988 EQV980978:EQV980988 FAR980978:FAR980988 FKN980978:FKN980988 FUJ980978:FUJ980988 GEF980978:GEF980988 GOB980978:GOB980988 GXX980978:GXX980988 HHT980978:HHT980988 HRP980978:HRP980988 IBL980978:IBL980988 ILH980978:ILH980988 IVD980978:IVD980988 JEZ980978:JEZ980988 JOV980978:JOV980988 JYR980978:JYR980988 KIN980978:KIN980988 KSJ980978:KSJ980988 LCF980978:LCF980988 LMB980978:LMB980988 LVX980978:LVX980988 MFT980978:MFT980988 MPP980978:MPP980988 MZL980978:MZL980988 NJH980978:NJH980988 NTD980978:NTD980988 OCZ980978:OCZ980988 OMV980978:OMV980988 OWR980978:OWR980988 PGN980978:PGN980988 PQJ980978:PQJ980988 QAF980978:QAF980988 QKB980978:QKB980988 QTX980978:QTX980988 RDT980978:RDT980988 RNP980978:RNP980988 RXL980978:RXL980988 SHH980978:SHH980988 SRD980978:SRD980988 TAZ980978:TAZ980988 TKV980978:TKV980988 TUR980978:TUR980988 UEN980978:UEN980988 UOJ980978:UOJ980988 UYF980978:UYF980988 VIB980978:VIB980988 VRX980978:VRX980988 WBT980978:WBT980988 WLP980978:WLP980988 D3:D13">
      <formula1>$AJ$3:$AJ$22</formula1>
    </dataValidation>
    <dataValidation type="list" allowBlank="1" showInputMessage="1" showErrorMessage="1" sqref="WVN980978:WVN980988 JB3:JB13 SX3:SX13 ACT3:ACT13 AMP3:AMP13 AWL3:AWL13 BGH3:BGH13 BQD3:BQD13 BZZ3:BZZ13 CJV3:CJV13 CTR3:CTR13 DDN3:DDN13 DNJ3:DNJ13 DXF3:DXF13 EHB3:EHB13 EQX3:EQX13 FAT3:FAT13 FKP3:FKP13 FUL3:FUL13 GEH3:GEH13 GOD3:GOD13 GXZ3:GXZ13 HHV3:HHV13 HRR3:HRR13 IBN3:IBN13 ILJ3:ILJ13 IVF3:IVF13 JFB3:JFB13 JOX3:JOX13 JYT3:JYT13 KIP3:KIP13 KSL3:KSL13 LCH3:LCH13 LMD3:LMD13 LVZ3:LVZ13 MFV3:MFV13 MPR3:MPR13 MZN3:MZN13 NJJ3:NJJ13 NTF3:NTF13 ODB3:ODB13 OMX3:OMX13 OWT3:OWT13 PGP3:PGP13 PQL3:PQL13 QAH3:QAH13 QKD3:QKD13 QTZ3:QTZ13 RDV3:RDV13 RNR3:RNR13 RXN3:RXN13 SHJ3:SHJ13 SRF3:SRF13 TBB3:TBB13 TKX3:TKX13 TUT3:TUT13 UEP3:UEP13 UOL3:UOL13 UYH3:UYH13 VID3:VID13 VRZ3:VRZ13 WBV3:WBV13 WLR3:WLR13 WVN3:WVN13 F63474:F63484 JB63474:JB63484 SX63474:SX63484 ACT63474:ACT63484 AMP63474:AMP63484 AWL63474:AWL63484 BGH63474:BGH63484 BQD63474:BQD63484 BZZ63474:BZZ63484 CJV63474:CJV63484 CTR63474:CTR63484 DDN63474:DDN63484 DNJ63474:DNJ63484 DXF63474:DXF63484 EHB63474:EHB63484 EQX63474:EQX63484 FAT63474:FAT63484 FKP63474:FKP63484 FUL63474:FUL63484 GEH63474:GEH63484 GOD63474:GOD63484 GXZ63474:GXZ63484 HHV63474:HHV63484 HRR63474:HRR63484 IBN63474:IBN63484 ILJ63474:ILJ63484 IVF63474:IVF63484 JFB63474:JFB63484 JOX63474:JOX63484 JYT63474:JYT63484 KIP63474:KIP63484 KSL63474:KSL63484 LCH63474:LCH63484 LMD63474:LMD63484 LVZ63474:LVZ63484 MFV63474:MFV63484 MPR63474:MPR63484 MZN63474:MZN63484 NJJ63474:NJJ63484 NTF63474:NTF63484 ODB63474:ODB63484 OMX63474:OMX63484 OWT63474:OWT63484 PGP63474:PGP63484 PQL63474:PQL63484 QAH63474:QAH63484 QKD63474:QKD63484 QTZ63474:QTZ63484 RDV63474:RDV63484 RNR63474:RNR63484 RXN63474:RXN63484 SHJ63474:SHJ63484 SRF63474:SRF63484 TBB63474:TBB63484 TKX63474:TKX63484 TUT63474:TUT63484 UEP63474:UEP63484 UOL63474:UOL63484 UYH63474:UYH63484 VID63474:VID63484 VRZ63474:VRZ63484 WBV63474:WBV63484 WLR63474:WLR63484 WVN63474:WVN63484 F129010:F129020 JB129010:JB129020 SX129010:SX129020 ACT129010:ACT129020 AMP129010:AMP129020 AWL129010:AWL129020 BGH129010:BGH129020 BQD129010:BQD129020 BZZ129010:BZZ129020 CJV129010:CJV129020 CTR129010:CTR129020 DDN129010:DDN129020 DNJ129010:DNJ129020 DXF129010:DXF129020 EHB129010:EHB129020 EQX129010:EQX129020 FAT129010:FAT129020 FKP129010:FKP129020 FUL129010:FUL129020 GEH129010:GEH129020 GOD129010:GOD129020 GXZ129010:GXZ129020 HHV129010:HHV129020 HRR129010:HRR129020 IBN129010:IBN129020 ILJ129010:ILJ129020 IVF129010:IVF129020 JFB129010:JFB129020 JOX129010:JOX129020 JYT129010:JYT129020 KIP129010:KIP129020 KSL129010:KSL129020 LCH129010:LCH129020 LMD129010:LMD129020 LVZ129010:LVZ129020 MFV129010:MFV129020 MPR129010:MPR129020 MZN129010:MZN129020 NJJ129010:NJJ129020 NTF129010:NTF129020 ODB129010:ODB129020 OMX129010:OMX129020 OWT129010:OWT129020 PGP129010:PGP129020 PQL129010:PQL129020 QAH129010:QAH129020 QKD129010:QKD129020 QTZ129010:QTZ129020 RDV129010:RDV129020 RNR129010:RNR129020 RXN129010:RXN129020 SHJ129010:SHJ129020 SRF129010:SRF129020 TBB129010:TBB129020 TKX129010:TKX129020 TUT129010:TUT129020 UEP129010:UEP129020 UOL129010:UOL129020 UYH129010:UYH129020 VID129010:VID129020 VRZ129010:VRZ129020 WBV129010:WBV129020 WLR129010:WLR129020 WVN129010:WVN129020 F194546:F194556 JB194546:JB194556 SX194546:SX194556 ACT194546:ACT194556 AMP194546:AMP194556 AWL194546:AWL194556 BGH194546:BGH194556 BQD194546:BQD194556 BZZ194546:BZZ194556 CJV194546:CJV194556 CTR194546:CTR194556 DDN194546:DDN194556 DNJ194546:DNJ194556 DXF194546:DXF194556 EHB194546:EHB194556 EQX194546:EQX194556 FAT194546:FAT194556 FKP194546:FKP194556 FUL194546:FUL194556 GEH194546:GEH194556 GOD194546:GOD194556 GXZ194546:GXZ194556 HHV194546:HHV194556 HRR194546:HRR194556 IBN194546:IBN194556 ILJ194546:ILJ194556 IVF194546:IVF194556 JFB194546:JFB194556 JOX194546:JOX194556 JYT194546:JYT194556 KIP194546:KIP194556 KSL194546:KSL194556 LCH194546:LCH194556 LMD194546:LMD194556 LVZ194546:LVZ194556 MFV194546:MFV194556 MPR194546:MPR194556 MZN194546:MZN194556 NJJ194546:NJJ194556 NTF194546:NTF194556 ODB194546:ODB194556 OMX194546:OMX194556 OWT194546:OWT194556 PGP194546:PGP194556 PQL194546:PQL194556 QAH194546:QAH194556 QKD194546:QKD194556 QTZ194546:QTZ194556 RDV194546:RDV194556 RNR194546:RNR194556 RXN194546:RXN194556 SHJ194546:SHJ194556 SRF194546:SRF194556 TBB194546:TBB194556 TKX194546:TKX194556 TUT194546:TUT194556 UEP194546:UEP194556 UOL194546:UOL194556 UYH194546:UYH194556 VID194546:VID194556 VRZ194546:VRZ194556 WBV194546:WBV194556 WLR194546:WLR194556 WVN194546:WVN194556 F260082:F260092 JB260082:JB260092 SX260082:SX260092 ACT260082:ACT260092 AMP260082:AMP260092 AWL260082:AWL260092 BGH260082:BGH260092 BQD260082:BQD260092 BZZ260082:BZZ260092 CJV260082:CJV260092 CTR260082:CTR260092 DDN260082:DDN260092 DNJ260082:DNJ260092 DXF260082:DXF260092 EHB260082:EHB260092 EQX260082:EQX260092 FAT260082:FAT260092 FKP260082:FKP260092 FUL260082:FUL260092 GEH260082:GEH260092 GOD260082:GOD260092 GXZ260082:GXZ260092 HHV260082:HHV260092 HRR260082:HRR260092 IBN260082:IBN260092 ILJ260082:ILJ260092 IVF260082:IVF260092 JFB260082:JFB260092 JOX260082:JOX260092 JYT260082:JYT260092 KIP260082:KIP260092 KSL260082:KSL260092 LCH260082:LCH260092 LMD260082:LMD260092 LVZ260082:LVZ260092 MFV260082:MFV260092 MPR260082:MPR260092 MZN260082:MZN260092 NJJ260082:NJJ260092 NTF260082:NTF260092 ODB260082:ODB260092 OMX260082:OMX260092 OWT260082:OWT260092 PGP260082:PGP260092 PQL260082:PQL260092 QAH260082:QAH260092 QKD260082:QKD260092 QTZ260082:QTZ260092 RDV260082:RDV260092 RNR260082:RNR260092 RXN260082:RXN260092 SHJ260082:SHJ260092 SRF260082:SRF260092 TBB260082:TBB260092 TKX260082:TKX260092 TUT260082:TUT260092 UEP260082:UEP260092 UOL260082:UOL260092 UYH260082:UYH260092 VID260082:VID260092 VRZ260082:VRZ260092 WBV260082:WBV260092 WLR260082:WLR260092 WVN260082:WVN260092 F325618:F325628 JB325618:JB325628 SX325618:SX325628 ACT325618:ACT325628 AMP325618:AMP325628 AWL325618:AWL325628 BGH325618:BGH325628 BQD325618:BQD325628 BZZ325618:BZZ325628 CJV325618:CJV325628 CTR325618:CTR325628 DDN325618:DDN325628 DNJ325618:DNJ325628 DXF325618:DXF325628 EHB325618:EHB325628 EQX325618:EQX325628 FAT325618:FAT325628 FKP325618:FKP325628 FUL325618:FUL325628 GEH325618:GEH325628 GOD325618:GOD325628 GXZ325618:GXZ325628 HHV325618:HHV325628 HRR325618:HRR325628 IBN325618:IBN325628 ILJ325618:ILJ325628 IVF325618:IVF325628 JFB325618:JFB325628 JOX325618:JOX325628 JYT325618:JYT325628 KIP325618:KIP325628 KSL325618:KSL325628 LCH325618:LCH325628 LMD325618:LMD325628 LVZ325618:LVZ325628 MFV325618:MFV325628 MPR325618:MPR325628 MZN325618:MZN325628 NJJ325618:NJJ325628 NTF325618:NTF325628 ODB325618:ODB325628 OMX325618:OMX325628 OWT325618:OWT325628 PGP325618:PGP325628 PQL325618:PQL325628 QAH325618:QAH325628 QKD325618:QKD325628 QTZ325618:QTZ325628 RDV325618:RDV325628 RNR325618:RNR325628 RXN325618:RXN325628 SHJ325618:SHJ325628 SRF325618:SRF325628 TBB325618:TBB325628 TKX325618:TKX325628 TUT325618:TUT325628 UEP325618:UEP325628 UOL325618:UOL325628 UYH325618:UYH325628 VID325618:VID325628 VRZ325618:VRZ325628 WBV325618:WBV325628 WLR325618:WLR325628 WVN325618:WVN325628 F391154:F391164 JB391154:JB391164 SX391154:SX391164 ACT391154:ACT391164 AMP391154:AMP391164 AWL391154:AWL391164 BGH391154:BGH391164 BQD391154:BQD391164 BZZ391154:BZZ391164 CJV391154:CJV391164 CTR391154:CTR391164 DDN391154:DDN391164 DNJ391154:DNJ391164 DXF391154:DXF391164 EHB391154:EHB391164 EQX391154:EQX391164 FAT391154:FAT391164 FKP391154:FKP391164 FUL391154:FUL391164 GEH391154:GEH391164 GOD391154:GOD391164 GXZ391154:GXZ391164 HHV391154:HHV391164 HRR391154:HRR391164 IBN391154:IBN391164 ILJ391154:ILJ391164 IVF391154:IVF391164 JFB391154:JFB391164 JOX391154:JOX391164 JYT391154:JYT391164 KIP391154:KIP391164 KSL391154:KSL391164 LCH391154:LCH391164 LMD391154:LMD391164 LVZ391154:LVZ391164 MFV391154:MFV391164 MPR391154:MPR391164 MZN391154:MZN391164 NJJ391154:NJJ391164 NTF391154:NTF391164 ODB391154:ODB391164 OMX391154:OMX391164 OWT391154:OWT391164 PGP391154:PGP391164 PQL391154:PQL391164 QAH391154:QAH391164 QKD391154:QKD391164 QTZ391154:QTZ391164 RDV391154:RDV391164 RNR391154:RNR391164 RXN391154:RXN391164 SHJ391154:SHJ391164 SRF391154:SRF391164 TBB391154:TBB391164 TKX391154:TKX391164 TUT391154:TUT391164 UEP391154:UEP391164 UOL391154:UOL391164 UYH391154:UYH391164 VID391154:VID391164 VRZ391154:VRZ391164 WBV391154:WBV391164 WLR391154:WLR391164 WVN391154:WVN391164 F456690:F456700 JB456690:JB456700 SX456690:SX456700 ACT456690:ACT456700 AMP456690:AMP456700 AWL456690:AWL456700 BGH456690:BGH456700 BQD456690:BQD456700 BZZ456690:BZZ456700 CJV456690:CJV456700 CTR456690:CTR456700 DDN456690:DDN456700 DNJ456690:DNJ456700 DXF456690:DXF456700 EHB456690:EHB456700 EQX456690:EQX456700 FAT456690:FAT456700 FKP456690:FKP456700 FUL456690:FUL456700 GEH456690:GEH456700 GOD456690:GOD456700 GXZ456690:GXZ456700 HHV456690:HHV456700 HRR456690:HRR456700 IBN456690:IBN456700 ILJ456690:ILJ456700 IVF456690:IVF456700 JFB456690:JFB456700 JOX456690:JOX456700 JYT456690:JYT456700 KIP456690:KIP456700 KSL456690:KSL456700 LCH456690:LCH456700 LMD456690:LMD456700 LVZ456690:LVZ456700 MFV456690:MFV456700 MPR456690:MPR456700 MZN456690:MZN456700 NJJ456690:NJJ456700 NTF456690:NTF456700 ODB456690:ODB456700 OMX456690:OMX456700 OWT456690:OWT456700 PGP456690:PGP456700 PQL456690:PQL456700 QAH456690:QAH456700 QKD456690:QKD456700 QTZ456690:QTZ456700 RDV456690:RDV456700 RNR456690:RNR456700 RXN456690:RXN456700 SHJ456690:SHJ456700 SRF456690:SRF456700 TBB456690:TBB456700 TKX456690:TKX456700 TUT456690:TUT456700 UEP456690:UEP456700 UOL456690:UOL456700 UYH456690:UYH456700 VID456690:VID456700 VRZ456690:VRZ456700 WBV456690:WBV456700 WLR456690:WLR456700 WVN456690:WVN456700 F522226:F522236 JB522226:JB522236 SX522226:SX522236 ACT522226:ACT522236 AMP522226:AMP522236 AWL522226:AWL522236 BGH522226:BGH522236 BQD522226:BQD522236 BZZ522226:BZZ522236 CJV522226:CJV522236 CTR522226:CTR522236 DDN522226:DDN522236 DNJ522226:DNJ522236 DXF522226:DXF522236 EHB522226:EHB522236 EQX522226:EQX522236 FAT522226:FAT522236 FKP522226:FKP522236 FUL522226:FUL522236 GEH522226:GEH522236 GOD522226:GOD522236 GXZ522226:GXZ522236 HHV522226:HHV522236 HRR522226:HRR522236 IBN522226:IBN522236 ILJ522226:ILJ522236 IVF522226:IVF522236 JFB522226:JFB522236 JOX522226:JOX522236 JYT522226:JYT522236 KIP522226:KIP522236 KSL522226:KSL522236 LCH522226:LCH522236 LMD522226:LMD522236 LVZ522226:LVZ522236 MFV522226:MFV522236 MPR522226:MPR522236 MZN522226:MZN522236 NJJ522226:NJJ522236 NTF522226:NTF522236 ODB522226:ODB522236 OMX522226:OMX522236 OWT522226:OWT522236 PGP522226:PGP522236 PQL522226:PQL522236 QAH522226:QAH522236 QKD522226:QKD522236 QTZ522226:QTZ522236 RDV522226:RDV522236 RNR522226:RNR522236 RXN522226:RXN522236 SHJ522226:SHJ522236 SRF522226:SRF522236 TBB522226:TBB522236 TKX522226:TKX522236 TUT522226:TUT522236 UEP522226:UEP522236 UOL522226:UOL522236 UYH522226:UYH522236 VID522226:VID522236 VRZ522226:VRZ522236 WBV522226:WBV522236 WLR522226:WLR522236 WVN522226:WVN522236 F587762:F587772 JB587762:JB587772 SX587762:SX587772 ACT587762:ACT587772 AMP587762:AMP587772 AWL587762:AWL587772 BGH587762:BGH587772 BQD587762:BQD587772 BZZ587762:BZZ587772 CJV587762:CJV587772 CTR587762:CTR587772 DDN587762:DDN587772 DNJ587762:DNJ587772 DXF587762:DXF587772 EHB587762:EHB587772 EQX587762:EQX587772 FAT587762:FAT587772 FKP587762:FKP587772 FUL587762:FUL587772 GEH587762:GEH587772 GOD587762:GOD587772 GXZ587762:GXZ587772 HHV587762:HHV587772 HRR587762:HRR587772 IBN587762:IBN587772 ILJ587762:ILJ587772 IVF587762:IVF587772 JFB587762:JFB587772 JOX587762:JOX587772 JYT587762:JYT587772 KIP587762:KIP587772 KSL587762:KSL587772 LCH587762:LCH587772 LMD587762:LMD587772 LVZ587762:LVZ587772 MFV587762:MFV587772 MPR587762:MPR587772 MZN587762:MZN587772 NJJ587762:NJJ587772 NTF587762:NTF587772 ODB587762:ODB587772 OMX587762:OMX587772 OWT587762:OWT587772 PGP587762:PGP587772 PQL587762:PQL587772 QAH587762:QAH587772 QKD587762:QKD587772 QTZ587762:QTZ587772 RDV587762:RDV587772 RNR587762:RNR587772 RXN587762:RXN587772 SHJ587762:SHJ587772 SRF587762:SRF587772 TBB587762:TBB587772 TKX587762:TKX587772 TUT587762:TUT587772 UEP587762:UEP587772 UOL587762:UOL587772 UYH587762:UYH587772 VID587762:VID587772 VRZ587762:VRZ587772 WBV587762:WBV587772 WLR587762:WLR587772 WVN587762:WVN587772 F653298:F653308 JB653298:JB653308 SX653298:SX653308 ACT653298:ACT653308 AMP653298:AMP653308 AWL653298:AWL653308 BGH653298:BGH653308 BQD653298:BQD653308 BZZ653298:BZZ653308 CJV653298:CJV653308 CTR653298:CTR653308 DDN653298:DDN653308 DNJ653298:DNJ653308 DXF653298:DXF653308 EHB653298:EHB653308 EQX653298:EQX653308 FAT653298:FAT653308 FKP653298:FKP653308 FUL653298:FUL653308 GEH653298:GEH653308 GOD653298:GOD653308 GXZ653298:GXZ653308 HHV653298:HHV653308 HRR653298:HRR653308 IBN653298:IBN653308 ILJ653298:ILJ653308 IVF653298:IVF653308 JFB653298:JFB653308 JOX653298:JOX653308 JYT653298:JYT653308 KIP653298:KIP653308 KSL653298:KSL653308 LCH653298:LCH653308 LMD653298:LMD653308 LVZ653298:LVZ653308 MFV653298:MFV653308 MPR653298:MPR653308 MZN653298:MZN653308 NJJ653298:NJJ653308 NTF653298:NTF653308 ODB653298:ODB653308 OMX653298:OMX653308 OWT653298:OWT653308 PGP653298:PGP653308 PQL653298:PQL653308 QAH653298:QAH653308 QKD653298:QKD653308 QTZ653298:QTZ653308 RDV653298:RDV653308 RNR653298:RNR653308 RXN653298:RXN653308 SHJ653298:SHJ653308 SRF653298:SRF653308 TBB653298:TBB653308 TKX653298:TKX653308 TUT653298:TUT653308 UEP653298:UEP653308 UOL653298:UOL653308 UYH653298:UYH653308 VID653298:VID653308 VRZ653298:VRZ653308 WBV653298:WBV653308 WLR653298:WLR653308 WVN653298:WVN653308 F718834:F718844 JB718834:JB718844 SX718834:SX718844 ACT718834:ACT718844 AMP718834:AMP718844 AWL718834:AWL718844 BGH718834:BGH718844 BQD718834:BQD718844 BZZ718834:BZZ718844 CJV718834:CJV718844 CTR718834:CTR718844 DDN718834:DDN718844 DNJ718834:DNJ718844 DXF718834:DXF718844 EHB718834:EHB718844 EQX718834:EQX718844 FAT718834:FAT718844 FKP718834:FKP718844 FUL718834:FUL718844 GEH718834:GEH718844 GOD718834:GOD718844 GXZ718834:GXZ718844 HHV718834:HHV718844 HRR718834:HRR718844 IBN718834:IBN718844 ILJ718834:ILJ718844 IVF718834:IVF718844 JFB718834:JFB718844 JOX718834:JOX718844 JYT718834:JYT718844 KIP718834:KIP718844 KSL718834:KSL718844 LCH718834:LCH718844 LMD718834:LMD718844 LVZ718834:LVZ718844 MFV718834:MFV718844 MPR718834:MPR718844 MZN718834:MZN718844 NJJ718834:NJJ718844 NTF718834:NTF718844 ODB718834:ODB718844 OMX718834:OMX718844 OWT718834:OWT718844 PGP718834:PGP718844 PQL718834:PQL718844 QAH718834:QAH718844 QKD718834:QKD718844 QTZ718834:QTZ718844 RDV718834:RDV718844 RNR718834:RNR718844 RXN718834:RXN718844 SHJ718834:SHJ718844 SRF718834:SRF718844 TBB718834:TBB718844 TKX718834:TKX718844 TUT718834:TUT718844 UEP718834:UEP718844 UOL718834:UOL718844 UYH718834:UYH718844 VID718834:VID718844 VRZ718834:VRZ718844 WBV718834:WBV718844 WLR718834:WLR718844 WVN718834:WVN718844 F784370:F784380 JB784370:JB784380 SX784370:SX784380 ACT784370:ACT784380 AMP784370:AMP784380 AWL784370:AWL784380 BGH784370:BGH784380 BQD784370:BQD784380 BZZ784370:BZZ784380 CJV784370:CJV784380 CTR784370:CTR784380 DDN784370:DDN784380 DNJ784370:DNJ784380 DXF784370:DXF784380 EHB784370:EHB784380 EQX784370:EQX784380 FAT784370:FAT784380 FKP784370:FKP784380 FUL784370:FUL784380 GEH784370:GEH784380 GOD784370:GOD784380 GXZ784370:GXZ784380 HHV784370:HHV784380 HRR784370:HRR784380 IBN784370:IBN784380 ILJ784370:ILJ784380 IVF784370:IVF784380 JFB784370:JFB784380 JOX784370:JOX784380 JYT784370:JYT784380 KIP784370:KIP784380 KSL784370:KSL784380 LCH784370:LCH784380 LMD784370:LMD784380 LVZ784370:LVZ784380 MFV784370:MFV784380 MPR784370:MPR784380 MZN784370:MZN784380 NJJ784370:NJJ784380 NTF784370:NTF784380 ODB784370:ODB784380 OMX784370:OMX784380 OWT784370:OWT784380 PGP784370:PGP784380 PQL784370:PQL784380 QAH784370:QAH784380 QKD784370:QKD784380 QTZ784370:QTZ784380 RDV784370:RDV784380 RNR784370:RNR784380 RXN784370:RXN784380 SHJ784370:SHJ784380 SRF784370:SRF784380 TBB784370:TBB784380 TKX784370:TKX784380 TUT784370:TUT784380 UEP784370:UEP784380 UOL784370:UOL784380 UYH784370:UYH784380 VID784370:VID784380 VRZ784370:VRZ784380 WBV784370:WBV784380 WLR784370:WLR784380 WVN784370:WVN784380 F849906:F849916 JB849906:JB849916 SX849906:SX849916 ACT849906:ACT849916 AMP849906:AMP849916 AWL849906:AWL849916 BGH849906:BGH849916 BQD849906:BQD849916 BZZ849906:BZZ849916 CJV849906:CJV849916 CTR849906:CTR849916 DDN849906:DDN849916 DNJ849906:DNJ849916 DXF849906:DXF849916 EHB849906:EHB849916 EQX849906:EQX849916 FAT849906:FAT849916 FKP849906:FKP849916 FUL849906:FUL849916 GEH849906:GEH849916 GOD849906:GOD849916 GXZ849906:GXZ849916 HHV849906:HHV849916 HRR849906:HRR849916 IBN849906:IBN849916 ILJ849906:ILJ849916 IVF849906:IVF849916 JFB849906:JFB849916 JOX849906:JOX849916 JYT849906:JYT849916 KIP849906:KIP849916 KSL849906:KSL849916 LCH849906:LCH849916 LMD849906:LMD849916 LVZ849906:LVZ849916 MFV849906:MFV849916 MPR849906:MPR849916 MZN849906:MZN849916 NJJ849906:NJJ849916 NTF849906:NTF849916 ODB849906:ODB849916 OMX849906:OMX849916 OWT849906:OWT849916 PGP849906:PGP849916 PQL849906:PQL849916 QAH849906:QAH849916 QKD849906:QKD849916 QTZ849906:QTZ849916 RDV849906:RDV849916 RNR849906:RNR849916 RXN849906:RXN849916 SHJ849906:SHJ849916 SRF849906:SRF849916 TBB849906:TBB849916 TKX849906:TKX849916 TUT849906:TUT849916 UEP849906:UEP849916 UOL849906:UOL849916 UYH849906:UYH849916 VID849906:VID849916 VRZ849906:VRZ849916 WBV849906:WBV849916 WLR849906:WLR849916 WVN849906:WVN849916 F915442:F915452 JB915442:JB915452 SX915442:SX915452 ACT915442:ACT915452 AMP915442:AMP915452 AWL915442:AWL915452 BGH915442:BGH915452 BQD915442:BQD915452 BZZ915442:BZZ915452 CJV915442:CJV915452 CTR915442:CTR915452 DDN915442:DDN915452 DNJ915442:DNJ915452 DXF915442:DXF915452 EHB915442:EHB915452 EQX915442:EQX915452 FAT915442:FAT915452 FKP915442:FKP915452 FUL915442:FUL915452 GEH915442:GEH915452 GOD915442:GOD915452 GXZ915442:GXZ915452 HHV915442:HHV915452 HRR915442:HRR915452 IBN915442:IBN915452 ILJ915442:ILJ915452 IVF915442:IVF915452 JFB915442:JFB915452 JOX915442:JOX915452 JYT915442:JYT915452 KIP915442:KIP915452 KSL915442:KSL915452 LCH915442:LCH915452 LMD915442:LMD915452 LVZ915442:LVZ915452 MFV915442:MFV915452 MPR915442:MPR915452 MZN915442:MZN915452 NJJ915442:NJJ915452 NTF915442:NTF915452 ODB915442:ODB915452 OMX915442:OMX915452 OWT915442:OWT915452 PGP915442:PGP915452 PQL915442:PQL915452 QAH915442:QAH915452 QKD915442:QKD915452 QTZ915442:QTZ915452 RDV915442:RDV915452 RNR915442:RNR915452 RXN915442:RXN915452 SHJ915442:SHJ915452 SRF915442:SRF915452 TBB915442:TBB915452 TKX915442:TKX915452 TUT915442:TUT915452 UEP915442:UEP915452 UOL915442:UOL915452 UYH915442:UYH915452 VID915442:VID915452 VRZ915442:VRZ915452 WBV915442:WBV915452 WLR915442:WLR915452 WVN915442:WVN915452 F980978:F980988 JB980978:JB980988 SX980978:SX980988 ACT980978:ACT980988 AMP980978:AMP980988 AWL980978:AWL980988 BGH980978:BGH980988 BQD980978:BQD980988 BZZ980978:BZZ980988 CJV980978:CJV980988 CTR980978:CTR980988 DDN980978:DDN980988 DNJ980978:DNJ980988 DXF980978:DXF980988 EHB980978:EHB980988 EQX980978:EQX980988 FAT980978:FAT980988 FKP980978:FKP980988 FUL980978:FUL980988 GEH980978:GEH980988 GOD980978:GOD980988 GXZ980978:GXZ980988 HHV980978:HHV980988 HRR980978:HRR980988 IBN980978:IBN980988 ILJ980978:ILJ980988 IVF980978:IVF980988 JFB980978:JFB980988 JOX980978:JOX980988 JYT980978:JYT980988 KIP980978:KIP980988 KSL980978:KSL980988 LCH980978:LCH980988 LMD980978:LMD980988 LVZ980978:LVZ980988 MFV980978:MFV980988 MPR980978:MPR980988 MZN980978:MZN980988 NJJ980978:NJJ980988 NTF980978:NTF980988 ODB980978:ODB980988 OMX980978:OMX980988 OWT980978:OWT980988 PGP980978:PGP980988 PQL980978:PQL980988 QAH980978:QAH980988 QKD980978:QKD980988 QTZ980978:QTZ980988 RDV980978:RDV980988 RNR980978:RNR980988 RXN980978:RXN980988 SHJ980978:SHJ980988 SRF980978:SRF980988 TBB980978:TBB980988 TKX980978:TKX980988 TUT980978:TUT980988 UEP980978:UEP980988 UOL980978:UOL980988 UYH980978:UYH980988 VID980978:VID980988 VRZ980978:VRZ980988 WBV980978:WBV980988 WLR980978:WLR980988 F3:F13">
      <formula1>$AK$3:$AK$26</formula1>
    </dataValidation>
  </dataValidation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66"/>
  <sheetViews>
    <sheetView topLeftCell="A2" zoomScale="80" zoomScaleNormal="80" workbookViewId="0">
      <selection activeCell="E5" sqref="E5"/>
    </sheetView>
  </sheetViews>
  <sheetFormatPr baseColWidth="10" defaultRowHeight="11.25" x14ac:dyDescent="0.2"/>
  <cols>
    <col min="1" max="1" width="5.28515625" style="28" customWidth="1"/>
    <col min="2" max="2" width="11.28515625" style="28" customWidth="1"/>
    <col min="3" max="3" width="13.5703125" style="28" customWidth="1"/>
    <col min="4" max="4" width="21.7109375" style="28" customWidth="1"/>
    <col min="5" max="5" width="23.5703125" style="28" customWidth="1"/>
    <col min="6" max="6" width="30.42578125" style="28" customWidth="1"/>
    <col min="7" max="7" width="26.28515625" style="28" customWidth="1"/>
    <col min="8" max="8" width="18.42578125" style="28" customWidth="1"/>
    <col min="9" max="9" width="21.140625" style="28" customWidth="1"/>
    <col min="10" max="10" width="11" style="28" bestFit="1" customWidth="1"/>
    <col min="11" max="12" width="14.42578125" style="28" customWidth="1"/>
    <col min="13" max="13" width="22" style="28" bestFit="1" customWidth="1"/>
    <col min="14" max="14" width="12.42578125" style="28" customWidth="1"/>
    <col min="15" max="16" width="15.85546875" style="28" customWidth="1"/>
    <col min="17" max="17" width="32.5703125" style="28" customWidth="1"/>
    <col min="18" max="18" width="19.140625" style="28" customWidth="1"/>
    <col min="19" max="19" width="58.28515625" style="28" customWidth="1"/>
    <col min="20" max="33" width="11.42578125" style="28"/>
    <col min="34" max="35" width="11.42578125" style="28" hidden="1" customWidth="1"/>
    <col min="36" max="36" width="44.28515625" style="28" hidden="1" customWidth="1"/>
    <col min="37" max="37" width="32.85546875" style="28" hidden="1" customWidth="1"/>
    <col min="38" max="256" width="11.42578125" style="28"/>
    <col min="257" max="257" width="5.28515625" style="28" customWidth="1"/>
    <col min="258" max="258" width="11.28515625" style="28" customWidth="1"/>
    <col min="259" max="259" width="13.5703125" style="28" customWidth="1"/>
    <col min="260" max="260" width="21.7109375" style="28" customWidth="1"/>
    <col min="261" max="261" width="23.5703125" style="28" customWidth="1"/>
    <col min="262" max="262" width="30.42578125" style="28" customWidth="1"/>
    <col min="263" max="263" width="26.28515625" style="28" customWidth="1"/>
    <col min="264" max="264" width="18.42578125" style="28" customWidth="1"/>
    <col min="265" max="265" width="21.140625" style="28" customWidth="1"/>
    <col min="266" max="266" width="11" style="28" bestFit="1" customWidth="1"/>
    <col min="267" max="268" width="14.42578125" style="28" customWidth="1"/>
    <col min="269" max="269" width="12" style="28" bestFit="1" customWidth="1"/>
    <col min="270" max="270" width="12.42578125" style="28" customWidth="1"/>
    <col min="271" max="272" width="15.85546875" style="28" customWidth="1"/>
    <col min="273" max="273" width="32.5703125" style="28" customWidth="1"/>
    <col min="274" max="274" width="19.140625" style="28" customWidth="1"/>
    <col min="275" max="275" width="58.28515625" style="28" customWidth="1"/>
    <col min="276" max="289" width="11.42578125" style="28"/>
    <col min="290" max="293" width="0" style="28" hidden="1" customWidth="1"/>
    <col min="294" max="512" width="11.42578125" style="28"/>
    <col min="513" max="513" width="5.28515625" style="28" customWidth="1"/>
    <col min="514" max="514" width="11.28515625" style="28" customWidth="1"/>
    <col min="515" max="515" width="13.5703125" style="28" customWidth="1"/>
    <col min="516" max="516" width="21.7109375" style="28" customWidth="1"/>
    <col min="517" max="517" width="23.5703125" style="28" customWidth="1"/>
    <col min="518" max="518" width="30.42578125" style="28" customWidth="1"/>
    <col min="519" max="519" width="26.28515625" style="28" customWidth="1"/>
    <col min="520" max="520" width="18.42578125" style="28" customWidth="1"/>
    <col min="521" max="521" width="21.140625" style="28" customWidth="1"/>
    <col min="522" max="522" width="11" style="28" bestFit="1" customWidth="1"/>
    <col min="523" max="524" width="14.42578125" style="28" customWidth="1"/>
    <col min="525" max="525" width="12" style="28" bestFit="1" customWidth="1"/>
    <col min="526" max="526" width="12.42578125" style="28" customWidth="1"/>
    <col min="527" max="528" width="15.85546875" style="28" customWidth="1"/>
    <col min="529" max="529" width="32.5703125" style="28" customWidth="1"/>
    <col min="530" max="530" width="19.140625" style="28" customWidth="1"/>
    <col min="531" max="531" width="58.28515625" style="28" customWidth="1"/>
    <col min="532" max="545" width="11.42578125" style="28"/>
    <col min="546" max="549" width="0" style="28" hidden="1" customWidth="1"/>
    <col min="550" max="768" width="11.42578125" style="28"/>
    <col min="769" max="769" width="5.28515625" style="28" customWidth="1"/>
    <col min="770" max="770" width="11.28515625" style="28" customWidth="1"/>
    <col min="771" max="771" width="13.5703125" style="28" customWidth="1"/>
    <col min="772" max="772" width="21.7109375" style="28" customWidth="1"/>
    <col min="773" max="773" width="23.5703125" style="28" customWidth="1"/>
    <col min="774" max="774" width="30.42578125" style="28" customWidth="1"/>
    <col min="775" max="775" width="26.28515625" style="28" customWidth="1"/>
    <col min="776" max="776" width="18.42578125" style="28" customWidth="1"/>
    <col min="777" max="777" width="21.140625" style="28" customWidth="1"/>
    <col min="778" max="778" width="11" style="28" bestFit="1" customWidth="1"/>
    <col min="779" max="780" width="14.42578125" style="28" customWidth="1"/>
    <col min="781" max="781" width="12" style="28" bestFit="1" customWidth="1"/>
    <col min="782" max="782" width="12.42578125" style="28" customWidth="1"/>
    <col min="783" max="784" width="15.85546875" style="28" customWidth="1"/>
    <col min="785" max="785" width="32.5703125" style="28" customWidth="1"/>
    <col min="786" max="786" width="19.140625" style="28" customWidth="1"/>
    <col min="787" max="787" width="58.28515625" style="28" customWidth="1"/>
    <col min="788" max="801" width="11.42578125" style="28"/>
    <col min="802" max="805" width="0" style="28" hidden="1" customWidth="1"/>
    <col min="806" max="1024" width="11.42578125" style="28"/>
    <col min="1025" max="1025" width="5.28515625" style="28" customWidth="1"/>
    <col min="1026" max="1026" width="11.28515625" style="28" customWidth="1"/>
    <col min="1027" max="1027" width="13.5703125" style="28" customWidth="1"/>
    <col min="1028" max="1028" width="21.7109375" style="28" customWidth="1"/>
    <col min="1029" max="1029" width="23.5703125" style="28" customWidth="1"/>
    <col min="1030" max="1030" width="30.42578125" style="28" customWidth="1"/>
    <col min="1031" max="1031" width="26.28515625" style="28" customWidth="1"/>
    <col min="1032" max="1032" width="18.42578125" style="28" customWidth="1"/>
    <col min="1033" max="1033" width="21.140625" style="28" customWidth="1"/>
    <col min="1034" max="1034" width="11" style="28" bestFit="1" customWidth="1"/>
    <col min="1035" max="1036" width="14.42578125" style="28" customWidth="1"/>
    <col min="1037" max="1037" width="12" style="28" bestFit="1" customWidth="1"/>
    <col min="1038" max="1038" width="12.42578125" style="28" customWidth="1"/>
    <col min="1039" max="1040" width="15.85546875" style="28" customWidth="1"/>
    <col min="1041" max="1041" width="32.5703125" style="28" customWidth="1"/>
    <col min="1042" max="1042" width="19.140625" style="28" customWidth="1"/>
    <col min="1043" max="1043" width="58.28515625" style="28" customWidth="1"/>
    <col min="1044" max="1057" width="11.42578125" style="28"/>
    <col min="1058" max="1061" width="0" style="28" hidden="1" customWidth="1"/>
    <col min="1062" max="1280" width="11.42578125" style="28"/>
    <col min="1281" max="1281" width="5.28515625" style="28" customWidth="1"/>
    <col min="1282" max="1282" width="11.28515625" style="28" customWidth="1"/>
    <col min="1283" max="1283" width="13.5703125" style="28" customWidth="1"/>
    <col min="1284" max="1284" width="21.7109375" style="28" customWidth="1"/>
    <col min="1285" max="1285" width="23.5703125" style="28" customWidth="1"/>
    <col min="1286" max="1286" width="30.42578125" style="28" customWidth="1"/>
    <col min="1287" max="1287" width="26.28515625" style="28" customWidth="1"/>
    <col min="1288" max="1288" width="18.42578125" style="28" customWidth="1"/>
    <col min="1289" max="1289" width="21.140625" style="28" customWidth="1"/>
    <col min="1290" max="1290" width="11" style="28" bestFit="1" customWidth="1"/>
    <col min="1291" max="1292" width="14.42578125" style="28" customWidth="1"/>
    <col min="1293" max="1293" width="12" style="28" bestFit="1" customWidth="1"/>
    <col min="1294" max="1294" width="12.42578125" style="28" customWidth="1"/>
    <col min="1295" max="1296" width="15.85546875" style="28" customWidth="1"/>
    <col min="1297" max="1297" width="32.5703125" style="28" customWidth="1"/>
    <col min="1298" max="1298" width="19.140625" style="28" customWidth="1"/>
    <col min="1299" max="1299" width="58.28515625" style="28" customWidth="1"/>
    <col min="1300" max="1313" width="11.42578125" style="28"/>
    <col min="1314" max="1317" width="0" style="28" hidden="1" customWidth="1"/>
    <col min="1318" max="1536" width="11.42578125" style="28"/>
    <col min="1537" max="1537" width="5.28515625" style="28" customWidth="1"/>
    <col min="1538" max="1538" width="11.28515625" style="28" customWidth="1"/>
    <col min="1539" max="1539" width="13.5703125" style="28" customWidth="1"/>
    <col min="1540" max="1540" width="21.7109375" style="28" customWidth="1"/>
    <col min="1541" max="1541" width="23.5703125" style="28" customWidth="1"/>
    <col min="1542" max="1542" width="30.42578125" style="28" customWidth="1"/>
    <col min="1543" max="1543" width="26.28515625" style="28" customWidth="1"/>
    <col min="1544" max="1544" width="18.42578125" style="28" customWidth="1"/>
    <col min="1545" max="1545" width="21.140625" style="28" customWidth="1"/>
    <col min="1546" max="1546" width="11" style="28" bestFit="1" customWidth="1"/>
    <col min="1547" max="1548" width="14.42578125" style="28" customWidth="1"/>
    <col min="1549" max="1549" width="12" style="28" bestFit="1" customWidth="1"/>
    <col min="1550" max="1550" width="12.42578125" style="28" customWidth="1"/>
    <col min="1551" max="1552" width="15.85546875" style="28" customWidth="1"/>
    <col min="1553" max="1553" width="32.5703125" style="28" customWidth="1"/>
    <col min="1554" max="1554" width="19.140625" style="28" customWidth="1"/>
    <col min="1555" max="1555" width="58.28515625" style="28" customWidth="1"/>
    <col min="1556" max="1569" width="11.42578125" style="28"/>
    <col min="1570" max="1573" width="0" style="28" hidden="1" customWidth="1"/>
    <col min="1574" max="1792" width="11.42578125" style="28"/>
    <col min="1793" max="1793" width="5.28515625" style="28" customWidth="1"/>
    <col min="1794" max="1794" width="11.28515625" style="28" customWidth="1"/>
    <col min="1795" max="1795" width="13.5703125" style="28" customWidth="1"/>
    <col min="1796" max="1796" width="21.7109375" style="28" customWidth="1"/>
    <col min="1797" max="1797" width="23.5703125" style="28" customWidth="1"/>
    <col min="1798" max="1798" width="30.42578125" style="28" customWidth="1"/>
    <col min="1799" max="1799" width="26.28515625" style="28" customWidth="1"/>
    <col min="1800" max="1800" width="18.42578125" style="28" customWidth="1"/>
    <col min="1801" max="1801" width="21.140625" style="28" customWidth="1"/>
    <col min="1802" max="1802" width="11" style="28" bestFit="1" customWidth="1"/>
    <col min="1803" max="1804" width="14.42578125" style="28" customWidth="1"/>
    <col min="1805" max="1805" width="12" style="28" bestFit="1" customWidth="1"/>
    <col min="1806" max="1806" width="12.42578125" style="28" customWidth="1"/>
    <col min="1807" max="1808" width="15.85546875" style="28" customWidth="1"/>
    <col min="1809" max="1809" width="32.5703125" style="28" customWidth="1"/>
    <col min="1810" max="1810" width="19.140625" style="28" customWidth="1"/>
    <col min="1811" max="1811" width="58.28515625" style="28" customWidth="1"/>
    <col min="1812" max="1825" width="11.42578125" style="28"/>
    <col min="1826" max="1829" width="0" style="28" hidden="1" customWidth="1"/>
    <col min="1830" max="2048" width="11.42578125" style="28"/>
    <col min="2049" max="2049" width="5.28515625" style="28" customWidth="1"/>
    <col min="2050" max="2050" width="11.28515625" style="28" customWidth="1"/>
    <col min="2051" max="2051" width="13.5703125" style="28" customWidth="1"/>
    <col min="2052" max="2052" width="21.7109375" style="28" customWidth="1"/>
    <col min="2053" max="2053" width="23.5703125" style="28" customWidth="1"/>
    <col min="2054" max="2054" width="30.42578125" style="28" customWidth="1"/>
    <col min="2055" max="2055" width="26.28515625" style="28" customWidth="1"/>
    <col min="2056" max="2056" width="18.42578125" style="28" customWidth="1"/>
    <col min="2057" max="2057" width="21.140625" style="28" customWidth="1"/>
    <col min="2058" max="2058" width="11" style="28" bestFit="1" customWidth="1"/>
    <col min="2059" max="2060" width="14.42578125" style="28" customWidth="1"/>
    <col min="2061" max="2061" width="12" style="28" bestFit="1" customWidth="1"/>
    <col min="2062" max="2062" width="12.42578125" style="28" customWidth="1"/>
    <col min="2063" max="2064" width="15.85546875" style="28" customWidth="1"/>
    <col min="2065" max="2065" width="32.5703125" style="28" customWidth="1"/>
    <col min="2066" max="2066" width="19.140625" style="28" customWidth="1"/>
    <col min="2067" max="2067" width="58.28515625" style="28" customWidth="1"/>
    <col min="2068" max="2081" width="11.42578125" style="28"/>
    <col min="2082" max="2085" width="0" style="28" hidden="1" customWidth="1"/>
    <col min="2086" max="2304" width="11.42578125" style="28"/>
    <col min="2305" max="2305" width="5.28515625" style="28" customWidth="1"/>
    <col min="2306" max="2306" width="11.28515625" style="28" customWidth="1"/>
    <col min="2307" max="2307" width="13.5703125" style="28" customWidth="1"/>
    <col min="2308" max="2308" width="21.7109375" style="28" customWidth="1"/>
    <col min="2309" max="2309" width="23.5703125" style="28" customWidth="1"/>
    <col min="2310" max="2310" width="30.42578125" style="28" customWidth="1"/>
    <col min="2311" max="2311" width="26.28515625" style="28" customWidth="1"/>
    <col min="2312" max="2312" width="18.42578125" style="28" customWidth="1"/>
    <col min="2313" max="2313" width="21.140625" style="28" customWidth="1"/>
    <col min="2314" max="2314" width="11" style="28" bestFit="1" customWidth="1"/>
    <col min="2315" max="2316" width="14.42578125" style="28" customWidth="1"/>
    <col min="2317" max="2317" width="12" style="28" bestFit="1" customWidth="1"/>
    <col min="2318" max="2318" width="12.42578125" style="28" customWidth="1"/>
    <col min="2319" max="2320" width="15.85546875" style="28" customWidth="1"/>
    <col min="2321" max="2321" width="32.5703125" style="28" customWidth="1"/>
    <col min="2322" max="2322" width="19.140625" style="28" customWidth="1"/>
    <col min="2323" max="2323" width="58.28515625" style="28" customWidth="1"/>
    <col min="2324" max="2337" width="11.42578125" style="28"/>
    <col min="2338" max="2341" width="0" style="28" hidden="1" customWidth="1"/>
    <col min="2342" max="2560" width="11.42578125" style="28"/>
    <col min="2561" max="2561" width="5.28515625" style="28" customWidth="1"/>
    <col min="2562" max="2562" width="11.28515625" style="28" customWidth="1"/>
    <col min="2563" max="2563" width="13.5703125" style="28" customWidth="1"/>
    <col min="2564" max="2564" width="21.7109375" style="28" customWidth="1"/>
    <col min="2565" max="2565" width="23.5703125" style="28" customWidth="1"/>
    <col min="2566" max="2566" width="30.42578125" style="28" customWidth="1"/>
    <col min="2567" max="2567" width="26.28515625" style="28" customWidth="1"/>
    <col min="2568" max="2568" width="18.42578125" style="28" customWidth="1"/>
    <col min="2569" max="2569" width="21.140625" style="28" customWidth="1"/>
    <col min="2570" max="2570" width="11" style="28" bestFit="1" customWidth="1"/>
    <col min="2571" max="2572" width="14.42578125" style="28" customWidth="1"/>
    <col min="2573" max="2573" width="12" style="28" bestFit="1" customWidth="1"/>
    <col min="2574" max="2574" width="12.42578125" style="28" customWidth="1"/>
    <col min="2575" max="2576" width="15.85546875" style="28" customWidth="1"/>
    <col min="2577" max="2577" width="32.5703125" style="28" customWidth="1"/>
    <col min="2578" max="2578" width="19.140625" style="28" customWidth="1"/>
    <col min="2579" max="2579" width="58.28515625" style="28" customWidth="1"/>
    <col min="2580" max="2593" width="11.42578125" style="28"/>
    <col min="2594" max="2597" width="0" style="28" hidden="1" customWidth="1"/>
    <col min="2598" max="2816" width="11.42578125" style="28"/>
    <col min="2817" max="2817" width="5.28515625" style="28" customWidth="1"/>
    <col min="2818" max="2818" width="11.28515625" style="28" customWidth="1"/>
    <col min="2819" max="2819" width="13.5703125" style="28" customWidth="1"/>
    <col min="2820" max="2820" width="21.7109375" style="28" customWidth="1"/>
    <col min="2821" max="2821" width="23.5703125" style="28" customWidth="1"/>
    <col min="2822" max="2822" width="30.42578125" style="28" customWidth="1"/>
    <col min="2823" max="2823" width="26.28515625" style="28" customWidth="1"/>
    <col min="2824" max="2824" width="18.42578125" style="28" customWidth="1"/>
    <col min="2825" max="2825" width="21.140625" style="28" customWidth="1"/>
    <col min="2826" max="2826" width="11" style="28" bestFit="1" customWidth="1"/>
    <col min="2827" max="2828" width="14.42578125" style="28" customWidth="1"/>
    <col min="2829" max="2829" width="12" style="28" bestFit="1" customWidth="1"/>
    <col min="2830" max="2830" width="12.42578125" style="28" customWidth="1"/>
    <col min="2831" max="2832" width="15.85546875" style="28" customWidth="1"/>
    <col min="2833" max="2833" width="32.5703125" style="28" customWidth="1"/>
    <col min="2834" max="2834" width="19.140625" style="28" customWidth="1"/>
    <col min="2835" max="2835" width="58.28515625" style="28" customWidth="1"/>
    <col min="2836" max="2849" width="11.42578125" style="28"/>
    <col min="2850" max="2853" width="0" style="28" hidden="1" customWidth="1"/>
    <col min="2854" max="3072" width="11.42578125" style="28"/>
    <col min="3073" max="3073" width="5.28515625" style="28" customWidth="1"/>
    <col min="3074" max="3074" width="11.28515625" style="28" customWidth="1"/>
    <col min="3075" max="3075" width="13.5703125" style="28" customWidth="1"/>
    <col min="3076" max="3076" width="21.7109375" style="28" customWidth="1"/>
    <col min="3077" max="3077" width="23.5703125" style="28" customWidth="1"/>
    <col min="3078" max="3078" width="30.42578125" style="28" customWidth="1"/>
    <col min="3079" max="3079" width="26.28515625" style="28" customWidth="1"/>
    <col min="3080" max="3080" width="18.42578125" style="28" customWidth="1"/>
    <col min="3081" max="3081" width="21.140625" style="28" customWidth="1"/>
    <col min="3082" max="3082" width="11" style="28" bestFit="1" customWidth="1"/>
    <col min="3083" max="3084" width="14.42578125" style="28" customWidth="1"/>
    <col min="3085" max="3085" width="12" style="28" bestFit="1" customWidth="1"/>
    <col min="3086" max="3086" width="12.42578125" style="28" customWidth="1"/>
    <col min="3087" max="3088" width="15.85546875" style="28" customWidth="1"/>
    <col min="3089" max="3089" width="32.5703125" style="28" customWidth="1"/>
    <col min="3090" max="3090" width="19.140625" style="28" customWidth="1"/>
    <col min="3091" max="3091" width="58.28515625" style="28" customWidth="1"/>
    <col min="3092" max="3105" width="11.42578125" style="28"/>
    <col min="3106" max="3109" width="0" style="28" hidden="1" customWidth="1"/>
    <col min="3110" max="3328" width="11.42578125" style="28"/>
    <col min="3329" max="3329" width="5.28515625" style="28" customWidth="1"/>
    <col min="3330" max="3330" width="11.28515625" style="28" customWidth="1"/>
    <col min="3331" max="3331" width="13.5703125" style="28" customWidth="1"/>
    <col min="3332" max="3332" width="21.7109375" style="28" customWidth="1"/>
    <col min="3333" max="3333" width="23.5703125" style="28" customWidth="1"/>
    <col min="3334" max="3334" width="30.42578125" style="28" customWidth="1"/>
    <col min="3335" max="3335" width="26.28515625" style="28" customWidth="1"/>
    <col min="3336" max="3336" width="18.42578125" style="28" customWidth="1"/>
    <col min="3337" max="3337" width="21.140625" style="28" customWidth="1"/>
    <col min="3338" max="3338" width="11" style="28" bestFit="1" customWidth="1"/>
    <col min="3339" max="3340" width="14.42578125" style="28" customWidth="1"/>
    <col min="3341" max="3341" width="12" style="28" bestFit="1" customWidth="1"/>
    <col min="3342" max="3342" width="12.42578125" style="28" customWidth="1"/>
    <col min="3343" max="3344" width="15.85546875" style="28" customWidth="1"/>
    <col min="3345" max="3345" width="32.5703125" style="28" customWidth="1"/>
    <col min="3346" max="3346" width="19.140625" style="28" customWidth="1"/>
    <col min="3347" max="3347" width="58.28515625" style="28" customWidth="1"/>
    <col min="3348" max="3361" width="11.42578125" style="28"/>
    <col min="3362" max="3365" width="0" style="28" hidden="1" customWidth="1"/>
    <col min="3366" max="3584" width="11.42578125" style="28"/>
    <col min="3585" max="3585" width="5.28515625" style="28" customWidth="1"/>
    <col min="3586" max="3586" width="11.28515625" style="28" customWidth="1"/>
    <col min="3587" max="3587" width="13.5703125" style="28" customWidth="1"/>
    <col min="3588" max="3588" width="21.7109375" style="28" customWidth="1"/>
    <col min="3589" max="3589" width="23.5703125" style="28" customWidth="1"/>
    <col min="3590" max="3590" width="30.42578125" style="28" customWidth="1"/>
    <col min="3591" max="3591" width="26.28515625" style="28" customWidth="1"/>
    <col min="3592" max="3592" width="18.42578125" style="28" customWidth="1"/>
    <col min="3593" max="3593" width="21.140625" style="28" customWidth="1"/>
    <col min="3594" max="3594" width="11" style="28" bestFit="1" customWidth="1"/>
    <col min="3595" max="3596" width="14.42578125" style="28" customWidth="1"/>
    <col min="3597" max="3597" width="12" style="28" bestFit="1" customWidth="1"/>
    <col min="3598" max="3598" width="12.42578125" style="28" customWidth="1"/>
    <col min="3599" max="3600" width="15.85546875" style="28" customWidth="1"/>
    <col min="3601" max="3601" width="32.5703125" style="28" customWidth="1"/>
    <col min="3602" max="3602" width="19.140625" style="28" customWidth="1"/>
    <col min="3603" max="3603" width="58.28515625" style="28" customWidth="1"/>
    <col min="3604" max="3617" width="11.42578125" style="28"/>
    <col min="3618" max="3621" width="0" style="28" hidden="1" customWidth="1"/>
    <col min="3622" max="3840" width="11.42578125" style="28"/>
    <col min="3841" max="3841" width="5.28515625" style="28" customWidth="1"/>
    <col min="3842" max="3842" width="11.28515625" style="28" customWidth="1"/>
    <col min="3843" max="3843" width="13.5703125" style="28" customWidth="1"/>
    <col min="3844" max="3844" width="21.7109375" style="28" customWidth="1"/>
    <col min="3845" max="3845" width="23.5703125" style="28" customWidth="1"/>
    <col min="3846" max="3846" width="30.42578125" style="28" customWidth="1"/>
    <col min="3847" max="3847" width="26.28515625" style="28" customWidth="1"/>
    <col min="3848" max="3848" width="18.42578125" style="28" customWidth="1"/>
    <col min="3849" max="3849" width="21.140625" style="28" customWidth="1"/>
    <col min="3850" max="3850" width="11" style="28" bestFit="1" customWidth="1"/>
    <col min="3851" max="3852" width="14.42578125" style="28" customWidth="1"/>
    <col min="3853" max="3853" width="12" style="28" bestFit="1" customWidth="1"/>
    <col min="3854" max="3854" width="12.42578125" style="28" customWidth="1"/>
    <col min="3855" max="3856" width="15.85546875" style="28" customWidth="1"/>
    <col min="3857" max="3857" width="32.5703125" style="28" customWidth="1"/>
    <col min="3858" max="3858" width="19.140625" style="28" customWidth="1"/>
    <col min="3859" max="3859" width="58.28515625" style="28" customWidth="1"/>
    <col min="3860" max="3873" width="11.42578125" style="28"/>
    <col min="3874" max="3877" width="0" style="28" hidden="1" customWidth="1"/>
    <col min="3878" max="4096" width="11.42578125" style="28"/>
    <col min="4097" max="4097" width="5.28515625" style="28" customWidth="1"/>
    <col min="4098" max="4098" width="11.28515625" style="28" customWidth="1"/>
    <col min="4099" max="4099" width="13.5703125" style="28" customWidth="1"/>
    <col min="4100" max="4100" width="21.7109375" style="28" customWidth="1"/>
    <col min="4101" max="4101" width="23.5703125" style="28" customWidth="1"/>
    <col min="4102" max="4102" width="30.42578125" style="28" customWidth="1"/>
    <col min="4103" max="4103" width="26.28515625" style="28" customWidth="1"/>
    <col min="4104" max="4104" width="18.42578125" style="28" customWidth="1"/>
    <col min="4105" max="4105" width="21.140625" style="28" customWidth="1"/>
    <col min="4106" max="4106" width="11" style="28" bestFit="1" customWidth="1"/>
    <col min="4107" max="4108" width="14.42578125" style="28" customWidth="1"/>
    <col min="4109" max="4109" width="12" style="28" bestFit="1" customWidth="1"/>
    <col min="4110" max="4110" width="12.42578125" style="28" customWidth="1"/>
    <col min="4111" max="4112" width="15.85546875" style="28" customWidth="1"/>
    <col min="4113" max="4113" width="32.5703125" style="28" customWidth="1"/>
    <col min="4114" max="4114" width="19.140625" style="28" customWidth="1"/>
    <col min="4115" max="4115" width="58.28515625" style="28" customWidth="1"/>
    <col min="4116" max="4129" width="11.42578125" style="28"/>
    <col min="4130" max="4133" width="0" style="28" hidden="1" customWidth="1"/>
    <col min="4134" max="4352" width="11.42578125" style="28"/>
    <col min="4353" max="4353" width="5.28515625" style="28" customWidth="1"/>
    <col min="4354" max="4354" width="11.28515625" style="28" customWidth="1"/>
    <col min="4355" max="4355" width="13.5703125" style="28" customWidth="1"/>
    <col min="4356" max="4356" width="21.7109375" style="28" customWidth="1"/>
    <col min="4357" max="4357" width="23.5703125" style="28" customWidth="1"/>
    <col min="4358" max="4358" width="30.42578125" style="28" customWidth="1"/>
    <col min="4359" max="4359" width="26.28515625" style="28" customWidth="1"/>
    <col min="4360" max="4360" width="18.42578125" style="28" customWidth="1"/>
    <col min="4361" max="4361" width="21.140625" style="28" customWidth="1"/>
    <col min="4362" max="4362" width="11" style="28" bestFit="1" customWidth="1"/>
    <col min="4363" max="4364" width="14.42578125" style="28" customWidth="1"/>
    <col min="4365" max="4365" width="12" style="28" bestFit="1" customWidth="1"/>
    <col min="4366" max="4366" width="12.42578125" style="28" customWidth="1"/>
    <col min="4367" max="4368" width="15.85546875" style="28" customWidth="1"/>
    <col min="4369" max="4369" width="32.5703125" style="28" customWidth="1"/>
    <col min="4370" max="4370" width="19.140625" style="28" customWidth="1"/>
    <col min="4371" max="4371" width="58.28515625" style="28" customWidth="1"/>
    <col min="4372" max="4385" width="11.42578125" style="28"/>
    <col min="4386" max="4389" width="0" style="28" hidden="1" customWidth="1"/>
    <col min="4390" max="4608" width="11.42578125" style="28"/>
    <col min="4609" max="4609" width="5.28515625" style="28" customWidth="1"/>
    <col min="4610" max="4610" width="11.28515625" style="28" customWidth="1"/>
    <col min="4611" max="4611" width="13.5703125" style="28" customWidth="1"/>
    <col min="4612" max="4612" width="21.7109375" style="28" customWidth="1"/>
    <col min="4613" max="4613" width="23.5703125" style="28" customWidth="1"/>
    <col min="4614" max="4614" width="30.42578125" style="28" customWidth="1"/>
    <col min="4615" max="4615" width="26.28515625" style="28" customWidth="1"/>
    <col min="4616" max="4616" width="18.42578125" style="28" customWidth="1"/>
    <col min="4617" max="4617" width="21.140625" style="28" customWidth="1"/>
    <col min="4618" max="4618" width="11" style="28" bestFit="1" customWidth="1"/>
    <col min="4619" max="4620" width="14.42578125" style="28" customWidth="1"/>
    <col min="4621" max="4621" width="12" style="28" bestFit="1" customWidth="1"/>
    <col min="4622" max="4622" width="12.42578125" style="28" customWidth="1"/>
    <col min="4623" max="4624" width="15.85546875" style="28" customWidth="1"/>
    <col min="4625" max="4625" width="32.5703125" style="28" customWidth="1"/>
    <col min="4626" max="4626" width="19.140625" style="28" customWidth="1"/>
    <col min="4627" max="4627" width="58.28515625" style="28" customWidth="1"/>
    <col min="4628" max="4641" width="11.42578125" style="28"/>
    <col min="4642" max="4645" width="0" style="28" hidden="1" customWidth="1"/>
    <col min="4646" max="4864" width="11.42578125" style="28"/>
    <col min="4865" max="4865" width="5.28515625" style="28" customWidth="1"/>
    <col min="4866" max="4866" width="11.28515625" style="28" customWidth="1"/>
    <col min="4867" max="4867" width="13.5703125" style="28" customWidth="1"/>
    <col min="4868" max="4868" width="21.7109375" style="28" customWidth="1"/>
    <col min="4869" max="4869" width="23.5703125" style="28" customWidth="1"/>
    <col min="4870" max="4870" width="30.42578125" style="28" customWidth="1"/>
    <col min="4871" max="4871" width="26.28515625" style="28" customWidth="1"/>
    <col min="4872" max="4872" width="18.42578125" style="28" customWidth="1"/>
    <col min="4873" max="4873" width="21.140625" style="28" customWidth="1"/>
    <col min="4874" max="4874" width="11" style="28" bestFit="1" customWidth="1"/>
    <col min="4875" max="4876" width="14.42578125" style="28" customWidth="1"/>
    <col min="4877" max="4877" width="12" style="28" bestFit="1" customWidth="1"/>
    <col min="4878" max="4878" width="12.42578125" style="28" customWidth="1"/>
    <col min="4879" max="4880" width="15.85546875" style="28" customWidth="1"/>
    <col min="4881" max="4881" width="32.5703125" style="28" customWidth="1"/>
    <col min="4882" max="4882" width="19.140625" style="28" customWidth="1"/>
    <col min="4883" max="4883" width="58.28515625" style="28" customWidth="1"/>
    <col min="4884" max="4897" width="11.42578125" style="28"/>
    <col min="4898" max="4901" width="0" style="28" hidden="1" customWidth="1"/>
    <col min="4902" max="5120" width="11.42578125" style="28"/>
    <col min="5121" max="5121" width="5.28515625" style="28" customWidth="1"/>
    <col min="5122" max="5122" width="11.28515625" style="28" customWidth="1"/>
    <col min="5123" max="5123" width="13.5703125" style="28" customWidth="1"/>
    <col min="5124" max="5124" width="21.7109375" style="28" customWidth="1"/>
    <col min="5125" max="5125" width="23.5703125" style="28" customWidth="1"/>
    <col min="5126" max="5126" width="30.42578125" style="28" customWidth="1"/>
    <col min="5127" max="5127" width="26.28515625" style="28" customWidth="1"/>
    <col min="5128" max="5128" width="18.42578125" style="28" customWidth="1"/>
    <col min="5129" max="5129" width="21.140625" style="28" customWidth="1"/>
    <col min="5130" max="5130" width="11" style="28" bestFit="1" customWidth="1"/>
    <col min="5131" max="5132" width="14.42578125" style="28" customWidth="1"/>
    <col min="5133" max="5133" width="12" style="28" bestFit="1" customWidth="1"/>
    <col min="5134" max="5134" width="12.42578125" style="28" customWidth="1"/>
    <col min="5135" max="5136" width="15.85546875" style="28" customWidth="1"/>
    <col min="5137" max="5137" width="32.5703125" style="28" customWidth="1"/>
    <col min="5138" max="5138" width="19.140625" style="28" customWidth="1"/>
    <col min="5139" max="5139" width="58.28515625" style="28" customWidth="1"/>
    <col min="5140" max="5153" width="11.42578125" style="28"/>
    <col min="5154" max="5157" width="0" style="28" hidden="1" customWidth="1"/>
    <col min="5158" max="5376" width="11.42578125" style="28"/>
    <col min="5377" max="5377" width="5.28515625" style="28" customWidth="1"/>
    <col min="5378" max="5378" width="11.28515625" style="28" customWidth="1"/>
    <col min="5379" max="5379" width="13.5703125" style="28" customWidth="1"/>
    <col min="5380" max="5380" width="21.7109375" style="28" customWidth="1"/>
    <col min="5381" max="5381" width="23.5703125" style="28" customWidth="1"/>
    <col min="5382" max="5382" width="30.42578125" style="28" customWidth="1"/>
    <col min="5383" max="5383" width="26.28515625" style="28" customWidth="1"/>
    <col min="5384" max="5384" width="18.42578125" style="28" customWidth="1"/>
    <col min="5385" max="5385" width="21.140625" style="28" customWidth="1"/>
    <col min="5386" max="5386" width="11" style="28" bestFit="1" customWidth="1"/>
    <col min="5387" max="5388" width="14.42578125" style="28" customWidth="1"/>
    <col min="5389" max="5389" width="12" style="28" bestFit="1" customWidth="1"/>
    <col min="5390" max="5390" width="12.42578125" style="28" customWidth="1"/>
    <col min="5391" max="5392" width="15.85546875" style="28" customWidth="1"/>
    <col min="5393" max="5393" width="32.5703125" style="28" customWidth="1"/>
    <col min="5394" max="5394" width="19.140625" style="28" customWidth="1"/>
    <col min="5395" max="5395" width="58.28515625" style="28" customWidth="1"/>
    <col min="5396" max="5409" width="11.42578125" style="28"/>
    <col min="5410" max="5413" width="0" style="28" hidden="1" customWidth="1"/>
    <col min="5414" max="5632" width="11.42578125" style="28"/>
    <col min="5633" max="5633" width="5.28515625" style="28" customWidth="1"/>
    <col min="5634" max="5634" width="11.28515625" style="28" customWidth="1"/>
    <col min="5635" max="5635" width="13.5703125" style="28" customWidth="1"/>
    <col min="5636" max="5636" width="21.7109375" style="28" customWidth="1"/>
    <col min="5637" max="5637" width="23.5703125" style="28" customWidth="1"/>
    <col min="5638" max="5638" width="30.42578125" style="28" customWidth="1"/>
    <col min="5639" max="5639" width="26.28515625" style="28" customWidth="1"/>
    <col min="5640" max="5640" width="18.42578125" style="28" customWidth="1"/>
    <col min="5641" max="5641" width="21.140625" style="28" customWidth="1"/>
    <col min="5642" max="5642" width="11" style="28" bestFit="1" customWidth="1"/>
    <col min="5643" max="5644" width="14.42578125" style="28" customWidth="1"/>
    <col min="5645" max="5645" width="12" style="28" bestFit="1" customWidth="1"/>
    <col min="5646" max="5646" width="12.42578125" style="28" customWidth="1"/>
    <col min="5647" max="5648" width="15.85546875" style="28" customWidth="1"/>
    <col min="5649" max="5649" width="32.5703125" style="28" customWidth="1"/>
    <col min="5650" max="5650" width="19.140625" style="28" customWidth="1"/>
    <col min="5651" max="5651" width="58.28515625" style="28" customWidth="1"/>
    <col min="5652" max="5665" width="11.42578125" style="28"/>
    <col min="5666" max="5669" width="0" style="28" hidden="1" customWidth="1"/>
    <col min="5670" max="5888" width="11.42578125" style="28"/>
    <col min="5889" max="5889" width="5.28515625" style="28" customWidth="1"/>
    <col min="5890" max="5890" width="11.28515625" style="28" customWidth="1"/>
    <col min="5891" max="5891" width="13.5703125" style="28" customWidth="1"/>
    <col min="5892" max="5892" width="21.7109375" style="28" customWidth="1"/>
    <col min="5893" max="5893" width="23.5703125" style="28" customWidth="1"/>
    <col min="5894" max="5894" width="30.42578125" style="28" customWidth="1"/>
    <col min="5895" max="5895" width="26.28515625" style="28" customWidth="1"/>
    <col min="5896" max="5896" width="18.42578125" style="28" customWidth="1"/>
    <col min="5897" max="5897" width="21.140625" style="28" customWidth="1"/>
    <col min="5898" max="5898" width="11" style="28" bestFit="1" customWidth="1"/>
    <col min="5899" max="5900" width="14.42578125" style="28" customWidth="1"/>
    <col min="5901" max="5901" width="12" style="28" bestFit="1" customWidth="1"/>
    <col min="5902" max="5902" width="12.42578125" style="28" customWidth="1"/>
    <col min="5903" max="5904" width="15.85546875" style="28" customWidth="1"/>
    <col min="5905" max="5905" width="32.5703125" style="28" customWidth="1"/>
    <col min="5906" max="5906" width="19.140625" style="28" customWidth="1"/>
    <col min="5907" max="5907" width="58.28515625" style="28" customWidth="1"/>
    <col min="5908" max="5921" width="11.42578125" style="28"/>
    <col min="5922" max="5925" width="0" style="28" hidden="1" customWidth="1"/>
    <col min="5926" max="6144" width="11.42578125" style="28"/>
    <col min="6145" max="6145" width="5.28515625" style="28" customWidth="1"/>
    <col min="6146" max="6146" width="11.28515625" style="28" customWidth="1"/>
    <col min="6147" max="6147" width="13.5703125" style="28" customWidth="1"/>
    <col min="6148" max="6148" width="21.7109375" style="28" customWidth="1"/>
    <col min="6149" max="6149" width="23.5703125" style="28" customWidth="1"/>
    <col min="6150" max="6150" width="30.42578125" style="28" customWidth="1"/>
    <col min="6151" max="6151" width="26.28515625" style="28" customWidth="1"/>
    <col min="6152" max="6152" width="18.42578125" style="28" customWidth="1"/>
    <col min="6153" max="6153" width="21.140625" style="28" customWidth="1"/>
    <col min="6154" max="6154" width="11" style="28" bestFit="1" customWidth="1"/>
    <col min="6155" max="6156" width="14.42578125" style="28" customWidth="1"/>
    <col min="6157" max="6157" width="12" style="28" bestFit="1" customWidth="1"/>
    <col min="6158" max="6158" width="12.42578125" style="28" customWidth="1"/>
    <col min="6159" max="6160" width="15.85546875" style="28" customWidth="1"/>
    <col min="6161" max="6161" width="32.5703125" style="28" customWidth="1"/>
    <col min="6162" max="6162" width="19.140625" style="28" customWidth="1"/>
    <col min="6163" max="6163" width="58.28515625" style="28" customWidth="1"/>
    <col min="6164" max="6177" width="11.42578125" style="28"/>
    <col min="6178" max="6181" width="0" style="28" hidden="1" customWidth="1"/>
    <col min="6182" max="6400" width="11.42578125" style="28"/>
    <col min="6401" max="6401" width="5.28515625" style="28" customWidth="1"/>
    <col min="6402" max="6402" width="11.28515625" style="28" customWidth="1"/>
    <col min="6403" max="6403" width="13.5703125" style="28" customWidth="1"/>
    <col min="6404" max="6404" width="21.7109375" style="28" customWidth="1"/>
    <col min="6405" max="6405" width="23.5703125" style="28" customWidth="1"/>
    <col min="6406" max="6406" width="30.42578125" style="28" customWidth="1"/>
    <col min="6407" max="6407" width="26.28515625" style="28" customWidth="1"/>
    <col min="6408" max="6408" width="18.42578125" style="28" customWidth="1"/>
    <col min="6409" max="6409" width="21.140625" style="28" customWidth="1"/>
    <col min="6410" max="6410" width="11" style="28" bestFit="1" customWidth="1"/>
    <col min="6411" max="6412" width="14.42578125" style="28" customWidth="1"/>
    <col min="6413" max="6413" width="12" style="28" bestFit="1" customWidth="1"/>
    <col min="6414" max="6414" width="12.42578125" style="28" customWidth="1"/>
    <col min="6415" max="6416" width="15.85546875" style="28" customWidth="1"/>
    <col min="6417" max="6417" width="32.5703125" style="28" customWidth="1"/>
    <col min="6418" max="6418" width="19.140625" style="28" customWidth="1"/>
    <col min="6419" max="6419" width="58.28515625" style="28" customWidth="1"/>
    <col min="6420" max="6433" width="11.42578125" style="28"/>
    <col min="6434" max="6437" width="0" style="28" hidden="1" customWidth="1"/>
    <col min="6438" max="6656" width="11.42578125" style="28"/>
    <col min="6657" max="6657" width="5.28515625" style="28" customWidth="1"/>
    <col min="6658" max="6658" width="11.28515625" style="28" customWidth="1"/>
    <col min="6659" max="6659" width="13.5703125" style="28" customWidth="1"/>
    <col min="6660" max="6660" width="21.7109375" style="28" customWidth="1"/>
    <col min="6661" max="6661" width="23.5703125" style="28" customWidth="1"/>
    <col min="6662" max="6662" width="30.42578125" style="28" customWidth="1"/>
    <col min="6663" max="6663" width="26.28515625" style="28" customWidth="1"/>
    <col min="6664" max="6664" width="18.42578125" style="28" customWidth="1"/>
    <col min="6665" max="6665" width="21.140625" style="28" customWidth="1"/>
    <col min="6666" max="6666" width="11" style="28" bestFit="1" customWidth="1"/>
    <col min="6667" max="6668" width="14.42578125" style="28" customWidth="1"/>
    <col min="6669" max="6669" width="12" style="28" bestFit="1" customWidth="1"/>
    <col min="6670" max="6670" width="12.42578125" style="28" customWidth="1"/>
    <col min="6671" max="6672" width="15.85546875" style="28" customWidth="1"/>
    <col min="6673" max="6673" width="32.5703125" style="28" customWidth="1"/>
    <col min="6674" max="6674" width="19.140625" style="28" customWidth="1"/>
    <col min="6675" max="6675" width="58.28515625" style="28" customWidth="1"/>
    <col min="6676" max="6689" width="11.42578125" style="28"/>
    <col min="6690" max="6693" width="0" style="28" hidden="1" customWidth="1"/>
    <col min="6694" max="6912" width="11.42578125" style="28"/>
    <col min="6913" max="6913" width="5.28515625" style="28" customWidth="1"/>
    <col min="6914" max="6914" width="11.28515625" style="28" customWidth="1"/>
    <col min="6915" max="6915" width="13.5703125" style="28" customWidth="1"/>
    <col min="6916" max="6916" width="21.7109375" style="28" customWidth="1"/>
    <col min="6917" max="6917" width="23.5703125" style="28" customWidth="1"/>
    <col min="6918" max="6918" width="30.42578125" style="28" customWidth="1"/>
    <col min="6919" max="6919" width="26.28515625" style="28" customWidth="1"/>
    <col min="6920" max="6920" width="18.42578125" style="28" customWidth="1"/>
    <col min="6921" max="6921" width="21.140625" style="28" customWidth="1"/>
    <col min="6922" max="6922" width="11" style="28" bestFit="1" customWidth="1"/>
    <col min="6923" max="6924" width="14.42578125" style="28" customWidth="1"/>
    <col min="6925" max="6925" width="12" style="28" bestFit="1" customWidth="1"/>
    <col min="6926" max="6926" width="12.42578125" style="28" customWidth="1"/>
    <col min="6927" max="6928" width="15.85546875" style="28" customWidth="1"/>
    <col min="6929" max="6929" width="32.5703125" style="28" customWidth="1"/>
    <col min="6930" max="6930" width="19.140625" style="28" customWidth="1"/>
    <col min="6931" max="6931" width="58.28515625" style="28" customWidth="1"/>
    <col min="6932" max="6945" width="11.42578125" style="28"/>
    <col min="6946" max="6949" width="0" style="28" hidden="1" customWidth="1"/>
    <col min="6950" max="7168" width="11.42578125" style="28"/>
    <col min="7169" max="7169" width="5.28515625" style="28" customWidth="1"/>
    <col min="7170" max="7170" width="11.28515625" style="28" customWidth="1"/>
    <col min="7171" max="7171" width="13.5703125" style="28" customWidth="1"/>
    <col min="7172" max="7172" width="21.7109375" style="28" customWidth="1"/>
    <col min="7173" max="7173" width="23.5703125" style="28" customWidth="1"/>
    <col min="7174" max="7174" width="30.42578125" style="28" customWidth="1"/>
    <col min="7175" max="7175" width="26.28515625" style="28" customWidth="1"/>
    <col min="7176" max="7176" width="18.42578125" style="28" customWidth="1"/>
    <col min="7177" max="7177" width="21.140625" style="28" customWidth="1"/>
    <col min="7178" max="7178" width="11" style="28" bestFit="1" customWidth="1"/>
    <col min="7179" max="7180" width="14.42578125" style="28" customWidth="1"/>
    <col min="7181" max="7181" width="12" style="28" bestFit="1" customWidth="1"/>
    <col min="7182" max="7182" width="12.42578125" style="28" customWidth="1"/>
    <col min="7183" max="7184" width="15.85546875" style="28" customWidth="1"/>
    <col min="7185" max="7185" width="32.5703125" style="28" customWidth="1"/>
    <col min="7186" max="7186" width="19.140625" style="28" customWidth="1"/>
    <col min="7187" max="7187" width="58.28515625" style="28" customWidth="1"/>
    <col min="7188" max="7201" width="11.42578125" style="28"/>
    <col min="7202" max="7205" width="0" style="28" hidden="1" customWidth="1"/>
    <col min="7206" max="7424" width="11.42578125" style="28"/>
    <col min="7425" max="7425" width="5.28515625" style="28" customWidth="1"/>
    <col min="7426" max="7426" width="11.28515625" style="28" customWidth="1"/>
    <col min="7427" max="7427" width="13.5703125" style="28" customWidth="1"/>
    <col min="7428" max="7428" width="21.7109375" style="28" customWidth="1"/>
    <col min="7429" max="7429" width="23.5703125" style="28" customWidth="1"/>
    <col min="7430" max="7430" width="30.42578125" style="28" customWidth="1"/>
    <col min="7431" max="7431" width="26.28515625" style="28" customWidth="1"/>
    <col min="7432" max="7432" width="18.42578125" style="28" customWidth="1"/>
    <col min="7433" max="7433" width="21.140625" style="28" customWidth="1"/>
    <col min="7434" max="7434" width="11" style="28" bestFit="1" customWidth="1"/>
    <col min="7435" max="7436" width="14.42578125" style="28" customWidth="1"/>
    <col min="7437" max="7437" width="12" style="28" bestFit="1" customWidth="1"/>
    <col min="7438" max="7438" width="12.42578125" style="28" customWidth="1"/>
    <col min="7439" max="7440" width="15.85546875" style="28" customWidth="1"/>
    <col min="7441" max="7441" width="32.5703125" style="28" customWidth="1"/>
    <col min="7442" max="7442" width="19.140625" style="28" customWidth="1"/>
    <col min="7443" max="7443" width="58.28515625" style="28" customWidth="1"/>
    <col min="7444" max="7457" width="11.42578125" style="28"/>
    <col min="7458" max="7461" width="0" style="28" hidden="1" customWidth="1"/>
    <col min="7462" max="7680" width="11.42578125" style="28"/>
    <col min="7681" max="7681" width="5.28515625" style="28" customWidth="1"/>
    <col min="7682" max="7682" width="11.28515625" style="28" customWidth="1"/>
    <col min="7683" max="7683" width="13.5703125" style="28" customWidth="1"/>
    <col min="7684" max="7684" width="21.7109375" style="28" customWidth="1"/>
    <col min="7685" max="7685" width="23.5703125" style="28" customWidth="1"/>
    <col min="7686" max="7686" width="30.42578125" style="28" customWidth="1"/>
    <col min="7687" max="7687" width="26.28515625" style="28" customWidth="1"/>
    <col min="7688" max="7688" width="18.42578125" style="28" customWidth="1"/>
    <col min="7689" max="7689" width="21.140625" style="28" customWidth="1"/>
    <col min="7690" max="7690" width="11" style="28" bestFit="1" customWidth="1"/>
    <col min="7691" max="7692" width="14.42578125" style="28" customWidth="1"/>
    <col min="7693" max="7693" width="12" style="28" bestFit="1" customWidth="1"/>
    <col min="7694" max="7694" width="12.42578125" style="28" customWidth="1"/>
    <col min="7695" max="7696" width="15.85546875" style="28" customWidth="1"/>
    <col min="7697" max="7697" width="32.5703125" style="28" customWidth="1"/>
    <col min="7698" max="7698" width="19.140625" style="28" customWidth="1"/>
    <col min="7699" max="7699" width="58.28515625" style="28" customWidth="1"/>
    <col min="7700" max="7713" width="11.42578125" style="28"/>
    <col min="7714" max="7717" width="0" style="28" hidden="1" customWidth="1"/>
    <col min="7718" max="7936" width="11.42578125" style="28"/>
    <col min="7937" max="7937" width="5.28515625" style="28" customWidth="1"/>
    <col min="7938" max="7938" width="11.28515625" style="28" customWidth="1"/>
    <col min="7939" max="7939" width="13.5703125" style="28" customWidth="1"/>
    <col min="7940" max="7940" width="21.7109375" style="28" customWidth="1"/>
    <col min="7941" max="7941" width="23.5703125" style="28" customWidth="1"/>
    <col min="7942" max="7942" width="30.42578125" style="28" customWidth="1"/>
    <col min="7943" max="7943" width="26.28515625" style="28" customWidth="1"/>
    <col min="7944" max="7944" width="18.42578125" style="28" customWidth="1"/>
    <col min="7945" max="7945" width="21.140625" style="28" customWidth="1"/>
    <col min="7946" max="7946" width="11" style="28" bestFit="1" customWidth="1"/>
    <col min="7947" max="7948" width="14.42578125" style="28" customWidth="1"/>
    <col min="7949" max="7949" width="12" style="28" bestFit="1" customWidth="1"/>
    <col min="7950" max="7950" width="12.42578125" style="28" customWidth="1"/>
    <col min="7951" max="7952" width="15.85546875" style="28" customWidth="1"/>
    <col min="7953" max="7953" width="32.5703125" style="28" customWidth="1"/>
    <col min="7954" max="7954" width="19.140625" style="28" customWidth="1"/>
    <col min="7955" max="7955" width="58.28515625" style="28" customWidth="1"/>
    <col min="7956" max="7969" width="11.42578125" style="28"/>
    <col min="7970" max="7973" width="0" style="28" hidden="1" customWidth="1"/>
    <col min="7974" max="8192" width="11.42578125" style="28"/>
    <col min="8193" max="8193" width="5.28515625" style="28" customWidth="1"/>
    <col min="8194" max="8194" width="11.28515625" style="28" customWidth="1"/>
    <col min="8195" max="8195" width="13.5703125" style="28" customWidth="1"/>
    <col min="8196" max="8196" width="21.7109375" style="28" customWidth="1"/>
    <col min="8197" max="8197" width="23.5703125" style="28" customWidth="1"/>
    <col min="8198" max="8198" width="30.42578125" style="28" customWidth="1"/>
    <col min="8199" max="8199" width="26.28515625" style="28" customWidth="1"/>
    <col min="8200" max="8200" width="18.42578125" style="28" customWidth="1"/>
    <col min="8201" max="8201" width="21.140625" style="28" customWidth="1"/>
    <col min="8202" max="8202" width="11" style="28" bestFit="1" customWidth="1"/>
    <col min="8203" max="8204" width="14.42578125" style="28" customWidth="1"/>
    <col min="8205" max="8205" width="12" style="28" bestFit="1" customWidth="1"/>
    <col min="8206" max="8206" width="12.42578125" style="28" customWidth="1"/>
    <col min="8207" max="8208" width="15.85546875" style="28" customWidth="1"/>
    <col min="8209" max="8209" width="32.5703125" style="28" customWidth="1"/>
    <col min="8210" max="8210" width="19.140625" style="28" customWidth="1"/>
    <col min="8211" max="8211" width="58.28515625" style="28" customWidth="1"/>
    <col min="8212" max="8225" width="11.42578125" style="28"/>
    <col min="8226" max="8229" width="0" style="28" hidden="1" customWidth="1"/>
    <col min="8230" max="8448" width="11.42578125" style="28"/>
    <col min="8449" max="8449" width="5.28515625" style="28" customWidth="1"/>
    <col min="8450" max="8450" width="11.28515625" style="28" customWidth="1"/>
    <col min="8451" max="8451" width="13.5703125" style="28" customWidth="1"/>
    <col min="8452" max="8452" width="21.7109375" style="28" customWidth="1"/>
    <col min="8453" max="8453" width="23.5703125" style="28" customWidth="1"/>
    <col min="8454" max="8454" width="30.42578125" style="28" customWidth="1"/>
    <col min="8455" max="8455" width="26.28515625" style="28" customWidth="1"/>
    <col min="8456" max="8456" width="18.42578125" style="28" customWidth="1"/>
    <col min="8457" max="8457" width="21.140625" style="28" customWidth="1"/>
    <col min="8458" max="8458" width="11" style="28" bestFit="1" customWidth="1"/>
    <col min="8459" max="8460" width="14.42578125" style="28" customWidth="1"/>
    <col min="8461" max="8461" width="12" style="28" bestFit="1" customWidth="1"/>
    <col min="8462" max="8462" width="12.42578125" style="28" customWidth="1"/>
    <col min="8463" max="8464" width="15.85546875" style="28" customWidth="1"/>
    <col min="8465" max="8465" width="32.5703125" style="28" customWidth="1"/>
    <col min="8466" max="8466" width="19.140625" style="28" customWidth="1"/>
    <col min="8467" max="8467" width="58.28515625" style="28" customWidth="1"/>
    <col min="8468" max="8481" width="11.42578125" style="28"/>
    <col min="8482" max="8485" width="0" style="28" hidden="1" customWidth="1"/>
    <col min="8486" max="8704" width="11.42578125" style="28"/>
    <col min="8705" max="8705" width="5.28515625" style="28" customWidth="1"/>
    <col min="8706" max="8706" width="11.28515625" style="28" customWidth="1"/>
    <col min="8707" max="8707" width="13.5703125" style="28" customWidth="1"/>
    <col min="8708" max="8708" width="21.7109375" style="28" customWidth="1"/>
    <col min="8709" max="8709" width="23.5703125" style="28" customWidth="1"/>
    <col min="8710" max="8710" width="30.42578125" style="28" customWidth="1"/>
    <col min="8711" max="8711" width="26.28515625" style="28" customWidth="1"/>
    <col min="8712" max="8712" width="18.42578125" style="28" customWidth="1"/>
    <col min="8713" max="8713" width="21.140625" style="28" customWidth="1"/>
    <col min="8714" max="8714" width="11" style="28" bestFit="1" customWidth="1"/>
    <col min="8715" max="8716" width="14.42578125" style="28" customWidth="1"/>
    <col min="8717" max="8717" width="12" style="28" bestFit="1" customWidth="1"/>
    <col min="8718" max="8718" width="12.42578125" style="28" customWidth="1"/>
    <col min="8719" max="8720" width="15.85546875" style="28" customWidth="1"/>
    <col min="8721" max="8721" width="32.5703125" style="28" customWidth="1"/>
    <col min="8722" max="8722" width="19.140625" style="28" customWidth="1"/>
    <col min="8723" max="8723" width="58.28515625" style="28" customWidth="1"/>
    <col min="8724" max="8737" width="11.42578125" style="28"/>
    <col min="8738" max="8741" width="0" style="28" hidden="1" customWidth="1"/>
    <col min="8742" max="8960" width="11.42578125" style="28"/>
    <col min="8961" max="8961" width="5.28515625" style="28" customWidth="1"/>
    <col min="8962" max="8962" width="11.28515625" style="28" customWidth="1"/>
    <col min="8963" max="8963" width="13.5703125" style="28" customWidth="1"/>
    <col min="8964" max="8964" width="21.7109375" style="28" customWidth="1"/>
    <col min="8965" max="8965" width="23.5703125" style="28" customWidth="1"/>
    <col min="8966" max="8966" width="30.42578125" style="28" customWidth="1"/>
    <col min="8967" max="8967" width="26.28515625" style="28" customWidth="1"/>
    <col min="8968" max="8968" width="18.42578125" style="28" customWidth="1"/>
    <col min="8969" max="8969" width="21.140625" style="28" customWidth="1"/>
    <col min="8970" max="8970" width="11" style="28" bestFit="1" customWidth="1"/>
    <col min="8971" max="8972" width="14.42578125" style="28" customWidth="1"/>
    <col min="8973" max="8973" width="12" style="28" bestFit="1" customWidth="1"/>
    <col min="8974" max="8974" width="12.42578125" style="28" customWidth="1"/>
    <col min="8975" max="8976" width="15.85546875" style="28" customWidth="1"/>
    <col min="8977" max="8977" width="32.5703125" style="28" customWidth="1"/>
    <col min="8978" max="8978" width="19.140625" style="28" customWidth="1"/>
    <col min="8979" max="8979" width="58.28515625" style="28" customWidth="1"/>
    <col min="8980" max="8993" width="11.42578125" style="28"/>
    <col min="8994" max="8997" width="0" style="28" hidden="1" customWidth="1"/>
    <col min="8998" max="9216" width="11.42578125" style="28"/>
    <col min="9217" max="9217" width="5.28515625" style="28" customWidth="1"/>
    <col min="9218" max="9218" width="11.28515625" style="28" customWidth="1"/>
    <col min="9219" max="9219" width="13.5703125" style="28" customWidth="1"/>
    <col min="9220" max="9220" width="21.7109375" style="28" customWidth="1"/>
    <col min="9221" max="9221" width="23.5703125" style="28" customWidth="1"/>
    <col min="9222" max="9222" width="30.42578125" style="28" customWidth="1"/>
    <col min="9223" max="9223" width="26.28515625" style="28" customWidth="1"/>
    <col min="9224" max="9224" width="18.42578125" style="28" customWidth="1"/>
    <col min="9225" max="9225" width="21.140625" style="28" customWidth="1"/>
    <col min="9226" max="9226" width="11" style="28" bestFit="1" customWidth="1"/>
    <col min="9227" max="9228" width="14.42578125" style="28" customWidth="1"/>
    <col min="9229" max="9229" width="12" style="28" bestFit="1" customWidth="1"/>
    <col min="9230" max="9230" width="12.42578125" style="28" customWidth="1"/>
    <col min="9231" max="9232" width="15.85546875" style="28" customWidth="1"/>
    <col min="9233" max="9233" width="32.5703125" style="28" customWidth="1"/>
    <col min="9234" max="9234" width="19.140625" style="28" customWidth="1"/>
    <col min="9235" max="9235" width="58.28515625" style="28" customWidth="1"/>
    <col min="9236" max="9249" width="11.42578125" style="28"/>
    <col min="9250" max="9253" width="0" style="28" hidden="1" customWidth="1"/>
    <col min="9254" max="9472" width="11.42578125" style="28"/>
    <col min="9473" max="9473" width="5.28515625" style="28" customWidth="1"/>
    <col min="9474" max="9474" width="11.28515625" style="28" customWidth="1"/>
    <col min="9475" max="9475" width="13.5703125" style="28" customWidth="1"/>
    <col min="9476" max="9476" width="21.7109375" style="28" customWidth="1"/>
    <col min="9477" max="9477" width="23.5703125" style="28" customWidth="1"/>
    <col min="9478" max="9478" width="30.42578125" style="28" customWidth="1"/>
    <col min="9479" max="9479" width="26.28515625" style="28" customWidth="1"/>
    <col min="9480" max="9480" width="18.42578125" style="28" customWidth="1"/>
    <col min="9481" max="9481" width="21.140625" style="28" customWidth="1"/>
    <col min="9482" max="9482" width="11" style="28" bestFit="1" customWidth="1"/>
    <col min="9483" max="9484" width="14.42578125" style="28" customWidth="1"/>
    <col min="9485" max="9485" width="12" style="28" bestFit="1" customWidth="1"/>
    <col min="9486" max="9486" width="12.42578125" style="28" customWidth="1"/>
    <col min="9487" max="9488" width="15.85546875" style="28" customWidth="1"/>
    <col min="9489" max="9489" width="32.5703125" style="28" customWidth="1"/>
    <col min="9490" max="9490" width="19.140625" style="28" customWidth="1"/>
    <col min="9491" max="9491" width="58.28515625" style="28" customWidth="1"/>
    <col min="9492" max="9505" width="11.42578125" style="28"/>
    <col min="9506" max="9509" width="0" style="28" hidden="1" customWidth="1"/>
    <col min="9510" max="9728" width="11.42578125" style="28"/>
    <col min="9729" max="9729" width="5.28515625" style="28" customWidth="1"/>
    <col min="9730" max="9730" width="11.28515625" style="28" customWidth="1"/>
    <col min="9731" max="9731" width="13.5703125" style="28" customWidth="1"/>
    <col min="9732" max="9732" width="21.7109375" style="28" customWidth="1"/>
    <col min="9733" max="9733" width="23.5703125" style="28" customWidth="1"/>
    <col min="9734" max="9734" width="30.42578125" style="28" customWidth="1"/>
    <col min="9735" max="9735" width="26.28515625" style="28" customWidth="1"/>
    <col min="9736" max="9736" width="18.42578125" style="28" customWidth="1"/>
    <col min="9737" max="9737" width="21.140625" style="28" customWidth="1"/>
    <col min="9738" max="9738" width="11" style="28" bestFit="1" customWidth="1"/>
    <col min="9739" max="9740" width="14.42578125" style="28" customWidth="1"/>
    <col min="9741" max="9741" width="12" style="28" bestFit="1" customWidth="1"/>
    <col min="9742" max="9742" width="12.42578125" style="28" customWidth="1"/>
    <col min="9743" max="9744" width="15.85546875" style="28" customWidth="1"/>
    <col min="9745" max="9745" width="32.5703125" style="28" customWidth="1"/>
    <col min="9746" max="9746" width="19.140625" style="28" customWidth="1"/>
    <col min="9747" max="9747" width="58.28515625" style="28" customWidth="1"/>
    <col min="9748" max="9761" width="11.42578125" style="28"/>
    <col min="9762" max="9765" width="0" style="28" hidden="1" customWidth="1"/>
    <col min="9766" max="9984" width="11.42578125" style="28"/>
    <col min="9985" max="9985" width="5.28515625" style="28" customWidth="1"/>
    <col min="9986" max="9986" width="11.28515625" style="28" customWidth="1"/>
    <col min="9987" max="9987" width="13.5703125" style="28" customWidth="1"/>
    <col min="9988" max="9988" width="21.7109375" style="28" customWidth="1"/>
    <col min="9989" max="9989" width="23.5703125" style="28" customWidth="1"/>
    <col min="9990" max="9990" width="30.42578125" style="28" customWidth="1"/>
    <col min="9991" max="9991" width="26.28515625" style="28" customWidth="1"/>
    <col min="9992" max="9992" width="18.42578125" style="28" customWidth="1"/>
    <col min="9993" max="9993" width="21.140625" style="28" customWidth="1"/>
    <col min="9994" max="9994" width="11" style="28" bestFit="1" customWidth="1"/>
    <col min="9995" max="9996" width="14.42578125" style="28" customWidth="1"/>
    <col min="9997" max="9997" width="12" style="28" bestFit="1" customWidth="1"/>
    <col min="9998" max="9998" width="12.42578125" style="28" customWidth="1"/>
    <col min="9999" max="10000" width="15.85546875" style="28" customWidth="1"/>
    <col min="10001" max="10001" width="32.5703125" style="28" customWidth="1"/>
    <col min="10002" max="10002" width="19.140625" style="28" customWidth="1"/>
    <col min="10003" max="10003" width="58.28515625" style="28" customWidth="1"/>
    <col min="10004" max="10017" width="11.42578125" style="28"/>
    <col min="10018" max="10021" width="0" style="28" hidden="1" customWidth="1"/>
    <col min="10022" max="10240" width="11.42578125" style="28"/>
    <col min="10241" max="10241" width="5.28515625" style="28" customWidth="1"/>
    <col min="10242" max="10242" width="11.28515625" style="28" customWidth="1"/>
    <col min="10243" max="10243" width="13.5703125" style="28" customWidth="1"/>
    <col min="10244" max="10244" width="21.7109375" style="28" customWidth="1"/>
    <col min="10245" max="10245" width="23.5703125" style="28" customWidth="1"/>
    <col min="10246" max="10246" width="30.42578125" style="28" customWidth="1"/>
    <col min="10247" max="10247" width="26.28515625" style="28" customWidth="1"/>
    <col min="10248" max="10248" width="18.42578125" style="28" customWidth="1"/>
    <col min="10249" max="10249" width="21.140625" style="28" customWidth="1"/>
    <col min="10250" max="10250" width="11" style="28" bestFit="1" customWidth="1"/>
    <col min="10251" max="10252" width="14.42578125" style="28" customWidth="1"/>
    <col min="10253" max="10253" width="12" style="28" bestFit="1" customWidth="1"/>
    <col min="10254" max="10254" width="12.42578125" style="28" customWidth="1"/>
    <col min="10255" max="10256" width="15.85546875" style="28" customWidth="1"/>
    <col min="10257" max="10257" width="32.5703125" style="28" customWidth="1"/>
    <col min="10258" max="10258" width="19.140625" style="28" customWidth="1"/>
    <col min="10259" max="10259" width="58.28515625" style="28" customWidth="1"/>
    <col min="10260" max="10273" width="11.42578125" style="28"/>
    <col min="10274" max="10277" width="0" style="28" hidden="1" customWidth="1"/>
    <col min="10278" max="10496" width="11.42578125" style="28"/>
    <col min="10497" max="10497" width="5.28515625" style="28" customWidth="1"/>
    <col min="10498" max="10498" width="11.28515625" style="28" customWidth="1"/>
    <col min="10499" max="10499" width="13.5703125" style="28" customWidth="1"/>
    <col min="10500" max="10500" width="21.7109375" style="28" customWidth="1"/>
    <col min="10501" max="10501" width="23.5703125" style="28" customWidth="1"/>
    <col min="10502" max="10502" width="30.42578125" style="28" customWidth="1"/>
    <col min="10503" max="10503" width="26.28515625" style="28" customWidth="1"/>
    <col min="10504" max="10504" width="18.42578125" style="28" customWidth="1"/>
    <col min="10505" max="10505" width="21.140625" style="28" customWidth="1"/>
    <col min="10506" max="10506" width="11" style="28" bestFit="1" customWidth="1"/>
    <col min="10507" max="10508" width="14.42578125" style="28" customWidth="1"/>
    <col min="10509" max="10509" width="12" style="28" bestFit="1" customWidth="1"/>
    <col min="10510" max="10510" width="12.42578125" style="28" customWidth="1"/>
    <col min="10511" max="10512" width="15.85546875" style="28" customWidth="1"/>
    <col min="10513" max="10513" width="32.5703125" style="28" customWidth="1"/>
    <col min="10514" max="10514" width="19.140625" style="28" customWidth="1"/>
    <col min="10515" max="10515" width="58.28515625" style="28" customWidth="1"/>
    <col min="10516" max="10529" width="11.42578125" style="28"/>
    <col min="10530" max="10533" width="0" style="28" hidden="1" customWidth="1"/>
    <col min="10534" max="10752" width="11.42578125" style="28"/>
    <col min="10753" max="10753" width="5.28515625" style="28" customWidth="1"/>
    <col min="10754" max="10754" width="11.28515625" style="28" customWidth="1"/>
    <col min="10755" max="10755" width="13.5703125" style="28" customWidth="1"/>
    <col min="10756" max="10756" width="21.7109375" style="28" customWidth="1"/>
    <col min="10757" max="10757" width="23.5703125" style="28" customWidth="1"/>
    <col min="10758" max="10758" width="30.42578125" style="28" customWidth="1"/>
    <col min="10759" max="10759" width="26.28515625" style="28" customWidth="1"/>
    <col min="10760" max="10760" width="18.42578125" style="28" customWidth="1"/>
    <col min="10761" max="10761" width="21.140625" style="28" customWidth="1"/>
    <col min="10762" max="10762" width="11" style="28" bestFit="1" customWidth="1"/>
    <col min="10763" max="10764" width="14.42578125" style="28" customWidth="1"/>
    <col min="10765" max="10765" width="12" style="28" bestFit="1" customWidth="1"/>
    <col min="10766" max="10766" width="12.42578125" style="28" customWidth="1"/>
    <col min="10767" max="10768" width="15.85546875" style="28" customWidth="1"/>
    <col min="10769" max="10769" width="32.5703125" style="28" customWidth="1"/>
    <col min="10770" max="10770" width="19.140625" style="28" customWidth="1"/>
    <col min="10771" max="10771" width="58.28515625" style="28" customWidth="1"/>
    <col min="10772" max="10785" width="11.42578125" style="28"/>
    <col min="10786" max="10789" width="0" style="28" hidden="1" customWidth="1"/>
    <col min="10790" max="11008" width="11.42578125" style="28"/>
    <col min="11009" max="11009" width="5.28515625" style="28" customWidth="1"/>
    <col min="11010" max="11010" width="11.28515625" style="28" customWidth="1"/>
    <col min="11011" max="11011" width="13.5703125" style="28" customWidth="1"/>
    <col min="11012" max="11012" width="21.7109375" style="28" customWidth="1"/>
    <col min="11013" max="11013" width="23.5703125" style="28" customWidth="1"/>
    <col min="11014" max="11014" width="30.42578125" style="28" customWidth="1"/>
    <col min="11015" max="11015" width="26.28515625" style="28" customWidth="1"/>
    <col min="11016" max="11016" width="18.42578125" style="28" customWidth="1"/>
    <col min="11017" max="11017" width="21.140625" style="28" customWidth="1"/>
    <col min="11018" max="11018" width="11" style="28" bestFit="1" customWidth="1"/>
    <col min="11019" max="11020" width="14.42578125" style="28" customWidth="1"/>
    <col min="11021" max="11021" width="12" style="28" bestFit="1" customWidth="1"/>
    <col min="11022" max="11022" width="12.42578125" style="28" customWidth="1"/>
    <col min="11023" max="11024" width="15.85546875" style="28" customWidth="1"/>
    <col min="11025" max="11025" width="32.5703125" style="28" customWidth="1"/>
    <col min="11026" max="11026" width="19.140625" style="28" customWidth="1"/>
    <col min="11027" max="11027" width="58.28515625" style="28" customWidth="1"/>
    <col min="11028" max="11041" width="11.42578125" style="28"/>
    <col min="11042" max="11045" width="0" style="28" hidden="1" customWidth="1"/>
    <col min="11046" max="11264" width="11.42578125" style="28"/>
    <col min="11265" max="11265" width="5.28515625" style="28" customWidth="1"/>
    <col min="11266" max="11266" width="11.28515625" style="28" customWidth="1"/>
    <col min="11267" max="11267" width="13.5703125" style="28" customWidth="1"/>
    <col min="11268" max="11268" width="21.7109375" style="28" customWidth="1"/>
    <col min="11269" max="11269" width="23.5703125" style="28" customWidth="1"/>
    <col min="11270" max="11270" width="30.42578125" style="28" customWidth="1"/>
    <col min="11271" max="11271" width="26.28515625" style="28" customWidth="1"/>
    <col min="11272" max="11272" width="18.42578125" style="28" customWidth="1"/>
    <col min="11273" max="11273" width="21.140625" style="28" customWidth="1"/>
    <col min="11274" max="11274" width="11" style="28" bestFit="1" customWidth="1"/>
    <col min="11275" max="11276" width="14.42578125" style="28" customWidth="1"/>
    <col min="11277" max="11277" width="12" style="28" bestFit="1" customWidth="1"/>
    <col min="11278" max="11278" width="12.42578125" style="28" customWidth="1"/>
    <col min="11279" max="11280" width="15.85546875" style="28" customWidth="1"/>
    <col min="11281" max="11281" width="32.5703125" style="28" customWidth="1"/>
    <col min="11282" max="11282" width="19.140625" style="28" customWidth="1"/>
    <col min="11283" max="11283" width="58.28515625" style="28" customWidth="1"/>
    <col min="11284" max="11297" width="11.42578125" style="28"/>
    <col min="11298" max="11301" width="0" style="28" hidden="1" customWidth="1"/>
    <col min="11302" max="11520" width="11.42578125" style="28"/>
    <col min="11521" max="11521" width="5.28515625" style="28" customWidth="1"/>
    <col min="11522" max="11522" width="11.28515625" style="28" customWidth="1"/>
    <col min="11523" max="11523" width="13.5703125" style="28" customWidth="1"/>
    <col min="11524" max="11524" width="21.7109375" style="28" customWidth="1"/>
    <col min="11525" max="11525" width="23.5703125" style="28" customWidth="1"/>
    <col min="11526" max="11526" width="30.42578125" style="28" customWidth="1"/>
    <col min="11527" max="11527" width="26.28515625" style="28" customWidth="1"/>
    <col min="11528" max="11528" width="18.42578125" style="28" customWidth="1"/>
    <col min="11529" max="11529" width="21.140625" style="28" customWidth="1"/>
    <col min="11530" max="11530" width="11" style="28" bestFit="1" customWidth="1"/>
    <col min="11531" max="11532" width="14.42578125" style="28" customWidth="1"/>
    <col min="11533" max="11533" width="12" style="28" bestFit="1" customWidth="1"/>
    <col min="11534" max="11534" width="12.42578125" style="28" customWidth="1"/>
    <col min="11535" max="11536" width="15.85546875" style="28" customWidth="1"/>
    <col min="11537" max="11537" width="32.5703125" style="28" customWidth="1"/>
    <col min="11538" max="11538" width="19.140625" style="28" customWidth="1"/>
    <col min="11539" max="11539" width="58.28515625" style="28" customWidth="1"/>
    <col min="11540" max="11553" width="11.42578125" style="28"/>
    <col min="11554" max="11557" width="0" style="28" hidden="1" customWidth="1"/>
    <col min="11558" max="11776" width="11.42578125" style="28"/>
    <col min="11777" max="11777" width="5.28515625" style="28" customWidth="1"/>
    <col min="11778" max="11778" width="11.28515625" style="28" customWidth="1"/>
    <col min="11779" max="11779" width="13.5703125" style="28" customWidth="1"/>
    <col min="11780" max="11780" width="21.7109375" style="28" customWidth="1"/>
    <col min="11781" max="11781" width="23.5703125" style="28" customWidth="1"/>
    <col min="11782" max="11782" width="30.42578125" style="28" customWidth="1"/>
    <col min="11783" max="11783" width="26.28515625" style="28" customWidth="1"/>
    <col min="11784" max="11784" width="18.42578125" style="28" customWidth="1"/>
    <col min="11785" max="11785" width="21.140625" style="28" customWidth="1"/>
    <col min="11786" max="11786" width="11" style="28" bestFit="1" customWidth="1"/>
    <col min="11787" max="11788" width="14.42578125" style="28" customWidth="1"/>
    <col min="11789" max="11789" width="12" style="28" bestFit="1" customWidth="1"/>
    <col min="11790" max="11790" width="12.42578125" style="28" customWidth="1"/>
    <col min="11791" max="11792" width="15.85546875" style="28" customWidth="1"/>
    <col min="11793" max="11793" width="32.5703125" style="28" customWidth="1"/>
    <col min="11794" max="11794" width="19.140625" style="28" customWidth="1"/>
    <col min="11795" max="11795" width="58.28515625" style="28" customWidth="1"/>
    <col min="11796" max="11809" width="11.42578125" style="28"/>
    <col min="11810" max="11813" width="0" style="28" hidden="1" customWidth="1"/>
    <col min="11814" max="12032" width="11.42578125" style="28"/>
    <col min="12033" max="12033" width="5.28515625" style="28" customWidth="1"/>
    <col min="12034" max="12034" width="11.28515625" style="28" customWidth="1"/>
    <col min="12035" max="12035" width="13.5703125" style="28" customWidth="1"/>
    <col min="12036" max="12036" width="21.7109375" style="28" customWidth="1"/>
    <col min="12037" max="12037" width="23.5703125" style="28" customWidth="1"/>
    <col min="12038" max="12038" width="30.42578125" style="28" customWidth="1"/>
    <col min="12039" max="12039" width="26.28515625" style="28" customWidth="1"/>
    <col min="12040" max="12040" width="18.42578125" style="28" customWidth="1"/>
    <col min="12041" max="12041" width="21.140625" style="28" customWidth="1"/>
    <col min="12042" max="12042" width="11" style="28" bestFit="1" customWidth="1"/>
    <col min="12043" max="12044" width="14.42578125" style="28" customWidth="1"/>
    <col min="12045" max="12045" width="12" style="28" bestFit="1" customWidth="1"/>
    <col min="12046" max="12046" width="12.42578125" style="28" customWidth="1"/>
    <col min="12047" max="12048" width="15.85546875" style="28" customWidth="1"/>
    <col min="12049" max="12049" width="32.5703125" style="28" customWidth="1"/>
    <col min="12050" max="12050" width="19.140625" style="28" customWidth="1"/>
    <col min="12051" max="12051" width="58.28515625" style="28" customWidth="1"/>
    <col min="12052" max="12065" width="11.42578125" style="28"/>
    <col min="12066" max="12069" width="0" style="28" hidden="1" customWidth="1"/>
    <col min="12070" max="12288" width="11.42578125" style="28"/>
    <col min="12289" max="12289" width="5.28515625" style="28" customWidth="1"/>
    <col min="12290" max="12290" width="11.28515625" style="28" customWidth="1"/>
    <col min="12291" max="12291" width="13.5703125" style="28" customWidth="1"/>
    <col min="12292" max="12292" width="21.7109375" style="28" customWidth="1"/>
    <col min="12293" max="12293" width="23.5703125" style="28" customWidth="1"/>
    <col min="12294" max="12294" width="30.42578125" style="28" customWidth="1"/>
    <col min="12295" max="12295" width="26.28515625" style="28" customWidth="1"/>
    <col min="12296" max="12296" width="18.42578125" style="28" customWidth="1"/>
    <col min="12297" max="12297" width="21.140625" style="28" customWidth="1"/>
    <col min="12298" max="12298" width="11" style="28" bestFit="1" customWidth="1"/>
    <col min="12299" max="12300" width="14.42578125" style="28" customWidth="1"/>
    <col min="12301" max="12301" width="12" style="28" bestFit="1" customWidth="1"/>
    <col min="12302" max="12302" width="12.42578125" style="28" customWidth="1"/>
    <col min="12303" max="12304" width="15.85546875" style="28" customWidth="1"/>
    <col min="12305" max="12305" width="32.5703125" style="28" customWidth="1"/>
    <col min="12306" max="12306" width="19.140625" style="28" customWidth="1"/>
    <col min="12307" max="12307" width="58.28515625" style="28" customWidth="1"/>
    <col min="12308" max="12321" width="11.42578125" style="28"/>
    <col min="12322" max="12325" width="0" style="28" hidden="1" customWidth="1"/>
    <col min="12326" max="12544" width="11.42578125" style="28"/>
    <col min="12545" max="12545" width="5.28515625" style="28" customWidth="1"/>
    <col min="12546" max="12546" width="11.28515625" style="28" customWidth="1"/>
    <col min="12547" max="12547" width="13.5703125" style="28" customWidth="1"/>
    <col min="12548" max="12548" width="21.7109375" style="28" customWidth="1"/>
    <col min="12549" max="12549" width="23.5703125" style="28" customWidth="1"/>
    <col min="12550" max="12550" width="30.42578125" style="28" customWidth="1"/>
    <col min="12551" max="12551" width="26.28515625" style="28" customWidth="1"/>
    <col min="12552" max="12552" width="18.42578125" style="28" customWidth="1"/>
    <col min="12553" max="12553" width="21.140625" style="28" customWidth="1"/>
    <col min="12554" max="12554" width="11" style="28" bestFit="1" customWidth="1"/>
    <col min="12555" max="12556" width="14.42578125" style="28" customWidth="1"/>
    <col min="12557" max="12557" width="12" style="28" bestFit="1" customWidth="1"/>
    <col min="12558" max="12558" width="12.42578125" style="28" customWidth="1"/>
    <col min="12559" max="12560" width="15.85546875" style="28" customWidth="1"/>
    <col min="12561" max="12561" width="32.5703125" style="28" customWidth="1"/>
    <col min="12562" max="12562" width="19.140625" style="28" customWidth="1"/>
    <col min="12563" max="12563" width="58.28515625" style="28" customWidth="1"/>
    <col min="12564" max="12577" width="11.42578125" style="28"/>
    <col min="12578" max="12581" width="0" style="28" hidden="1" customWidth="1"/>
    <col min="12582" max="12800" width="11.42578125" style="28"/>
    <col min="12801" max="12801" width="5.28515625" style="28" customWidth="1"/>
    <col min="12802" max="12802" width="11.28515625" style="28" customWidth="1"/>
    <col min="12803" max="12803" width="13.5703125" style="28" customWidth="1"/>
    <col min="12804" max="12804" width="21.7109375" style="28" customWidth="1"/>
    <col min="12805" max="12805" width="23.5703125" style="28" customWidth="1"/>
    <col min="12806" max="12806" width="30.42578125" style="28" customWidth="1"/>
    <col min="12807" max="12807" width="26.28515625" style="28" customWidth="1"/>
    <col min="12808" max="12808" width="18.42578125" style="28" customWidth="1"/>
    <col min="12809" max="12809" width="21.140625" style="28" customWidth="1"/>
    <col min="12810" max="12810" width="11" style="28" bestFit="1" customWidth="1"/>
    <col min="12811" max="12812" width="14.42578125" style="28" customWidth="1"/>
    <col min="12813" max="12813" width="12" style="28" bestFit="1" customWidth="1"/>
    <col min="12814" max="12814" width="12.42578125" style="28" customWidth="1"/>
    <col min="12815" max="12816" width="15.85546875" style="28" customWidth="1"/>
    <col min="12817" max="12817" width="32.5703125" style="28" customWidth="1"/>
    <col min="12818" max="12818" width="19.140625" style="28" customWidth="1"/>
    <col min="12819" max="12819" width="58.28515625" style="28" customWidth="1"/>
    <col min="12820" max="12833" width="11.42578125" style="28"/>
    <col min="12834" max="12837" width="0" style="28" hidden="1" customWidth="1"/>
    <col min="12838" max="13056" width="11.42578125" style="28"/>
    <col min="13057" max="13057" width="5.28515625" style="28" customWidth="1"/>
    <col min="13058" max="13058" width="11.28515625" style="28" customWidth="1"/>
    <col min="13059" max="13059" width="13.5703125" style="28" customWidth="1"/>
    <col min="13060" max="13060" width="21.7109375" style="28" customWidth="1"/>
    <col min="13061" max="13061" width="23.5703125" style="28" customWidth="1"/>
    <col min="13062" max="13062" width="30.42578125" style="28" customWidth="1"/>
    <col min="13063" max="13063" width="26.28515625" style="28" customWidth="1"/>
    <col min="13064" max="13064" width="18.42578125" style="28" customWidth="1"/>
    <col min="13065" max="13065" width="21.140625" style="28" customWidth="1"/>
    <col min="13066" max="13066" width="11" style="28" bestFit="1" customWidth="1"/>
    <col min="13067" max="13068" width="14.42578125" style="28" customWidth="1"/>
    <col min="13069" max="13069" width="12" style="28" bestFit="1" customWidth="1"/>
    <col min="13070" max="13070" width="12.42578125" style="28" customWidth="1"/>
    <col min="13071" max="13072" width="15.85546875" style="28" customWidth="1"/>
    <col min="13073" max="13073" width="32.5703125" style="28" customWidth="1"/>
    <col min="13074" max="13074" width="19.140625" style="28" customWidth="1"/>
    <col min="13075" max="13075" width="58.28515625" style="28" customWidth="1"/>
    <col min="13076" max="13089" width="11.42578125" style="28"/>
    <col min="13090" max="13093" width="0" style="28" hidden="1" customWidth="1"/>
    <col min="13094" max="13312" width="11.42578125" style="28"/>
    <col min="13313" max="13313" width="5.28515625" style="28" customWidth="1"/>
    <col min="13314" max="13314" width="11.28515625" style="28" customWidth="1"/>
    <col min="13315" max="13315" width="13.5703125" style="28" customWidth="1"/>
    <col min="13316" max="13316" width="21.7109375" style="28" customWidth="1"/>
    <col min="13317" max="13317" width="23.5703125" style="28" customWidth="1"/>
    <col min="13318" max="13318" width="30.42578125" style="28" customWidth="1"/>
    <col min="13319" max="13319" width="26.28515625" style="28" customWidth="1"/>
    <col min="13320" max="13320" width="18.42578125" style="28" customWidth="1"/>
    <col min="13321" max="13321" width="21.140625" style="28" customWidth="1"/>
    <col min="13322" max="13322" width="11" style="28" bestFit="1" customWidth="1"/>
    <col min="13323" max="13324" width="14.42578125" style="28" customWidth="1"/>
    <col min="13325" max="13325" width="12" style="28" bestFit="1" customWidth="1"/>
    <col min="13326" max="13326" width="12.42578125" style="28" customWidth="1"/>
    <col min="13327" max="13328" width="15.85546875" style="28" customWidth="1"/>
    <col min="13329" max="13329" width="32.5703125" style="28" customWidth="1"/>
    <col min="13330" max="13330" width="19.140625" style="28" customWidth="1"/>
    <col min="13331" max="13331" width="58.28515625" style="28" customWidth="1"/>
    <col min="13332" max="13345" width="11.42578125" style="28"/>
    <col min="13346" max="13349" width="0" style="28" hidden="1" customWidth="1"/>
    <col min="13350" max="13568" width="11.42578125" style="28"/>
    <col min="13569" max="13569" width="5.28515625" style="28" customWidth="1"/>
    <col min="13570" max="13570" width="11.28515625" style="28" customWidth="1"/>
    <col min="13571" max="13571" width="13.5703125" style="28" customWidth="1"/>
    <col min="13572" max="13572" width="21.7109375" style="28" customWidth="1"/>
    <col min="13573" max="13573" width="23.5703125" style="28" customWidth="1"/>
    <col min="13574" max="13574" width="30.42578125" style="28" customWidth="1"/>
    <col min="13575" max="13575" width="26.28515625" style="28" customWidth="1"/>
    <col min="13576" max="13576" width="18.42578125" style="28" customWidth="1"/>
    <col min="13577" max="13577" width="21.140625" style="28" customWidth="1"/>
    <col min="13578" max="13578" width="11" style="28" bestFit="1" customWidth="1"/>
    <col min="13579" max="13580" width="14.42578125" style="28" customWidth="1"/>
    <col min="13581" max="13581" width="12" style="28" bestFit="1" customWidth="1"/>
    <col min="13582" max="13582" width="12.42578125" style="28" customWidth="1"/>
    <col min="13583" max="13584" width="15.85546875" style="28" customWidth="1"/>
    <col min="13585" max="13585" width="32.5703125" style="28" customWidth="1"/>
    <col min="13586" max="13586" width="19.140625" style="28" customWidth="1"/>
    <col min="13587" max="13587" width="58.28515625" style="28" customWidth="1"/>
    <col min="13588" max="13601" width="11.42578125" style="28"/>
    <col min="13602" max="13605" width="0" style="28" hidden="1" customWidth="1"/>
    <col min="13606" max="13824" width="11.42578125" style="28"/>
    <col min="13825" max="13825" width="5.28515625" style="28" customWidth="1"/>
    <col min="13826" max="13826" width="11.28515625" style="28" customWidth="1"/>
    <col min="13827" max="13827" width="13.5703125" style="28" customWidth="1"/>
    <col min="13828" max="13828" width="21.7109375" style="28" customWidth="1"/>
    <col min="13829" max="13829" width="23.5703125" style="28" customWidth="1"/>
    <col min="13830" max="13830" width="30.42578125" style="28" customWidth="1"/>
    <col min="13831" max="13831" width="26.28515625" style="28" customWidth="1"/>
    <col min="13832" max="13832" width="18.42578125" style="28" customWidth="1"/>
    <col min="13833" max="13833" width="21.140625" style="28" customWidth="1"/>
    <col min="13834" max="13834" width="11" style="28" bestFit="1" customWidth="1"/>
    <col min="13835" max="13836" width="14.42578125" style="28" customWidth="1"/>
    <col min="13837" max="13837" width="12" style="28" bestFit="1" customWidth="1"/>
    <col min="13838" max="13838" width="12.42578125" style="28" customWidth="1"/>
    <col min="13839" max="13840" width="15.85546875" style="28" customWidth="1"/>
    <col min="13841" max="13841" width="32.5703125" style="28" customWidth="1"/>
    <col min="13842" max="13842" width="19.140625" style="28" customWidth="1"/>
    <col min="13843" max="13843" width="58.28515625" style="28" customWidth="1"/>
    <col min="13844" max="13857" width="11.42578125" style="28"/>
    <col min="13858" max="13861" width="0" style="28" hidden="1" customWidth="1"/>
    <col min="13862" max="14080" width="11.42578125" style="28"/>
    <col min="14081" max="14081" width="5.28515625" style="28" customWidth="1"/>
    <col min="14082" max="14082" width="11.28515625" style="28" customWidth="1"/>
    <col min="14083" max="14083" width="13.5703125" style="28" customWidth="1"/>
    <col min="14084" max="14084" width="21.7109375" style="28" customWidth="1"/>
    <col min="14085" max="14085" width="23.5703125" style="28" customWidth="1"/>
    <col min="14086" max="14086" width="30.42578125" style="28" customWidth="1"/>
    <col min="14087" max="14087" width="26.28515625" style="28" customWidth="1"/>
    <col min="14088" max="14088" width="18.42578125" style="28" customWidth="1"/>
    <col min="14089" max="14089" width="21.140625" style="28" customWidth="1"/>
    <col min="14090" max="14090" width="11" style="28" bestFit="1" customWidth="1"/>
    <col min="14091" max="14092" width="14.42578125" style="28" customWidth="1"/>
    <col min="14093" max="14093" width="12" style="28" bestFit="1" customWidth="1"/>
    <col min="14094" max="14094" width="12.42578125" style="28" customWidth="1"/>
    <col min="14095" max="14096" width="15.85546875" style="28" customWidth="1"/>
    <col min="14097" max="14097" width="32.5703125" style="28" customWidth="1"/>
    <col min="14098" max="14098" width="19.140625" style="28" customWidth="1"/>
    <col min="14099" max="14099" width="58.28515625" style="28" customWidth="1"/>
    <col min="14100" max="14113" width="11.42578125" style="28"/>
    <col min="14114" max="14117" width="0" style="28" hidden="1" customWidth="1"/>
    <col min="14118" max="14336" width="11.42578125" style="28"/>
    <col min="14337" max="14337" width="5.28515625" style="28" customWidth="1"/>
    <col min="14338" max="14338" width="11.28515625" style="28" customWidth="1"/>
    <col min="14339" max="14339" width="13.5703125" style="28" customWidth="1"/>
    <col min="14340" max="14340" width="21.7109375" style="28" customWidth="1"/>
    <col min="14341" max="14341" width="23.5703125" style="28" customWidth="1"/>
    <col min="14342" max="14342" width="30.42578125" style="28" customWidth="1"/>
    <col min="14343" max="14343" width="26.28515625" style="28" customWidth="1"/>
    <col min="14344" max="14344" width="18.42578125" style="28" customWidth="1"/>
    <col min="14345" max="14345" width="21.140625" style="28" customWidth="1"/>
    <col min="14346" max="14346" width="11" style="28" bestFit="1" customWidth="1"/>
    <col min="14347" max="14348" width="14.42578125" style="28" customWidth="1"/>
    <col min="14349" max="14349" width="12" style="28" bestFit="1" customWidth="1"/>
    <col min="14350" max="14350" width="12.42578125" style="28" customWidth="1"/>
    <col min="14351" max="14352" width="15.85546875" style="28" customWidth="1"/>
    <col min="14353" max="14353" width="32.5703125" style="28" customWidth="1"/>
    <col min="14354" max="14354" width="19.140625" style="28" customWidth="1"/>
    <col min="14355" max="14355" width="58.28515625" style="28" customWidth="1"/>
    <col min="14356" max="14369" width="11.42578125" style="28"/>
    <col min="14370" max="14373" width="0" style="28" hidden="1" customWidth="1"/>
    <col min="14374" max="14592" width="11.42578125" style="28"/>
    <col min="14593" max="14593" width="5.28515625" style="28" customWidth="1"/>
    <col min="14594" max="14594" width="11.28515625" style="28" customWidth="1"/>
    <col min="14595" max="14595" width="13.5703125" style="28" customWidth="1"/>
    <col min="14596" max="14596" width="21.7109375" style="28" customWidth="1"/>
    <col min="14597" max="14597" width="23.5703125" style="28" customWidth="1"/>
    <col min="14598" max="14598" width="30.42578125" style="28" customWidth="1"/>
    <col min="14599" max="14599" width="26.28515625" style="28" customWidth="1"/>
    <col min="14600" max="14600" width="18.42578125" style="28" customWidth="1"/>
    <col min="14601" max="14601" width="21.140625" style="28" customWidth="1"/>
    <col min="14602" max="14602" width="11" style="28" bestFit="1" customWidth="1"/>
    <col min="14603" max="14604" width="14.42578125" style="28" customWidth="1"/>
    <col min="14605" max="14605" width="12" style="28" bestFit="1" customWidth="1"/>
    <col min="14606" max="14606" width="12.42578125" style="28" customWidth="1"/>
    <col min="14607" max="14608" width="15.85546875" style="28" customWidth="1"/>
    <col min="14609" max="14609" width="32.5703125" style="28" customWidth="1"/>
    <col min="14610" max="14610" width="19.140625" style="28" customWidth="1"/>
    <col min="14611" max="14611" width="58.28515625" style="28" customWidth="1"/>
    <col min="14612" max="14625" width="11.42578125" style="28"/>
    <col min="14626" max="14629" width="0" style="28" hidden="1" customWidth="1"/>
    <col min="14630" max="14848" width="11.42578125" style="28"/>
    <col min="14849" max="14849" width="5.28515625" style="28" customWidth="1"/>
    <col min="14850" max="14850" width="11.28515625" style="28" customWidth="1"/>
    <col min="14851" max="14851" width="13.5703125" style="28" customWidth="1"/>
    <col min="14852" max="14852" width="21.7109375" style="28" customWidth="1"/>
    <col min="14853" max="14853" width="23.5703125" style="28" customWidth="1"/>
    <col min="14854" max="14854" width="30.42578125" style="28" customWidth="1"/>
    <col min="14855" max="14855" width="26.28515625" style="28" customWidth="1"/>
    <col min="14856" max="14856" width="18.42578125" style="28" customWidth="1"/>
    <col min="14857" max="14857" width="21.140625" style="28" customWidth="1"/>
    <col min="14858" max="14858" width="11" style="28" bestFit="1" customWidth="1"/>
    <col min="14859" max="14860" width="14.42578125" style="28" customWidth="1"/>
    <col min="14861" max="14861" width="12" style="28" bestFit="1" customWidth="1"/>
    <col min="14862" max="14862" width="12.42578125" style="28" customWidth="1"/>
    <col min="14863" max="14864" width="15.85546875" style="28" customWidth="1"/>
    <col min="14865" max="14865" width="32.5703125" style="28" customWidth="1"/>
    <col min="14866" max="14866" width="19.140625" style="28" customWidth="1"/>
    <col min="14867" max="14867" width="58.28515625" style="28" customWidth="1"/>
    <col min="14868" max="14881" width="11.42578125" style="28"/>
    <col min="14882" max="14885" width="0" style="28" hidden="1" customWidth="1"/>
    <col min="14886" max="15104" width="11.42578125" style="28"/>
    <col min="15105" max="15105" width="5.28515625" style="28" customWidth="1"/>
    <col min="15106" max="15106" width="11.28515625" style="28" customWidth="1"/>
    <col min="15107" max="15107" width="13.5703125" style="28" customWidth="1"/>
    <col min="15108" max="15108" width="21.7109375" style="28" customWidth="1"/>
    <col min="15109" max="15109" width="23.5703125" style="28" customWidth="1"/>
    <col min="15110" max="15110" width="30.42578125" style="28" customWidth="1"/>
    <col min="15111" max="15111" width="26.28515625" style="28" customWidth="1"/>
    <col min="15112" max="15112" width="18.42578125" style="28" customWidth="1"/>
    <col min="15113" max="15113" width="21.140625" style="28" customWidth="1"/>
    <col min="15114" max="15114" width="11" style="28" bestFit="1" customWidth="1"/>
    <col min="15115" max="15116" width="14.42578125" style="28" customWidth="1"/>
    <col min="15117" max="15117" width="12" style="28" bestFit="1" customWidth="1"/>
    <col min="15118" max="15118" width="12.42578125" style="28" customWidth="1"/>
    <col min="15119" max="15120" width="15.85546875" style="28" customWidth="1"/>
    <col min="15121" max="15121" width="32.5703125" style="28" customWidth="1"/>
    <col min="15122" max="15122" width="19.140625" style="28" customWidth="1"/>
    <col min="15123" max="15123" width="58.28515625" style="28" customWidth="1"/>
    <col min="15124" max="15137" width="11.42578125" style="28"/>
    <col min="15138" max="15141" width="0" style="28" hidden="1" customWidth="1"/>
    <col min="15142" max="15360" width="11.42578125" style="28"/>
    <col min="15361" max="15361" width="5.28515625" style="28" customWidth="1"/>
    <col min="15362" max="15362" width="11.28515625" style="28" customWidth="1"/>
    <col min="15363" max="15363" width="13.5703125" style="28" customWidth="1"/>
    <col min="15364" max="15364" width="21.7109375" style="28" customWidth="1"/>
    <col min="15365" max="15365" width="23.5703125" style="28" customWidth="1"/>
    <col min="15366" max="15366" width="30.42578125" style="28" customWidth="1"/>
    <col min="15367" max="15367" width="26.28515625" style="28" customWidth="1"/>
    <col min="15368" max="15368" width="18.42578125" style="28" customWidth="1"/>
    <col min="15369" max="15369" width="21.140625" style="28" customWidth="1"/>
    <col min="15370" max="15370" width="11" style="28" bestFit="1" customWidth="1"/>
    <col min="15371" max="15372" width="14.42578125" style="28" customWidth="1"/>
    <col min="15373" max="15373" width="12" style="28" bestFit="1" customWidth="1"/>
    <col min="15374" max="15374" width="12.42578125" style="28" customWidth="1"/>
    <col min="15375" max="15376" width="15.85546875" style="28" customWidth="1"/>
    <col min="15377" max="15377" width="32.5703125" style="28" customWidth="1"/>
    <col min="15378" max="15378" width="19.140625" style="28" customWidth="1"/>
    <col min="15379" max="15379" width="58.28515625" style="28" customWidth="1"/>
    <col min="15380" max="15393" width="11.42578125" style="28"/>
    <col min="15394" max="15397" width="0" style="28" hidden="1" customWidth="1"/>
    <col min="15398" max="15616" width="11.42578125" style="28"/>
    <col min="15617" max="15617" width="5.28515625" style="28" customWidth="1"/>
    <col min="15618" max="15618" width="11.28515625" style="28" customWidth="1"/>
    <col min="15619" max="15619" width="13.5703125" style="28" customWidth="1"/>
    <col min="15620" max="15620" width="21.7109375" style="28" customWidth="1"/>
    <col min="15621" max="15621" width="23.5703125" style="28" customWidth="1"/>
    <col min="15622" max="15622" width="30.42578125" style="28" customWidth="1"/>
    <col min="15623" max="15623" width="26.28515625" style="28" customWidth="1"/>
    <col min="15624" max="15624" width="18.42578125" style="28" customWidth="1"/>
    <col min="15625" max="15625" width="21.140625" style="28" customWidth="1"/>
    <col min="15626" max="15626" width="11" style="28" bestFit="1" customWidth="1"/>
    <col min="15627" max="15628" width="14.42578125" style="28" customWidth="1"/>
    <col min="15629" max="15629" width="12" style="28" bestFit="1" customWidth="1"/>
    <col min="15630" max="15630" width="12.42578125" style="28" customWidth="1"/>
    <col min="15631" max="15632" width="15.85546875" style="28" customWidth="1"/>
    <col min="15633" max="15633" width="32.5703125" style="28" customWidth="1"/>
    <col min="15634" max="15634" width="19.140625" style="28" customWidth="1"/>
    <col min="15635" max="15635" width="58.28515625" style="28" customWidth="1"/>
    <col min="15636" max="15649" width="11.42578125" style="28"/>
    <col min="15650" max="15653" width="0" style="28" hidden="1" customWidth="1"/>
    <col min="15654" max="15872" width="11.42578125" style="28"/>
    <col min="15873" max="15873" width="5.28515625" style="28" customWidth="1"/>
    <col min="15874" max="15874" width="11.28515625" style="28" customWidth="1"/>
    <col min="15875" max="15875" width="13.5703125" style="28" customWidth="1"/>
    <col min="15876" max="15876" width="21.7109375" style="28" customWidth="1"/>
    <col min="15877" max="15877" width="23.5703125" style="28" customWidth="1"/>
    <col min="15878" max="15878" width="30.42578125" style="28" customWidth="1"/>
    <col min="15879" max="15879" width="26.28515625" style="28" customWidth="1"/>
    <col min="15880" max="15880" width="18.42578125" style="28" customWidth="1"/>
    <col min="15881" max="15881" width="21.140625" style="28" customWidth="1"/>
    <col min="15882" max="15882" width="11" style="28" bestFit="1" customWidth="1"/>
    <col min="15883" max="15884" width="14.42578125" style="28" customWidth="1"/>
    <col min="15885" max="15885" width="12" style="28" bestFit="1" customWidth="1"/>
    <col min="15886" max="15886" width="12.42578125" style="28" customWidth="1"/>
    <col min="15887" max="15888" width="15.85546875" style="28" customWidth="1"/>
    <col min="15889" max="15889" width="32.5703125" style="28" customWidth="1"/>
    <col min="15890" max="15890" width="19.140625" style="28" customWidth="1"/>
    <col min="15891" max="15891" width="58.28515625" style="28" customWidth="1"/>
    <col min="15892" max="15905" width="11.42578125" style="28"/>
    <col min="15906" max="15909" width="0" style="28" hidden="1" customWidth="1"/>
    <col min="15910" max="16128" width="11.42578125" style="28"/>
    <col min="16129" max="16129" width="5.28515625" style="28" customWidth="1"/>
    <col min="16130" max="16130" width="11.28515625" style="28" customWidth="1"/>
    <col min="16131" max="16131" width="13.5703125" style="28" customWidth="1"/>
    <col min="16132" max="16132" width="21.7109375" style="28" customWidth="1"/>
    <col min="16133" max="16133" width="23.5703125" style="28" customWidth="1"/>
    <col min="16134" max="16134" width="30.42578125" style="28" customWidth="1"/>
    <col min="16135" max="16135" width="26.28515625" style="28" customWidth="1"/>
    <col min="16136" max="16136" width="18.42578125" style="28" customWidth="1"/>
    <col min="16137" max="16137" width="21.140625" style="28" customWidth="1"/>
    <col min="16138" max="16138" width="11" style="28" bestFit="1" customWidth="1"/>
    <col min="16139" max="16140" width="14.42578125" style="28" customWidth="1"/>
    <col min="16141" max="16141" width="12" style="28" bestFit="1" customWidth="1"/>
    <col min="16142" max="16142" width="12.42578125" style="28" customWidth="1"/>
    <col min="16143" max="16144" width="15.85546875" style="28" customWidth="1"/>
    <col min="16145" max="16145" width="32.5703125" style="28" customWidth="1"/>
    <col min="16146" max="16146" width="19.140625" style="28" customWidth="1"/>
    <col min="16147" max="16147" width="58.28515625" style="28" customWidth="1"/>
    <col min="16148" max="16161" width="11.42578125" style="28"/>
    <col min="16162" max="16165" width="0" style="28" hidden="1" customWidth="1"/>
    <col min="16166" max="16384" width="11.42578125" style="28"/>
  </cols>
  <sheetData>
    <row r="1" spans="1:37" ht="99" customHeight="1" thickBot="1" x14ac:dyDescent="0.45">
      <c r="A1" s="163"/>
      <c r="B1" s="163"/>
      <c r="C1" s="164" t="s">
        <v>39</v>
      </c>
      <c r="D1" s="164"/>
      <c r="E1" s="164"/>
      <c r="F1" s="164"/>
      <c r="G1" s="164"/>
      <c r="H1" s="164"/>
      <c r="I1" s="164"/>
      <c r="J1" s="164"/>
      <c r="K1" s="164"/>
      <c r="L1" s="164"/>
      <c r="M1" s="164"/>
      <c r="N1" s="164"/>
      <c r="O1" s="164"/>
      <c r="P1" s="164"/>
      <c r="Q1" s="164"/>
      <c r="R1" s="164"/>
      <c r="S1" s="38"/>
    </row>
    <row r="2" spans="1:37" ht="33.75" x14ac:dyDescent="0.2">
      <c r="A2" s="39" t="s">
        <v>0</v>
      </c>
      <c r="B2" s="40" t="s">
        <v>1</v>
      </c>
      <c r="C2" s="40" t="s">
        <v>6</v>
      </c>
      <c r="D2" s="40" t="s">
        <v>7</v>
      </c>
      <c r="E2" s="40" t="s">
        <v>2</v>
      </c>
      <c r="F2" s="40" t="s">
        <v>8</v>
      </c>
      <c r="G2" s="40" t="s">
        <v>9</v>
      </c>
      <c r="H2" s="40" t="s">
        <v>10</v>
      </c>
      <c r="I2" s="40" t="s">
        <v>11</v>
      </c>
      <c r="J2" s="40" t="s">
        <v>12</v>
      </c>
      <c r="K2" s="40" t="s">
        <v>13</v>
      </c>
      <c r="L2" s="40" t="s">
        <v>14</v>
      </c>
      <c r="M2" s="40" t="s">
        <v>3</v>
      </c>
      <c r="N2" s="40" t="s">
        <v>15</v>
      </c>
      <c r="O2" s="40" t="s">
        <v>16</v>
      </c>
      <c r="P2" s="40" t="s">
        <v>17</v>
      </c>
      <c r="Q2" s="40" t="s">
        <v>18</v>
      </c>
      <c r="R2" s="40" t="s">
        <v>19</v>
      </c>
      <c r="S2" s="41" t="s">
        <v>4</v>
      </c>
    </row>
    <row r="3" spans="1:37" ht="112.5" x14ac:dyDescent="0.2">
      <c r="A3" s="16">
        <v>1</v>
      </c>
      <c r="B3" s="23">
        <v>43061</v>
      </c>
      <c r="C3" s="42" t="s">
        <v>127</v>
      </c>
      <c r="D3" s="13" t="s">
        <v>20</v>
      </c>
      <c r="E3" s="13" t="s">
        <v>139</v>
      </c>
      <c r="F3" s="13" t="s">
        <v>27</v>
      </c>
      <c r="G3" s="13" t="s">
        <v>150</v>
      </c>
      <c r="H3" s="13" t="s">
        <v>204</v>
      </c>
      <c r="I3" s="13" t="s">
        <v>28</v>
      </c>
      <c r="J3" s="23">
        <v>43061</v>
      </c>
      <c r="K3" s="23">
        <v>43091</v>
      </c>
      <c r="L3" s="43">
        <f>+K3-J3</f>
        <v>30</v>
      </c>
      <c r="M3" s="13" t="s">
        <v>122</v>
      </c>
      <c r="N3" s="44" t="s">
        <v>32</v>
      </c>
      <c r="O3" s="23">
        <v>43115</v>
      </c>
      <c r="P3" s="74">
        <f>+O3-J3</f>
        <v>54</v>
      </c>
      <c r="Q3" s="23" t="s">
        <v>964</v>
      </c>
      <c r="R3" s="45" t="s">
        <v>157</v>
      </c>
      <c r="S3" s="13" t="s">
        <v>2044</v>
      </c>
      <c r="AH3" s="79" t="s">
        <v>21</v>
      </c>
      <c r="AI3" s="79" t="s">
        <v>21</v>
      </c>
      <c r="AJ3" s="79" t="s">
        <v>21</v>
      </c>
      <c r="AK3" s="79" t="s">
        <v>21</v>
      </c>
    </row>
    <row r="4" spans="1:37" ht="101.25" x14ac:dyDescent="0.2">
      <c r="A4" s="16">
        <v>2</v>
      </c>
      <c r="B4" s="23">
        <v>43075</v>
      </c>
      <c r="C4" s="42" t="s">
        <v>107</v>
      </c>
      <c r="D4" s="13" t="s">
        <v>20</v>
      </c>
      <c r="E4" s="13" t="s">
        <v>139</v>
      </c>
      <c r="F4" s="13" t="s">
        <v>27</v>
      </c>
      <c r="G4" s="13" t="s">
        <v>150</v>
      </c>
      <c r="H4" s="13" t="s">
        <v>220</v>
      </c>
      <c r="I4" s="13" t="s">
        <v>28</v>
      </c>
      <c r="J4" s="23">
        <v>43075</v>
      </c>
      <c r="K4" s="23">
        <v>43099</v>
      </c>
      <c r="L4" s="43">
        <f t="shared" ref="L4:L66" si="0">+K4-J4</f>
        <v>24</v>
      </c>
      <c r="M4" s="13" t="s">
        <v>122</v>
      </c>
      <c r="N4" s="44" t="s">
        <v>32</v>
      </c>
      <c r="O4" s="23">
        <v>43115</v>
      </c>
      <c r="P4" s="74">
        <f t="shared" ref="P4:P66" si="1">+O4-J4</f>
        <v>40</v>
      </c>
      <c r="Q4" s="13" t="s">
        <v>965</v>
      </c>
      <c r="R4" s="23" t="s">
        <v>157</v>
      </c>
      <c r="S4" s="13" t="s">
        <v>2044</v>
      </c>
      <c r="AH4" s="79" t="s">
        <v>38</v>
      </c>
      <c r="AI4" s="79" t="s">
        <v>40</v>
      </c>
      <c r="AJ4" s="79" t="s">
        <v>20</v>
      </c>
      <c r="AK4" s="79" t="s">
        <v>31</v>
      </c>
    </row>
    <row r="5" spans="1:37" ht="90" x14ac:dyDescent="0.2">
      <c r="A5" s="16">
        <v>3</v>
      </c>
      <c r="B5" s="23">
        <v>43075</v>
      </c>
      <c r="C5" s="42" t="s">
        <v>107</v>
      </c>
      <c r="D5" s="13" t="s">
        <v>20</v>
      </c>
      <c r="E5" s="13" t="s">
        <v>139</v>
      </c>
      <c r="F5" s="13" t="s">
        <v>27</v>
      </c>
      <c r="G5" s="13" t="s">
        <v>150</v>
      </c>
      <c r="H5" s="13" t="s">
        <v>221</v>
      </c>
      <c r="I5" s="13" t="s">
        <v>28</v>
      </c>
      <c r="J5" s="23">
        <v>43075</v>
      </c>
      <c r="K5" s="23">
        <v>43099</v>
      </c>
      <c r="L5" s="43">
        <f t="shared" si="0"/>
        <v>24</v>
      </c>
      <c r="M5" s="13" t="s">
        <v>122</v>
      </c>
      <c r="N5" s="110" t="s">
        <v>32</v>
      </c>
      <c r="O5" s="23">
        <v>43115</v>
      </c>
      <c r="P5" s="74">
        <f t="shared" si="1"/>
        <v>40</v>
      </c>
      <c r="Q5" s="13" t="s">
        <v>966</v>
      </c>
      <c r="R5" s="23" t="s">
        <v>157</v>
      </c>
      <c r="S5" s="13"/>
      <c r="AH5" s="79" t="s">
        <v>29</v>
      </c>
      <c r="AI5" s="79" t="s">
        <v>41</v>
      </c>
      <c r="AJ5" s="79" t="s">
        <v>42</v>
      </c>
      <c r="AK5" s="79" t="s">
        <v>43</v>
      </c>
    </row>
    <row r="6" spans="1:37" ht="78.75" x14ac:dyDescent="0.2">
      <c r="A6" s="16">
        <v>4</v>
      </c>
      <c r="B6" s="23">
        <v>43076</v>
      </c>
      <c r="C6" s="42" t="s">
        <v>107</v>
      </c>
      <c r="D6" s="13" t="s">
        <v>20</v>
      </c>
      <c r="E6" s="13" t="s">
        <v>139</v>
      </c>
      <c r="F6" s="13" t="s">
        <v>27</v>
      </c>
      <c r="G6" s="13" t="s">
        <v>150</v>
      </c>
      <c r="H6" s="13" t="s">
        <v>222</v>
      </c>
      <c r="I6" s="13" t="s">
        <v>28</v>
      </c>
      <c r="J6" s="23">
        <v>43076</v>
      </c>
      <c r="K6" s="23">
        <v>43099</v>
      </c>
      <c r="L6" s="43">
        <f t="shared" si="0"/>
        <v>23</v>
      </c>
      <c r="M6" s="13" t="s">
        <v>122</v>
      </c>
      <c r="N6" s="44" t="s">
        <v>32</v>
      </c>
      <c r="O6" s="23">
        <v>43115</v>
      </c>
      <c r="P6" s="74">
        <f t="shared" si="1"/>
        <v>39</v>
      </c>
      <c r="Q6" s="13" t="s">
        <v>967</v>
      </c>
      <c r="R6" s="45" t="s">
        <v>157</v>
      </c>
      <c r="S6" s="13"/>
      <c r="AH6" s="79" t="s">
        <v>32</v>
      </c>
      <c r="AI6" s="79" t="s">
        <v>44</v>
      </c>
      <c r="AJ6" s="79" t="s">
        <v>35</v>
      </c>
      <c r="AK6" s="79" t="s">
        <v>27</v>
      </c>
    </row>
    <row r="7" spans="1:37" ht="101.25" x14ac:dyDescent="0.2">
      <c r="A7" s="16">
        <v>5</v>
      </c>
      <c r="B7" s="23">
        <v>43081</v>
      </c>
      <c r="C7" s="42" t="s">
        <v>107</v>
      </c>
      <c r="D7" s="13" t="s">
        <v>20</v>
      </c>
      <c r="E7" s="13" t="s">
        <v>139</v>
      </c>
      <c r="F7" s="13" t="s">
        <v>27</v>
      </c>
      <c r="G7" s="13" t="s">
        <v>150</v>
      </c>
      <c r="H7" s="13" t="s">
        <v>223</v>
      </c>
      <c r="I7" s="13" t="s">
        <v>28</v>
      </c>
      <c r="J7" s="23">
        <v>43076</v>
      </c>
      <c r="K7" s="23">
        <v>43099</v>
      </c>
      <c r="L7" s="43">
        <f t="shared" si="0"/>
        <v>23</v>
      </c>
      <c r="M7" s="13" t="s">
        <v>122</v>
      </c>
      <c r="N7" s="44" t="s">
        <v>32</v>
      </c>
      <c r="O7" s="23">
        <v>43115</v>
      </c>
      <c r="P7" s="74">
        <f t="shared" si="1"/>
        <v>39</v>
      </c>
      <c r="Q7" s="13" t="s">
        <v>968</v>
      </c>
      <c r="R7" s="45" t="s">
        <v>157</v>
      </c>
      <c r="S7" s="13" t="s">
        <v>2044</v>
      </c>
      <c r="AH7" s="79"/>
      <c r="AI7" s="79" t="s">
        <v>28</v>
      </c>
      <c r="AJ7" s="79" t="s">
        <v>26</v>
      </c>
      <c r="AK7" s="79" t="s">
        <v>45</v>
      </c>
    </row>
    <row r="8" spans="1:37" ht="56.25" x14ac:dyDescent="0.2">
      <c r="A8" s="16">
        <v>6</v>
      </c>
      <c r="B8" s="23">
        <v>43097</v>
      </c>
      <c r="C8" s="42" t="s">
        <v>107</v>
      </c>
      <c r="D8" s="13" t="s">
        <v>30</v>
      </c>
      <c r="E8" s="13" t="s">
        <v>224</v>
      </c>
      <c r="F8" s="13" t="s">
        <v>27</v>
      </c>
      <c r="G8" s="13" t="s">
        <v>117</v>
      </c>
      <c r="H8" s="13" t="s">
        <v>225</v>
      </c>
      <c r="I8" s="13" t="s">
        <v>28</v>
      </c>
      <c r="J8" s="23">
        <v>43097</v>
      </c>
      <c r="K8" s="23">
        <v>43127</v>
      </c>
      <c r="L8" s="43">
        <f t="shared" si="0"/>
        <v>30</v>
      </c>
      <c r="M8" s="13" t="s">
        <v>122</v>
      </c>
      <c r="N8" s="44" t="s">
        <v>32</v>
      </c>
      <c r="O8" s="23">
        <v>43115</v>
      </c>
      <c r="P8" s="74">
        <f t="shared" si="1"/>
        <v>18</v>
      </c>
      <c r="Q8" s="13" t="s">
        <v>969</v>
      </c>
      <c r="R8" s="45" t="s">
        <v>157</v>
      </c>
      <c r="S8" s="13" t="s">
        <v>2044</v>
      </c>
    </row>
    <row r="9" spans="1:37" ht="56.25" x14ac:dyDescent="0.2">
      <c r="A9" s="16">
        <v>7</v>
      </c>
      <c r="B9" s="23">
        <v>43097</v>
      </c>
      <c r="C9" s="42" t="s">
        <v>107</v>
      </c>
      <c r="D9" s="13" t="s">
        <v>30</v>
      </c>
      <c r="E9" s="13" t="s">
        <v>224</v>
      </c>
      <c r="F9" s="13" t="s">
        <v>27</v>
      </c>
      <c r="G9" s="13" t="s">
        <v>117</v>
      </c>
      <c r="H9" s="13" t="s">
        <v>226</v>
      </c>
      <c r="I9" s="13" t="s">
        <v>28</v>
      </c>
      <c r="J9" s="23">
        <v>43097</v>
      </c>
      <c r="K9" s="23">
        <v>43127</v>
      </c>
      <c r="L9" s="43">
        <f t="shared" si="0"/>
        <v>30</v>
      </c>
      <c r="M9" s="13" t="s">
        <v>122</v>
      </c>
      <c r="N9" s="44" t="s">
        <v>32</v>
      </c>
      <c r="O9" s="23">
        <v>43115</v>
      </c>
      <c r="P9" s="74">
        <f t="shared" si="1"/>
        <v>18</v>
      </c>
      <c r="Q9" s="25" t="s">
        <v>970</v>
      </c>
      <c r="R9" s="47" t="s">
        <v>157</v>
      </c>
      <c r="S9" s="13" t="s">
        <v>2044</v>
      </c>
    </row>
    <row r="10" spans="1:37" ht="68.25" x14ac:dyDescent="0.25">
      <c r="A10" s="16">
        <v>8</v>
      </c>
      <c r="B10" s="23">
        <v>43097</v>
      </c>
      <c r="C10" s="42" t="s">
        <v>107</v>
      </c>
      <c r="D10" s="13" t="s">
        <v>30</v>
      </c>
      <c r="E10" s="13" t="s">
        <v>224</v>
      </c>
      <c r="F10" s="13" t="s">
        <v>27</v>
      </c>
      <c r="G10" s="13" t="s">
        <v>117</v>
      </c>
      <c r="H10" s="13" t="s">
        <v>971</v>
      </c>
      <c r="I10" s="13" t="s">
        <v>28</v>
      </c>
      <c r="J10" s="23">
        <v>43097</v>
      </c>
      <c r="K10" s="23">
        <v>43127</v>
      </c>
      <c r="L10" s="43">
        <f t="shared" si="0"/>
        <v>30</v>
      </c>
      <c r="M10" s="13" t="s">
        <v>122</v>
      </c>
      <c r="N10" s="44" t="s">
        <v>32</v>
      </c>
      <c r="O10" s="23">
        <v>43115</v>
      </c>
      <c r="P10" s="74">
        <f t="shared" si="1"/>
        <v>18</v>
      </c>
      <c r="Q10" s="111" t="s">
        <v>972</v>
      </c>
      <c r="R10" s="47" t="s">
        <v>157</v>
      </c>
      <c r="S10" s="13" t="s">
        <v>2044</v>
      </c>
    </row>
    <row r="11" spans="1:37" ht="60" x14ac:dyDescent="0.25">
      <c r="A11" s="16">
        <v>9</v>
      </c>
      <c r="B11" s="23">
        <v>43097</v>
      </c>
      <c r="C11" s="42" t="s">
        <v>107</v>
      </c>
      <c r="D11" s="13" t="s">
        <v>30</v>
      </c>
      <c r="E11" s="13" t="s">
        <v>224</v>
      </c>
      <c r="F11" s="13" t="s">
        <v>27</v>
      </c>
      <c r="G11" s="13" t="s">
        <v>117</v>
      </c>
      <c r="H11" s="13" t="s">
        <v>227</v>
      </c>
      <c r="I11" s="13" t="s">
        <v>28</v>
      </c>
      <c r="J11" s="23">
        <v>43097</v>
      </c>
      <c r="K11" s="23">
        <v>43127</v>
      </c>
      <c r="L11" s="43">
        <f t="shared" si="0"/>
        <v>30</v>
      </c>
      <c r="M11" s="13" t="s">
        <v>122</v>
      </c>
      <c r="N11" s="44" t="s">
        <v>32</v>
      </c>
      <c r="O11" s="23">
        <v>43115</v>
      </c>
      <c r="P11" s="74">
        <f t="shared" si="1"/>
        <v>18</v>
      </c>
      <c r="Q11" s="111" t="s">
        <v>973</v>
      </c>
      <c r="R11" s="47" t="s">
        <v>157</v>
      </c>
      <c r="S11" s="13" t="s">
        <v>2044</v>
      </c>
    </row>
    <row r="12" spans="1:37" ht="45" x14ac:dyDescent="0.2">
      <c r="A12" s="16">
        <v>10</v>
      </c>
      <c r="B12" s="23">
        <v>43097</v>
      </c>
      <c r="C12" s="42" t="s">
        <v>107</v>
      </c>
      <c r="D12" s="13" t="s">
        <v>30</v>
      </c>
      <c r="E12" s="13" t="s">
        <v>158</v>
      </c>
      <c r="F12" s="13" t="s">
        <v>27</v>
      </c>
      <c r="G12" s="13" t="s">
        <v>116</v>
      </c>
      <c r="H12" s="13" t="s">
        <v>974</v>
      </c>
      <c r="I12" s="13" t="s">
        <v>28</v>
      </c>
      <c r="J12" s="23">
        <v>43097</v>
      </c>
      <c r="K12" s="23">
        <v>43127</v>
      </c>
      <c r="L12" s="43">
        <f t="shared" si="0"/>
        <v>30</v>
      </c>
      <c r="M12" s="13" t="s">
        <v>122</v>
      </c>
      <c r="N12" s="44" t="s">
        <v>32</v>
      </c>
      <c r="O12" s="23">
        <v>43115</v>
      </c>
      <c r="P12" s="74">
        <f t="shared" si="1"/>
        <v>18</v>
      </c>
      <c r="Q12" s="25" t="s">
        <v>975</v>
      </c>
      <c r="R12" s="47" t="s">
        <v>157</v>
      </c>
      <c r="S12" s="13" t="s">
        <v>2044</v>
      </c>
    </row>
    <row r="13" spans="1:37" ht="112.5" x14ac:dyDescent="0.2">
      <c r="A13" s="16">
        <v>11</v>
      </c>
      <c r="B13" s="23">
        <v>43116</v>
      </c>
      <c r="C13" s="42" t="s">
        <v>128</v>
      </c>
      <c r="D13" s="13" t="s">
        <v>20</v>
      </c>
      <c r="E13" s="13" t="s">
        <v>139</v>
      </c>
      <c r="F13" s="13" t="s">
        <v>27</v>
      </c>
      <c r="G13" s="13" t="s">
        <v>150</v>
      </c>
      <c r="H13" s="13" t="s">
        <v>976</v>
      </c>
      <c r="I13" s="13" t="s">
        <v>28</v>
      </c>
      <c r="J13" s="23">
        <v>43116</v>
      </c>
      <c r="K13" s="23">
        <v>43146</v>
      </c>
      <c r="L13" s="43">
        <f t="shared" si="0"/>
        <v>30</v>
      </c>
      <c r="M13" s="13" t="s">
        <v>122</v>
      </c>
      <c r="N13" s="44" t="s">
        <v>32</v>
      </c>
      <c r="O13" s="23">
        <v>43116</v>
      </c>
      <c r="P13" s="74">
        <f t="shared" si="1"/>
        <v>0</v>
      </c>
      <c r="Q13" s="25" t="s">
        <v>2045</v>
      </c>
      <c r="R13" s="47" t="s">
        <v>157</v>
      </c>
      <c r="S13" s="13" t="s">
        <v>2044</v>
      </c>
    </row>
    <row r="14" spans="1:37" ht="146.25" x14ac:dyDescent="0.2">
      <c r="A14" s="16">
        <v>12</v>
      </c>
      <c r="B14" s="23">
        <v>43117</v>
      </c>
      <c r="C14" s="42" t="s">
        <v>128</v>
      </c>
      <c r="D14" s="13" t="s">
        <v>20</v>
      </c>
      <c r="E14" s="13" t="s">
        <v>121</v>
      </c>
      <c r="F14" s="13" t="s">
        <v>57</v>
      </c>
      <c r="G14" s="13" t="s">
        <v>977</v>
      </c>
      <c r="H14" s="13" t="s">
        <v>978</v>
      </c>
      <c r="I14" s="13" t="s">
        <v>28</v>
      </c>
      <c r="J14" s="23">
        <v>43117</v>
      </c>
      <c r="K14" s="23">
        <v>43147</v>
      </c>
      <c r="L14" s="43">
        <f t="shared" si="0"/>
        <v>30</v>
      </c>
      <c r="M14" s="13" t="s">
        <v>101</v>
      </c>
      <c r="N14" s="44" t="s">
        <v>32</v>
      </c>
      <c r="O14" s="23">
        <v>43125</v>
      </c>
      <c r="P14" s="74">
        <f t="shared" si="1"/>
        <v>8</v>
      </c>
      <c r="Q14" s="25" t="s">
        <v>979</v>
      </c>
      <c r="R14" s="47" t="s">
        <v>74</v>
      </c>
      <c r="S14" s="13" t="s">
        <v>2044</v>
      </c>
    </row>
    <row r="15" spans="1:37" ht="60" x14ac:dyDescent="0.25">
      <c r="A15" s="16">
        <v>13</v>
      </c>
      <c r="B15" s="23">
        <v>43118</v>
      </c>
      <c r="C15" s="42" t="s">
        <v>128</v>
      </c>
      <c r="D15" s="13" t="s">
        <v>20</v>
      </c>
      <c r="E15" s="13" t="s">
        <v>86</v>
      </c>
      <c r="F15" s="13" t="s">
        <v>31</v>
      </c>
      <c r="G15" s="13" t="s">
        <v>86</v>
      </c>
      <c r="H15" s="13" t="s">
        <v>980</v>
      </c>
      <c r="I15" s="13" t="s">
        <v>28</v>
      </c>
      <c r="J15" s="23">
        <v>43118</v>
      </c>
      <c r="K15" s="23">
        <v>43130</v>
      </c>
      <c r="L15" s="43">
        <f t="shared" si="0"/>
        <v>12</v>
      </c>
      <c r="M15" s="13" t="s">
        <v>100</v>
      </c>
      <c r="N15" s="44" t="s">
        <v>32</v>
      </c>
      <c r="O15" s="23">
        <v>43130</v>
      </c>
      <c r="P15" s="74">
        <f t="shared" si="1"/>
        <v>12</v>
      </c>
      <c r="Q15" s="111" t="s">
        <v>981</v>
      </c>
      <c r="R15" s="47" t="s">
        <v>73</v>
      </c>
      <c r="S15" s="13" t="s">
        <v>2044</v>
      </c>
    </row>
    <row r="16" spans="1:37" ht="57" x14ac:dyDescent="0.25">
      <c r="A16" s="16">
        <v>14</v>
      </c>
      <c r="B16" s="23">
        <v>43119</v>
      </c>
      <c r="C16" s="42" t="s">
        <v>128</v>
      </c>
      <c r="D16" s="13" t="s">
        <v>20</v>
      </c>
      <c r="E16" s="13" t="s">
        <v>86</v>
      </c>
      <c r="F16" s="13" t="s">
        <v>31</v>
      </c>
      <c r="G16" s="13" t="s">
        <v>86</v>
      </c>
      <c r="H16" s="13" t="s">
        <v>982</v>
      </c>
      <c r="I16" s="13" t="s">
        <v>28</v>
      </c>
      <c r="J16" s="23">
        <v>43119</v>
      </c>
      <c r="K16" s="23">
        <v>43149</v>
      </c>
      <c r="L16" s="43">
        <f t="shared" si="0"/>
        <v>30</v>
      </c>
      <c r="M16" s="13" t="s">
        <v>100</v>
      </c>
      <c r="N16" s="44" t="s">
        <v>32</v>
      </c>
      <c r="O16" s="23">
        <v>43119</v>
      </c>
      <c r="P16" s="74">
        <f t="shared" si="1"/>
        <v>0</v>
      </c>
      <c r="Q16" s="111" t="s">
        <v>2046</v>
      </c>
      <c r="R16" s="111" t="s">
        <v>74</v>
      </c>
      <c r="S16" s="13" t="s">
        <v>2044</v>
      </c>
    </row>
    <row r="17" spans="1:19" ht="56.25" x14ac:dyDescent="0.2">
      <c r="A17" s="16">
        <v>15</v>
      </c>
      <c r="B17" s="23">
        <v>43122</v>
      </c>
      <c r="C17" s="42" t="s">
        <v>128</v>
      </c>
      <c r="D17" s="13" t="s">
        <v>20</v>
      </c>
      <c r="E17" s="13" t="s">
        <v>139</v>
      </c>
      <c r="F17" s="13" t="s">
        <v>27</v>
      </c>
      <c r="G17" s="13" t="s">
        <v>150</v>
      </c>
      <c r="H17" s="13" t="s">
        <v>983</v>
      </c>
      <c r="I17" s="13" t="s">
        <v>28</v>
      </c>
      <c r="J17" s="23">
        <v>43122</v>
      </c>
      <c r="K17" s="23">
        <v>43152</v>
      </c>
      <c r="L17" s="43">
        <f t="shared" si="0"/>
        <v>30</v>
      </c>
      <c r="M17" s="13" t="s">
        <v>122</v>
      </c>
      <c r="N17" s="44" t="s">
        <v>32</v>
      </c>
      <c r="O17" s="23">
        <v>43122</v>
      </c>
      <c r="P17" s="74">
        <f t="shared" si="1"/>
        <v>0</v>
      </c>
      <c r="Q17" s="25" t="s">
        <v>2047</v>
      </c>
      <c r="R17" s="47" t="s">
        <v>74</v>
      </c>
      <c r="S17" s="13" t="s">
        <v>2044</v>
      </c>
    </row>
    <row r="18" spans="1:19" ht="135" x14ac:dyDescent="0.2">
      <c r="A18" s="16">
        <v>16</v>
      </c>
      <c r="B18" s="23">
        <v>43123</v>
      </c>
      <c r="C18" s="42" t="s">
        <v>128</v>
      </c>
      <c r="D18" s="13" t="s">
        <v>20</v>
      </c>
      <c r="E18" s="13" t="s">
        <v>86</v>
      </c>
      <c r="F18" s="13" t="s">
        <v>31</v>
      </c>
      <c r="G18" s="13" t="s">
        <v>86</v>
      </c>
      <c r="H18" s="13" t="s">
        <v>984</v>
      </c>
      <c r="I18" s="13" t="s">
        <v>28</v>
      </c>
      <c r="J18" s="23">
        <v>43123</v>
      </c>
      <c r="K18" s="23">
        <v>43153</v>
      </c>
      <c r="L18" s="43">
        <f t="shared" si="0"/>
        <v>30</v>
      </c>
      <c r="M18" s="13" t="s">
        <v>100</v>
      </c>
      <c r="N18" s="44" t="s">
        <v>32</v>
      </c>
      <c r="O18" s="23">
        <v>43126</v>
      </c>
      <c r="P18" s="74">
        <f t="shared" si="1"/>
        <v>3</v>
      </c>
      <c r="Q18" s="25" t="s">
        <v>985</v>
      </c>
      <c r="R18" s="47" t="s">
        <v>74</v>
      </c>
      <c r="S18" s="13" t="s">
        <v>2044</v>
      </c>
    </row>
    <row r="19" spans="1:19" ht="78.75" x14ac:dyDescent="0.2">
      <c r="A19" s="16">
        <v>17</v>
      </c>
      <c r="B19" s="23">
        <v>43124</v>
      </c>
      <c r="C19" s="42" t="s">
        <v>128</v>
      </c>
      <c r="D19" s="13" t="s">
        <v>20</v>
      </c>
      <c r="E19" s="13" t="s">
        <v>86</v>
      </c>
      <c r="F19" s="13" t="s">
        <v>31</v>
      </c>
      <c r="G19" s="13" t="s">
        <v>86</v>
      </c>
      <c r="H19" s="13" t="s">
        <v>986</v>
      </c>
      <c r="I19" s="13" t="s">
        <v>28</v>
      </c>
      <c r="J19" s="23">
        <v>43124</v>
      </c>
      <c r="K19" s="23">
        <v>43154</v>
      </c>
      <c r="L19" s="43">
        <f t="shared" si="0"/>
        <v>30</v>
      </c>
      <c r="M19" s="13" t="s">
        <v>100</v>
      </c>
      <c r="N19" s="44" t="s">
        <v>32</v>
      </c>
      <c r="O19" s="23">
        <v>43124</v>
      </c>
      <c r="P19" s="74">
        <f t="shared" si="1"/>
        <v>0</v>
      </c>
      <c r="Q19" s="25" t="s">
        <v>2048</v>
      </c>
      <c r="R19" s="47" t="s">
        <v>74</v>
      </c>
      <c r="S19" s="13" t="s">
        <v>2044</v>
      </c>
    </row>
    <row r="20" spans="1:19" ht="67.5" x14ac:dyDescent="0.2">
      <c r="A20" s="16">
        <v>18</v>
      </c>
      <c r="B20" s="23">
        <v>43126</v>
      </c>
      <c r="C20" s="42" t="s">
        <v>128</v>
      </c>
      <c r="D20" s="13" t="s">
        <v>20</v>
      </c>
      <c r="E20" s="13" t="s">
        <v>987</v>
      </c>
      <c r="F20" s="13" t="s">
        <v>31</v>
      </c>
      <c r="G20" s="13" t="s">
        <v>86</v>
      </c>
      <c r="H20" s="13" t="s">
        <v>988</v>
      </c>
      <c r="I20" s="13" t="s">
        <v>28</v>
      </c>
      <c r="J20" s="23">
        <v>43126</v>
      </c>
      <c r="K20" s="23">
        <v>43156</v>
      </c>
      <c r="L20" s="43">
        <f t="shared" si="0"/>
        <v>30</v>
      </c>
      <c r="M20" s="13" t="s">
        <v>140</v>
      </c>
      <c r="N20" s="44" t="s">
        <v>32</v>
      </c>
      <c r="O20" s="23">
        <v>43126</v>
      </c>
      <c r="P20" s="74">
        <f t="shared" si="1"/>
        <v>0</v>
      </c>
      <c r="Q20" s="25" t="s">
        <v>2049</v>
      </c>
      <c r="R20" s="47" t="s">
        <v>74</v>
      </c>
      <c r="S20" s="13" t="s">
        <v>2044</v>
      </c>
    </row>
    <row r="21" spans="1:19" ht="90" x14ac:dyDescent="0.2">
      <c r="A21" s="16">
        <v>19</v>
      </c>
      <c r="B21" s="23">
        <v>43126</v>
      </c>
      <c r="C21" s="42" t="s">
        <v>128</v>
      </c>
      <c r="D21" s="13" t="s">
        <v>20</v>
      </c>
      <c r="E21" s="13" t="s">
        <v>139</v>
      </c>
      <c r="F21" s="13" t="s">
        <v>27</v>
      </c>
      <c r="G21" s="13" t="s">
        <v>150</v>
      </c>
      <c r="H21" s="13" t="s">
        <v>989</v>
      </c>
      <c r="I21" s="13" t="s">
        <v>28</v>
      </c>
      <c r="J21" s="23">
        <v>43126</v>
      </c>
      <c r="K21" s="23">
        <v>43156</v>
      </c>
      <c r="L21" s="43">
        <f t="shared" si="0"/>
        <v>30</v>
      </c>
      <c r="M21" s="13" t="s">
        <v>122</v>
      </c>
      <c r="N21" s="44" t="s">
        <v>32</v>
      </c>
      <c r="O21" s="23">
        <v>43126</v>
      </c>
      <c r="P21" s="74">
        <f t="shared" si="1"/>
        <v>0</v>
      </c>
      <c r="Q21" s="25" t="s">
        <v>2050</v>
      </c>
      <c r="R21" s="47" t="s">
        <v>157</v>
      </c>
      <c r="S21" s="13" t="s">
        <v>2044</v>
      </c>
    </row>
    <row r="22" spans="1:19" ht="67.5" x14ac:dyDescent="0.2">
      <c r="A22" s="16">
        <v>20</v>
      </c>
      <c r="B22" s="23">
        <v>43133</v>
      </c>
      <c r="C22" s="42" t="s">
        <v>1346</v>
      </c>
      <c r="D22" s="13" t="s">
        <v>20</v>
      </c>
      <c r="E22" s="13" t="s">
        <v>987</v>
      </c>
      <c r="F22" s="13" t="s">
        <v>31</v>
      </c>
      <c r="G22" s="13" t="s">
        <v>86</v>
      </c>
      <c r="H22" s="13" t="s">
        <v>2051</v>
      </c>
      <c r="I22" s="13" t="s">
        <v>28</v>
      </c>
      <c r="J22" s="23">
        <v>43133</v>
      </c>
      <c r="K22" s="23">
        <v>43148</v>
      </c>
      <c r="L22" s="43">
        <f t="shared" si="0"/>
        <v>15</v>
      </c>
      <c r="M22" s="13" t="s">
        <v>100</v>
      </c>
      <c r="N22" s="44" t="s">
        <v>32</v>
      </c>
      <c r="O22" s="23">
        <v>43133</v>
      </c>
      <c r="P22" s="74">
        <f t="shared" si="1"/>
        <v>0</v>
      </c>
      <c r="Q22" s="25" t="s">
        <v>2048</v>
      </c>
      <c r="R22" s="47" t="s">
        <v>74</v>
      </c>
      <c r="S22" s="13" t="s">
        <v>2044</v>
      </c>
    </row>
    <row r="23" spans="1:19" ht="22.5" x14ac:dyDescent="0.2">
      <c r="A23" s="16">
        <v>21</v>
      </c>
      <c r="B23" s="23">
        <v>43141</v>
      </c>
      <c r="C23" s="42" t="s">
        <v>1346</v>
      </c>
      <c r="D23" s="13" t="s">
        <v>20</v>
      </c>
      <c r="E23" s="13" t="s">
        <v>86</v>
      </c>
      <c r="F23" s="13" t="s">
        <v>31</v>
      </c>
      <c r="G23" s="13" t="s">
        <v>86</v>
      </c>
      <c r="H23" s="13" t="s">
        <v>2052</v>
      </c>
      <c r="I23" s="13" t="s">
        <v>28</v>
      </c>
      <c r="J23" s="23">
        <v>43141</v>
      </c>
      <c r="K23" s="23">
        <v>43156</v>
      </c>
      <c r="L23" s="43">
        <f t="shared" si="0"/>
        <v>15</v>
      </c>
      <c r="M23" s="13" t="s">
        <v>100</v>
      </c>
      <c r="N23" s="44" t="s">
        <v>32</v>
      </c>
      <c r="O23" s="23">
        <v>43141</v>
      </c>
      <c r="P23" s="74">
        <f t="shared" si="1"/>
        <v>0</v>
      </c>
      <c r="Q23" s="25" t="s">
        <v>2053</v>
      </c>
      <c r="R23" s="47" t="s">
        <v>74</v>
      </c>
      <c r="S23" s="13" t="s">
        <v>2044</v>
      </c>
    </row>
    <row r="24" spans="1:19" ht="146.25" x14ac:dyDescent="0.2">
      <c r="A24" s="16">
        <v>22</v>
      </c>
      <c r="B24" s="23">
        <v>43145</v>
      </c>
      <c r="C24" s="42" t="s">
        <v>1259</v>
      </c>
      <c r="D24" s="13" t="s">
        <v>30</v>
      </c>
      <c r="E24" s="13" t="s">
        <v>139</v>
      </c>
      <c r="F24" s="13" t="s">
        <v>27</v>
      </c>
      <c r="G24" s="13" t="s">
        <v>150</v>
      </c>
      <c r="H24" s="13" t="s">
        <v>157</v>
      </c>
      <c r="I24" s="13" t="s">
        <v>28</v>
      </c>
      <c r="J24" s="23">
        <v>43145</v>
      </c>
      <c r="K24" s="23">
        <v>43161</v>
      </c>
      <c r="L24" s="43">
        <f t="shared" si="0"/>
        <v>16</v>
      </c>
      <c r="M24" s="13" t="s">
        <v>122</v>
      </c>
      <c r="N24" s="44" t="s">
        <v>32</v>
      </c>
      <c r="O24" s="23">
        <v>43145</v>
      </c>
      <c r="P24" s="74">
        <f t="shared" si="1"/>
        <v>0</v>
      </c>
      <c r="Q24" s="25" t="s">
        <v>2054</v>
      </c>
      <c r="R24" s="47" t="s">
        <v>157</v>
      </c>
      <c r="S24" s="13" t="s">
        <v>2044</v>
      </c>
    </row>
    <row r="25" spans="1:19" ht="90" x14ac:dyDescent="0.2">
      <c r="A25" s="16">
        <v>23</v>
      </c>
      <c r="B25" s="23">
        <v>43145</v>
      </c>
      <c r="C25" s="42" t="s">
        <v>1259</v>
      </c>
      <c r="D25" s="13" t="s">
        <v>30</v>
      </c>
      <c r="E25" s="13" t="s">
        <v>139</v>
      </c>
      <c r="F25" s="13" t="s">
        <v>27</v>
      </c>
      <c r="G25" s="13" t="s">
        <v>150</v>
      </c>
      <c r="H25" s="13" t="s">
        <v>2055</v>
      </c>
      <c r="I25" s="13" t="s">
        <v>28</v>
      </c>
      <c r="J25" s="23">
        <v>43145</v>
      </c>
      <c r="K25" s="23">
        <v>43161</v>
      </c>
      <c r="L25" s="43">
        <f t="shared" si="0"/>
        <v>16</v>
      </c>
      <c r="M25" s="13" t="s">
        <v>122</v>
      </c>
      <c r="N25" s="44" t="s">
        <v>32</v>
      </c>
      <c r="O25" s="23">
        <v>43145</v>
      </c>
      <c r="P25" s="74">
        <f t="shared" si="1"/>
        <v>0</v>
      </c>
      <c r="Q25" s="25" t="s">
        <v>2050</v>
      </c>
      <c r="R25" s="47" t="s">
        <v>157</v>
      </c>
      <c r="S25" s="13" t="s">
        <v>2044</v>
      </c>
    </row>
    <row r="26" spans="1:19" ht="123.75" x14ac:dyDescent="0.2">
      <c r="A26" s="16">
        <v>24</v>
      </c>
      <c r="B26" s="23">
        <v>43145</v>
      </c>
      <c r="C26" s="42" t="s">
        <v>1259</v>
      </c>
      <c r="D26" s="13" t="s">
        <v>30</v>
      </c>
      <c r="E26" s="13" t="s">
        <v>139</v>
      </c>
      <c r="F26" s="13" t="s">
        <v>27</v>
      </c>
      <c r="G26" s="13" t="s">
        <v>150</v>
      </c>
      <c r="H26" s="13" t="s">
        <v>2056</v>
      </c>
      <c r="I26" s="13" t="s">
        <v>28</v>
      </c>
      <c r="J26" s="23">
        <v>43145</v>
      </c>
      <c r="K26" s="23">
        <v>43161</v>
      </c>
      <c r="L26" s="43">
        <f t="shared" si="0"/>
        <v>16</v>
      </c>
      <c r="M26" s="13" t="s">
        <v>122</v>
      </c>
      <c r="N26" s="44" t="s">
        <v>32</v>
      </c>
      <c r="O26" s="23">
        <v>43145</v>
      </c>
      <c r="P26" s="74">
        <f t="shared" si="1"/>
        <v>0</v>
      </c>
      <c r="Q26" s="25" t="s">
        <v>2057</v>
      </c>
      <c r="R26" s="47" t="s">
        <v>157</v>
      </c>
      <c r="S26" s="13" t="s">
        <v>2044</v>
      </c>
    </row>
    <row r="27" spans="1:19" ht="56.25" x14ac:dyDescent="0.2">
      <c r="A27" s="16">
        <v>25</v>
      </c>
      <c r="B27" s="23">
        <v>43145</v>
      </c>
      <c r="C27" s="42" t="s">
        <v>1259</v>
      </c>
      <c r="D27" s="13" t="s">
        <v>30</v>
      </c>
      <c r="E27" s="13" t="s">
        <v>139</v>
      </c>
      <c r="F27" s="13" t="s">
        <v>31</v>
      </c>
      <c r="G27" s="13" t="s">
        <v>86</v>
      </c>
      <c r="H27" s="13" t="s">
        <v>2058</v>
      </c>
      <c r="I27" s="13" t="s">
        <v>28</v>
      </c>
      <c r="J27" s="23">
        <v>43145</v>
      </c>
      <c r="K27" s="23">
        <v>43161</v>
      </c>
      <c r="L27" s="43">
        <f t="shared" si="0"/>
        <v>16</v>
      </c>
      <c r="M27" s="13" t="s">
        <v>122</v>
      </c>
      <c r="N27" s="44" t="s">
        <v>32</v>
      </c>
      <c r="O27" s="23">
        <v>43145</v>
      </c>
      <c r="P27" s="74">
        <f t="shared" si="1"/>
        <v>0</v>
      </c>
      <c r="Q27" s="25" t="s">
        <v>2059</v>
      </c>
      <c r="R27" s="47" t="s">
        <v>74</v>
      </c>
      <c r="S27" s="13" t="s">
        <v>2044</v>
      </c>
    </row>
    <row r="28" spans="1:19" ht="56.25" x14ac:dyDescent="0.2">
      <c r="A28" s="16">
        <v>26</v>
      </c>
      <c r="B28" s="23">
        <v>43145</v>
      </c>
      <c r="C28" s="42" t="s">
        <v>1259</v>
      </c>
      <c r="D28" s="13" t="s">
        <v>30</v>
      </c>
      <c r="E28" s="13" t="s">
        <v>139</v>
      </c>
      <c r="F28" s="13" t="s">
        <v>43</v>
      </c>
      <c r="G28" s="13" t="s">
        <v>150</v>
      </c>
      <c r="H28" s="13" t="s">
        <v>2060</v>
      </c>
      <c r="I28" s="13" t="s">
        <v>28</v>
      </c>
      <c r="J28" s="23">
        <v>43145</v>
      </c>
      <c r="K28" s="23">
        <v>43161</v>
      </c>
      <c r="L28" s="43">
        <f t="shared" si="0"/>
        <v>16</v>
      </c>
      <c r="M28" s="13" t="s">
        <v>122</v>
      </c>
      <c r="N28" s="44" t="s">
        <v>32</v>
      </c>
      <c r="O28" s="23">
        <v>43145</v>
      </c>
      <c r="P28" s="74">
        <f t="shared" si="1"/>
        <v>0</v>
      </c>
      <c r="Q28" s="25" t="s">
        <v>2061</v>
      </c>
      <c r="R28" s="47" t="s">
        <v>74</v>
      </c>
      <c r="S28" s="13" t="s">
        <v>2044</v>
      </c>
    </row>
    <row r="29" spans="1:19" ht="56.25" x14ac:dyDescent="0.2">
      <c r="A29" s="16">
        <v>27</v>
      </c>
      <c r="B29" s="23">
        <v>43145</v>
      </c>
      <c r="C29" s="42" t="s">
        <v>1259</v>
      </c>
      <c r="D29" s="13" t="s">
        <v>20</v>
      </c>
      <c r="E29" s="13" t="s">
        <v>86</v>
      </c>
      <c r="F29" s="13" t="s">
        <v>31</v>
      </c>
      <c r="G29" s="13" t="s">
        <v>86</v>
      </c>
      <c r="H29" s="13" t="s">
        <v>2062</v>
      </c>
      <c r="I29" s="13" t="s">
        <v>28</v>
      </c>
      <c r="J29" s="23">
        <v>43145</v>
      </c>
      <c r="K29" s="23">
        <v>43161</v>
      </c>
      <c r="L29" s="43">
        <f t="shared" si="0"/>
        <v>16</v>
      </c>
      <c r="M29" s="13" t="s">
        <v>72</v>
      </c>
      <c r="N29" s="44" t="s">
        <v>32</v>
      </c>
      <c r="O29" s="23">
        <v>43145</v>
      </c>
      <c r="P29" s="74">
        <f t="shared" si="1"/>
        <v>0</v>
      </c>
      <c r="Q29" s="25" t="s">
        <v>3218</v>
      </c>
      <c r="R29" s="47" t="s">
        <v>74</v>
      </c>
      <c r="S29" s="13" t="s">
        <v>2044</v>
      </c>
    </row>
    <row r="30" spans="1:19" ht="56.25" x14ac:dyDescent="0.2">
      <c r="A30" s="16">
        <v>28</v>
      </c>
      <c r="B30" s="23">
        <v>43146</v>
      </c>
      <c r="C30" s="42" t="s">
        <v>1259</v>
      </c>
      <c r="D30" s="13" t="s">
        <v>20</v>
      </c>
      <c r="E30" s="13" t="s">
        <v>86</v>
      </c>
      <c r="F30" s="13" t="s">
        <v>31</v>
      </c>
      <c r="G30" s="13" t="s">
        <v>86</v>
      </c>
      <c r="H30" s="13" t="s">
        <v>2062</v>
      </c>
      <c r="I30" s="13" t="s">
        <v>28</v>
      </c>
      <c r="J30" s="23">
        <v>43146</v>
      </c>
      <c r="K30" s="23">
        <v>43161</v>
      </c>
      <c r="L30" s="43">
        <f t="shared" si="0"/>
        <v>15</v>
      </c>
      <c r="M30" s="13" t="s">
        <v>72</v>
      </c>
      <c r="N30" s="44" t="s">
        <v>32</v>
      </c>
      <c r="O30" s="23">
        <v>43146</v>
      </c>
      <c r="P30" s="74">
        <f t="shared" si="1"/>
        <v>0</v>
      </c>
      <c r="Q30" s="25" t="s">
        <v>3218</v>
      </c>
      <c r="R30" s="47" t="s">
        <v>74</v>
      </c>
      <c r="S30" s="13" t="s">
        <v>2044</v>
      </c>
    </row>
    <row r="31" spans="1:19" ht="56.25" x14ac:dyDescent="0.2">
      <c r="A31" s="16">
        <v>29</v>
      </c>
      <c r="B31" s="23">
        <v>43148</v>
      </c>
      <c r="C31" s="42" t="s">
        <v>1259</v>
      </c>
      <c r="D31" s="13" t="s">
        <v>20</v>
      </c>
      <c r="E31" s="13" t="s">
        <v>86</v>
      </c>
      <c r="F31" s="13" t="s">
        <v>31</v>
      </c>
      <c r="G31" s="13" t="s">
        <v>86</v>
      </c>
      <c r="H31" s="13" t="s">
        <v>2063</v>
      </c>
      <c r="I31" s="13" t="s">
        <v>28</v>
      </c>
      <c r="J31" s="23">
        <v>43148</v>
      </c>
      <c r="K31" s="23">
        <v>43164</v>
      </c>
      <c r="L31" s="43">
        <f t="shared" si="0"/>
        <v>16</v>
      </c>
      <c r="M31" s="13" t="s">
        <v>72</v>
      </c>
      <c r="N31" s="44" t="s">
        <v>32</v>
      </c>
      <c r="O31" s="23">
        <v>43148</v>
      </c>
      <c r="P31" s="74">
        <f t="shared" si="1"/>
        <v>0</v>
      </c>
      <c r="Q31" s="25" t="s">
        <v>3219</v>
      </c>
      <c r="R31" s="47" t="s">
        <v>74</v>
      </c>
      <c r="S31" s="13" t="s">
        <v>2044</v>
      </c>
    </row>
    <row r="32" spans="1:19" ht="56.25" x14ac:dyDescent="0.2">
      <c r="A32" s="16">
        <v>30</v>
      </c>
      <c r="B32" s="23">
        <v>43158</v>
      </c>
      <c r="C32" s="42" t="s">
        <v>1346</v>
      </c>
      <c r="D32" s="13" t="s">
        <v>20</v>
      </c>
      <c r="E32" s="13" t="s">
        <v>86</v>
      </c>
      <c r="F32" s="13" t="s">
        <v>31</v>
      </c>
      <c r="G32" s="13" t="s">
        <v>86</v>
      </c>
      <c r="H32" s="13" t="s">
        <v>2063</v>
      </c>
      <c r="I32" s="13" t="s">
        <v>28</v>
      </c>
      <c r="J32" s="23">
        <v>43158</v>
      </c>
      <c r="K32" s="23">
        <v>43173</v>
      </c>
      <c r="L32" s="43">
        <f t="shared" si="0"/>
        <v>15</v>
      </c>
      <c r="M32" s="13" t="s">
        <v>72</v>
      </c>
      <c r="N32" s="44" t="s">
        <v>32</v>
      </c>
      <c r="O32" s="23">
        <v>43158</v>
      </c>
      <c r="P32" s="74">
        <f t="shared" si="1"/>
        <v>0</v>
      </c>
      <c r="Q32" s="25" t="s">
        <v>3219</v>
      </c>
      <c r="R32" s="47" t="s">
        <v>74</v>
      </c>
      <c r="S32" s="13" t="s">
        <v>2044</v>
      </c>
    </row>
    <row r="33" spans="1:19" ht="56.25" x14ac:dyDescent="0.2">
      <c r="A33" s="16">
        <v>31</v>
      </c>
      <c r="B33" s="23">
        <v>43161</v>
      </c>
      <c r="C33" s="42" t="s">
        <v>1459</v>
      </c>
      <c r="D33" s="13" t="s">
        <v>20</v>
      </c>
      <c r="E33" s="13" t="s">
        <v>3220</v>
      </c>
      <c r="F33" s="13" t="s">
        <v>27</v>
      </c>
      <c r="G33" s="13" t="s">
        <v>150</v>
      </c>
      <c r="H33" s="13" t="s">
        <v>2064</v>
      </c>
      <c r="I33" s="13" t="s">
        <v>28</v>
      </c>
      <c r="J33" s="23">
        <v>43161</v>
      </c>
      <c r="K33" s="23">
        <v>43175</v>
      </c>
      <c r="L33" s="43">
        <f t="shared" si="0"/>
        <v>14</v>
      </c>
      <c r="M33" s="13" t="s">
        <v>72</v>
      </c>
      <c r="N33" s="44" t="s">
        <v>32</v>
      </c>
      <c r="O33" s="23">
        <v>43173</v>
      </c>
      <c r="P33" s="74">
        <f t="shared" si="1"/>
        <v>12</v>
      </c>
      <c r="Q33" s="25" t="s">
        <v>3221</v>
      </c>
      <c r="R33" s="47" t="s">
        <v>74</v>
      </c>
      <c r="S33" s="13" t="s">
        <v>2044</v>
      </c>
    </row>
    <row r="34" spans="1:19" ht="56.25" x14ac:dyDescent="0.2">
      <c r="A34" s="16">
        <v>32</v>
      </c>
      <c r="B34" s="23">
        <v>43161</v>
      </c>
      <c r="C34" s="42" t="s">
        <v>1459</v>
      </c>
      <c r="D34" s="13" t="s">
        <v>20</v>
      </c>
      <c r="E34" s="13" t="s">
        <v>3222</v>
      </c>
      <c r="F34" s="13" t="s">
        <v>31</v>
      </c>
      <c r="G34" s="13" t="s">
        <v>86</v>
      </c>
      <c r="H34" s="13" t="s">
        <v>2064</v>
      </c>
      <c r="I34" s="13" t="s">
        <v>28</v>
      </c>
      <c r="J34" s="23">
        <v>43161</v>
      </c>
      <c r="K34" s="23">
        <v>43175</v>
      </c>
      <c r="L34" s="43">
        <f t="shared" si="0"/>
        <v>14</v>
      </c>
      <c r="M34" s="13" t="s">
        <v>72</v>
      </c>
      <c r="N34" s="44" t="s">
        <v>32</v>
      </c>
      <c r="O34" s="23">
        <v>43173</v>
      </c>
      <c r="P34" s="74">
        <f t="shared" si="1"/>
        <v>12</v>
      </c>
      <c r="Q34" s="25" t="s">
        <v>3221</v>
      </c>
      <c r="R34" s="47" t="s">
        <v>74</v>
      </c>
      <c r="S34" s="13" t="s">
        <v>2044</v>
      </c>
    </row>
    <row r="35" spans="1:19" ht="67.5" x14ac:dyDescent="0.2">
      <c r="A35" s="16">
        <v>33</v>
      </c>
      <c r="B35" s="23">
        <v>43165</v>
      </c>
      <c r="C35" s="42" t="s">
        <v>1459</v>
      </c>
      <c r="D35" s="13" t="s">
        <v>26</v>
      </c>
      <c r="E35" s="13" t="s">
        <v>3223</v>
      </c>
      <c r="F35" s="13" t="s">
        <v>27</v>
      </c>
      <c r="G35" s="13" t="s">
        <v>150</v>
      </c>
      <c r="H35" s="13" t="s">
        <v>3224</v>
      </c>
      <c r="I35" s="13" t="s">
        <v>28</v>
      </c>
      <c r="J35" s="23">
        <v>43165</v>
      </c>
      <c r="K35" s="23">
        <v>43179</v>
      </c>
      <c r="L35" s="43">
        <f t="shared" si="0"/>
        <v>14</v>
      </c>
      <c r="M35" s="13" t="s">
        <v>72</v>
      </c>
      <c r="N35" s="44" t="s">
        <v>32</v>
      </c>
      <c r="O35" s="23">
        <v>43172</v>
      </c>
      <c r="P35" s="74">
        <f t="shared" si="1"/>
        <v>7</v>
      </c>
      <c r="Q35" s="25" t="s">
        <v>4567</v>
      </c>
      <c r="R35" s="47" t="s">
        <v>74</v>
      </c>
      <c r="S35" s="13" t="s">
        <v>2044</v>
      </c>
    </row>
    <row r="36" spans="1:19" ht="33.75" x14ac:dyDescent="0.2">
      <c r="A36" s="16">
        <v>34</v>
      </c>
      <c r="B36" s="23">
        <v>43167</v>
      </c>
      <c r="C36" s="42" t="s">
        <v>1459</v>
      </c>
      <c r="D36" s="13" t="s">
        <v>26</v>
      </c>
      <c r="E36" s="13" t="s">
        <v>3225</v>
      </c>
      <c r="F36" s="13" t="s">
        <v>31</v>
      </c>
      <c r="G36" s="13" t="s">
        <v>72</v>
      </c>
      <c r="H36" s="13" t="s">
        <v>3226</v>
      </c>
      <c r="I36" s="13" t="s">
        <v>28</v>
      </c>
      <c r="J36" s="23">
        <v>43167</v>
      </c>
      <c r="K36" s="23">
        <v>43181</v>
      </c>
      <c r="L36" s="43">
        <f t="shared" si="0"/>
        <v>14</v>
      </c>
      <c r="M36" s="13" t="s">
        <v>72</v>
      </c>
      <c r="N36" s="44" t="s">
        <v>32</v>
      </c>
      <c r="O36" s="23">
        <v>43200</v>
      </c>
      <c r="P36" s="74">
        <f t="shared" si="1"/>
        <v>33</v>
      </c>
      <c r="Q36" s="25" t="s">
        <v>4568</v>
      </c>
      <c r="R36" s="47" t="s">
        <v>74</v>
      </c>
      <c r="S36" s="13" t="s">
        <v>2044</v>
      </c>
    </row>
    <row r="37" spans="1:19" ht="67.5" x14ac:dyDescent="0.2">
      <c r="A37" s="16">
        <v>35</v>
      </c>
      <c r="B37" s="23">
        <v>43172</v>
      </c>
      <c r="C37" s="42" t="s">
        <v>1459</v>
      </c>
      <c r="D37" s="13" t="s">
        <v>30</v>
      </c>
      <c r="E37" s="13" t="s">
        <v>3227</v>
      </c>
      <c r="F37" s="13" t="s">
        <v>27</v>
      </c>
      <c r="G37" s="13" t="s">
        <v>3228</v>
      </c>
      <c r="H37" s="13" t="s">
        <v>3229</v>
      </c>
      <c r="I37" s="13" t="s">
        <v>28</v>
      </c>
      <c r="J37" s="23">
        <v>43172</v>
      </c>
      <c r="K37" s="23">
        <v>43187</v>
      </c>
      <c r="L37" s="43">
        <f t="shared" si="0"/>
        <v>15</v>
      </c>
      <c r="M37" s="13" t="s">
        <v>72</v>
      </c>
      <c r="N37" s="44" t="s">
        <v>32</v>
      </c>
      <c r="O37" s="23">
        <v>42426</v>
      </c>
      <c r="P37" s="74">
        <f t="shared" si="1"/>
        <v>-746</v>
      </c>
      <c r="Q37" s="25" t="s">
        <v>4569</v>
      </c>
      <c r="R37" s="47" t="s">
        <v>74</v>
      </c>
      <c r="S37" s="13" t="s">
        <v>2044</v>
      </c>
    </row>
    <row r="38" spans="1:19" ht="45" x14ac:dyDescent="0.2">
      <c r="A38" s="16">
        <v>36</v>
      </c>
      <c r="B38" s="23">
        <v>43172</v>
      </c>
      <c r="C38" s="42" t="s">
        <v>1459</v>
      </c>
      <c r="D38" s="13" t="s">
        <v>30</v>
      </c>
      <c r="E38" s="13" t="s">
        <v>1990</v>
      </c>
      <c r="F38" s="13" t="s">
        <v>45</v>
      </c>
      <c r="G38" s="13" t="s">
        <v>3230</v>
      </c>
      <c r="H38" s="13" t="s">
        <v>3231</v>
      </c>
      <c r="I38" s="13" t="s">
        <v>28</v>
      </c>
      <c r="J38" s="23">
        <v>43172</v>
      </c>
      <c r="K38" s="23">
        <v>43187</v>
      </c>
      <c r="L38" s="43">
        <f t="shared" si="0"/>
        <v>15</v>
      </c>
      <c r="M38" s="13" t="s">
        <v>72</v>
      </c>
      <c r="N38" s="44" t="s">
        <v>32</v>
      </c>
      <c r="O38" s="23">
        <v>43172</v>
      </c>
      <c r="P38" s="74">
        <f t="shared" si="1"/>
        <v>0</v>
      </c>
      <c r="Q38" s="25" t="s">
        <v>4570</v>
      </c>
      <c r="R38" s="47" t="s">
        <v>74</v>
      </c>
      <c r="S38" s="13" t="s">
        <v>2044</v>
      </c>
    </row>
    <row r="39" spans="1:19" ht="78.75" x14ac:dyDescent="0.2">
      <c r="A39" s="16">
        <v>37</v>
      </c>
      <c r="B39" s="23">
        <v>43172</v>
      </c>
      <c r="C39" s="42" t="s">
        <v>1459</v>
      </c>
      <c r="D39" s="13" t="s">
        <v>30</v>
      </c>
      <c r="E39" s="13" t="s">
        <v>1990</v>
      </c>
      <c r="F39" s="13" t="s">
        <v>27</v>
      </c>
      <c r="G39" s="13" t="s">
        <v>3232</v>
      </c>
      <c r="H39" s="13" t="s">
        <v>3233</v>
      </c>
      <c r="I39" s="13" t="s">
        <v>28</v>
      </c>
      <c r="J39" s="23">
        <v>43172</v>
      </c>
      <c r="K39" s="23">
        <v>43187</v>
      </c>
      <c r="L39" s="43">
        <f t="shared" si="0"/>
        <v>15</v>
      </c>
      <c r="M39" s="13" t="s">
        <v>72</v>
      </c>
      <c r="N39" s="44" t="s">
        <v>32</v>
      </c>
      <c r="O39" s="23">
        <v>43172</v>
      </c>
      <c r="P39" s="74">
        <f t="shared" si="1"/>
        <v>0</v>
      </c>
      <c r="Q39" s="25" t="s">
        <v>4570</v>
      </c>
      <c r="R39" s="47" t="s">
        <v>74</v>
      </c>
      <c r="S39" s="13" t="s">
        <v>2044</v>
      </c>
    </row>
    <row r="40" spans="1:19" ht="33.75" x14ac:dyDescent="0.2">
      <c r="A40" s="16">
        <v>38</v>
      </c>
      <c r="B40" s="23">
        <v>43172</v>
      </c>
      <c r="C40" s="42" t="s">
        <v>1459</v>
      </c>
      <c r="D40" s="13" t="s">
        <v>20</v>
      </c>
      <c r="E40" s="13" t="s">
        <v>3234</v>
      </c>
      <c r="F40" s="13" t="s">
        <v>31</v>
      </c>
      <c r="G40" s="13" t="s">
        <v>3235</v>
      </c>
      <c r="H40" s="13" t="s">
        <v>3236</v>
      </c>
      <c r="I40" s="13" t="s">
        <v>28</v>
      </c>
      <c r="J40" s="23">
        <v>43172</v>
      </c>
      <c r="K40" s="23">
        <v>43173</v>
      </c>
      <c r="L40" s="43">
        <f t="shared" si="0"/>
        <v>1</v>
      </c>
      <c r="M40" s="13" t="s">
        <v>72</v>
      </c>
      <c r="N40" s="44" t="s">
        <v>32</v>
      </c>
      <c r="O40" s="23">
        <v>43173</v>
      </c>
      <c r="P40" s="74">
        <f t="shared" si="1"/>
        <v>1</v>
      </c>
      <c r="Q40" s="25" t="s">
        <v>3237</v>
      </c>
      <c r="R40" s="47" t="s">
        <v>74</v>
      </c>
      <c r="S40" s="13" t="s">
        <v>2044</v>
      </c>
    </row>
    <row r="41" spans="1:19" ht="78.75" x14ac:dyDescent="0.2">
      <c r="A41" s="16">
        <v>39</v>
      </c>
      <c r="B41" s="23">
        <v>43173</v>
      </c>
      <c r="C41" s="42" t="s">
        <v>1459</v>
      </c>
      <c r="D41" s="13" t="s">
        <v>20</v>
      </c>
      <c r="E41" s="13" t="s">
        <v>3238</v>
      </c>
      <c r="F41" s="13" t="s">
        <v>45</v>
      </c>
      <c r="G41" s="13" t="s">
        <v>3239</v>
      </c>
      <c r="H41" s="13" t="s">
        <v>3240</v>
      </c>
      <c r="I41" s="13" t="s">
        <v>28</v>
      </c>
      <c r="J41" s="23">
        <v>43172</v>
      </c>
      <c r="K41" s="23">
        <v>43187</v>
      </c>
      <c r="L41" s="43">
        <f t="shared" si="0"/>
        <v>15</v>
      </c>
      <c r="M41" s="13" t="s">
        <v>72</v>
      </c>
      <c r="N41" s="44" t="s">
        <v>32</v>
      </c>
      <c r="O41" s="23">
        <v>43172</v>
      </c>
      <c r="P41" s="74">
        <f t="shared" si="1"/>
        <v>0</v>
      </c>
      <c r="Q41" s="25" t="s">
        <v>4570</v>
      </c>
      <c r="R41" s="47" t="s">
        <v>74</v>
      </c>
      <c r="S41" s="13" t="s">
        <v>2044</v>
      </c>
    </row>
    <row r="42" spans="1:19" ht="101.25" x14ac:dyDescent="0.2">
      <c r="A42" s="16">
        <v>40</v>
      </c>
      <c r="B42" s="23">
        <v>43173</v>
      </c>
      <c r="C42" s="42" t="s">
        <v>1459</v>
      </c>
      <c r="D42" s="13" t="s">
        <v>30</v>
      </c>
      <c r="E42" s="13" t="s">
        <v>3241</v>
      </c>
      <c r="F42" s="13" t="s">
        <v>27</v>
      </c>
      <c r="G42" s="13" t="s">
        <v>3239</v>
      </c>
      <c r="H42" s="13" t="s">
        <v>3224</v>
      </c>
      <c r="I42" s="13" t="s">
        <v>28</v>
      </c>
      <c r="J42" s="23">
        <v>43173</v>
      </c>
      <c r="K42" s="23">
        <v>43173</v>
      </c>
      <c r="L42" s="43">
        <f t="shared" si="0"/>
        <v>0</v>
      </c>
      <c r="M42" s="13" t="s">
        <v>72</v>
      </c>
      <c r="N42" s="44" t="s">
        <v>32</v>
      </c>
      <c r="O42" s="23">
        <v>43196</v>
      </c>
      <c r="P42" s="74">
        <f t="shared" si="1"/>
        <v>23</v>
      </c>
      <c r="Q42" s="25" t="s">
        <v>4571</v>
      </c>
      <c r="R42" s="47" t="s">
        <v>74</v>
      </c>
      <c r="S42" s="13" t="s">
        <v>2044</v>
      </c>
    </row>
    <row r="43" spans="1:19" ht="45" x14ac:dyDescent="0.2">
      <c r="A43" s="16">
        <v>41</v>
      </c>
      <c r="B43" s="23">
        <v>43173</v>
      </c>
      <c r="C43" s="42" t="s">
        <v>1459</v>
      </c>
      <c r="D43" s="13" t="s">
        <v>30</v>
      </c>
      <c r="E43" s="13" t="s">
        <v>3242</v>
      </c>
      <c r="F43" s="13" t="s">
        <v>27</v>
      </c>
      <c r="G43" s="13" t="s">
        <v>3243</v>
      </c>
      <c r="H43" s="13" t="s">
        <v>3224</v>
      </c>
      <c r="I43" s="13" t="s">
        <v>28</v>
      </c>
      <c r="J43" s="23">
        <v>43173</v>
      </c>
      <c r="K43" s="23">
        <v>43173</v>
      </c>
      <c r="L43" s="43">
        <f t="shared" si="0"/>
        <v>0</v>
      </c>
      <c r="M43" s="13" t="s">
        <v>72</v>
      </c>
      <c r="N43" s="44" t="s">
        <v>32</v>
      </c>
      <c r="O43" s="23">
        <v>43196</v>
      </c>
      <c r="P43" s="74">
        <f t="shared" si="1"/>
        <v>23</v>
      </c>
      <c r="Q43" s="25" t="s">
        <v>4572</v>
      </c>
      <c r="R43" s="47" t="s">
        <v>74</v>
      </c>
      <c r="S43" s="13" t="s">
        <v>2044</v>
      </c>
    </row>
    <row r="44" spans="1:19" ht="33.75" x14ac:dyDescent="0.2">
      <c r="A44" s="16">
        <v>42</v>
      </c>
      <c r="B44" s="23">
        <v>43174</v>
      </c>
      <c r="C44" s="42" t="s">
        <v>1459</v>
      </c>
      <c r="D44" s="13" t="s">
        <v>20</v>
      </c>
      <c r="E44" s="13" t="s">
        <v>3244</v>
      </c>
      <c r="F44" s="13" t="s">
        <v>27</v>
      </c>
      <c r="G44" s="13" t="s">
        <v>3245</v>
      </c>
      <c r="H44" s="13" t="s">
        <v>3224</v>
      </c>
      <c r="I44" s="13" t="s">
        <v>28</v>
      </c>
      <c r="J44" s="23">
        <v>43174</v>
      </c>
      <c r="K44" s="23">
        <v>43187</v>
      </c>
      <c r="L44" s="43">
        <f t="shared" si="0"/>
        <v>13</v>
      </c>
      <c r="M44" s="13" t="s">
        <v>72</v>
      </c>
      <c r="N44" s="44" t="s">
        <v>32</v>
      </c>
      <c r="O44" s="23">
        <v>43196</v>
      </c>
      <c r="P44" s="74">
        <f t="shared" si="1"/>
        <v>22</v>
      </c>
      <c r="Q44" s="25" t="s">
        <v>4572</v>
      </c>
      <c r="R44" s="47"/>
      <c r="S44" s="13" t="s">
        <v>2044</v>
      </c>
    </row>
    <row r="45" spans="1:19" ht="45" x14ac:dyDescent="0.2">
      <c r="A45" s="16">
        <v>43</v>
      </c>
      <c r="B45" s="23">
        <v>43175</v>
      </c>
      <c r="C45" s="42" t="s">
        <v>1459</v>
      </c>
      <c r="D45" s="13" t="s">
        <v>26</v>
      </c>
      <c r="E45" s="13" t="s">
        <v>3246</v>
      </c>
      <c r="F45" s="13" t="s">
        <v>31</v>
      </c>
      <c r="G45" s="13" t="s">
        <v>3247</v>
      </c>
      <c r="H45" s="13" t="s">
        <v>3248</v>
      </c>
      <c r="I45" s="13" t="s">
        <v>28</v>
      </c>
      <c r="J45" s="23">
        <v>43175</v>
      </c>
      <c r="K45" s="23">
        <v>43187</v>
      </c>
      <c r="L45" s="43">
        <f t="shared" si="0"/>
        <v>12</v>
      </c>
      <c r="M45" s="13" t="s">
        <v>72</v>
      </c>
      <c r="N45" s="44" t="s">
        <v>32</v>
      </c>
      <c r="O45" s="23">
        <v>43180</v>
      </c>
      <c r="P45" s="74">
        <f t="shared" si="1"/>
        <v>5</v>
      </c>
      <c r="Q45" s="25" t="s">
        <v>3249</v>
      </c>
      <c r="R45" s="47" t="s">
        <v>74</v>
      </c>
      <c r="S45" s="13" t="s">
        <v>2044</v>
      </c>
    </row>
    <row r="46" spans="1:19" ht="45" x14ac:dyDescent="0.2">
      <c r="A46" s="16">
        <v>44</v>
      </c>
      <c r="B46" s="23">
        <v>43175</v>
      </c>
      <c r="C46" s="42" t="s">
        <v>1459</v>
      </c>
      <c r="D46" s="13" t="s">
        <v>20</v>
      </c>
      <c r="E46" s="13" t="s">
        <v>3250</v>
      </c>
      <c r="F46" s="13" t="s">
        <v>31</v>
      </c>
      <c r="G46" s="13" t="s">
        <v>3251</v>
      </c>
      <c r="H46" s="13" t="s">
        <v>3252</v>
      </c>
      <c r="I46" s="13" t="s">
        <v>28</v>
      </c>
      <c r="J46" s="23">
        <v>43175</v>
      </c>
      <c r="K46" s="23">
        <v>43187</v>
      </c>
      <c r="L46" s="43">
        <f t="shared" si="0"/>
        <v>12</v>
      </c>
      <c r="M46" s="13" t="s">
        <v>72</v>
      </c>
      <c r="N46" s="44" t="s">
        <v>32</v>
      </c>
      <c r="O46" s="23">
        <v>43186</v>
      </c>
      <c r="P46" s="74">
        <f t="shared" si="1"/>
        <v>11</v>
      </c>
      <c r="Q46" s="25" t="s">
        <v>4573</v>
      </c>
      <c r="R46" s="47" t="s">
        <v>74</v>
      </c>
      <c r="S46" s="13" t="s">
        <v>2044</v>
      </c>
    </row>
    <row r="47" spans="1:19" ht="56.25" x14ac:dyDescent="0.2">
      <c r="A47" s="16">
        <v>45</v>
      </c>
      <c r="B47" s="23">
        <v>43180</v>
      </c>
      <c r="C47" s="42" t="s">
        <v>1459</v>
      </c>
      <c r="D47" s="13" t="s">
        <v>20</v>
      </c>
      <c r="E47" s="13" t="s">
        <v>3253</v>
      </c>
      <c r="F47" s="13" t="s">
        <v>31</v>
      </c>
      <c r="G47" s="13" t="s">
        <v>3254</v>
      </c>
      <c r="H47" s="13" t="s">
        <v>3252</v>
      </c>
      <c r="I47" s="13" t="s">
        <v>28</v>
      </c>
      <c r="J47" s="23">
        <v>43180</v>
      </c>
      <c r="K47" s="23">
        <v>43195</v>
      </c>
      <c r="L47" s="43">
        <f t="shared" si="0"/>
        <v>15</v>
      </c>
      <c r="M47" s="13" t="s">
        <v>72</v>
      </c>
      <c r="N47" s="44" t="s">
        <v>32</v>
      </c>
      <c r="O47" s="23">
        <v>43200</v>
      </c>
      <c r="P47" s="74">
        <f t="shared" si="1"/>
        <v>20</v>
      </c>
      <c r="Q47" s="25" t="s">
        <v>4574</v>
      </c>
      <c r="R47" s="47" t="s">
        <v>74</v>
      </c>
      <c r="S47" s="13" t="s">
        <v>2044</v>
      </c>
    </row>
    <row r="48" spans="1:19" ht="78.75" x14ac:dyDescent="0.2">
      <c r="A48" s="16">
        <v>46</v>
      </c>
      <c r="B48" s="23">
        <v>43181</v>
      </c>
      <c r="C48" s="42" t="s">
        <v>1459</v>
      </c>
      <c r="D48" s="13" t="s">
        <v>20</v>
      </c>
      <c r="E48" s="13" t="s">
        <v>4575</v>
      </c>
      <c r="F48" s="13" t="s">
        <v>27</v>
      </c>
      <c r="G48" s="13" t="s">
        <v>3255</v>
      </c>
      <c r="H48" s="13" t="s">
        <v>3256</v>
      </c>
      <c r="I48" s="13" t="s">
        <v>28</v>
      </c>
      <c r="J48" s="23">
        <v>43181</v>
      </c>
      <c r="K48" s="23">
        <v>43196</v>
      </c>
      <c r="L48" s="43">
        <f t="shared" si="0"/>
        <v>15</v>
      </c>
      <c r="M48" s="13" t="s">
        <v>72</v>
      </c>
      <c r="N48" s="44" t="s">
        <v>32</v>
      </c>
      <c r="O48" s="23">
        <v>43207</v>
      </c>
      <c r="P48" s="74">
        <f t="shared" si="1"/>
        <v>26</v>
      </c>
      <c r="Q48" s="25" t="s">
        <v>4576</v>
      </c>
      <c r="R48" s="47" t="s">
        <v>74</v>
      </c>
      <c r="S48" s="13" t="s">
        <v>2044</v>
      </c>
    </row>
    <row r="49" spans="1:19" ht="45" x14ac:dyDescent="0.2">
      <c r="A49" s="16">
        <v>47</v>
      </c>
      <c r="B49" s="23">
        <v>43194</v>
      </c>
      <c r="C49" s="42" t="s">
        <v>125</v>
      </c>
      <c r="D49" s="13" t="s">
        <v>20</v>
      </c>
      <c r="E49" s="13" t="s">
        <v>4577</v>
      </c>
      <c r="F49" s="13" t="s">
        <v>31</v>
      </c>
      <c r="G49" s="13" t="s">
        <v>4578</v>
      </c>
      <c r="H49" s="13" t="s">
        <v>4578</v>
      </c>
      <c r="I49" s="13" t="s">
        <v>28</v>
      </c>
      <c r="J49" s="23">
        <v>43194</v>
      </c>
      <c r="K49" s="23">
        <v>43207</v>
      </c>
      <c r="L49" s="43">
        <f t="shared" si="0"/>
        <v>13</v>
      </c>
      <c r="M49" s="13" t="s">
        <v>72</v>
      </c>
      <c r="N49" s="44" t="s">
        <v>32</v>
      </c>
      <c r="O49" s="23">
        <v>43200</v>
      </c>
      <c r="P49" s="74">
        <f t="shared" si="1"/>
        <v>6</v>
      </c>
      <c r="Q49" s="25" t="s">
        <v>4574</v>
      </c>
      <c r="R49" s="47" t="s">
        <v>74</v>
      </c>
      <c r="S49" s="13" t="s">
        <v>2044</v>
      </c>
    </row>
    <row r="50" spans="1:19" ht="33.75" x14ac:dyDescent="0.2">
      <c r="A50" s="16">
        <v>48</v>
      </c>
      <c r="B50" s="23">
        <v>43195</v>
      </c>
      <c r="C50" s="42" t="s">
        <v>125</v>
      </c>
      <c r="D50" s="13" t="s">
        <v>20</v>
      </c>
      <c r="E50" s="13" t="s">
        <v>4579</v>
      </c>
      <c r="F50" s="13" t="s">
        <v>27</v>
      </c>
      <c r="G50" s="13" t="s">
        <v>4580</v>
      </c>
      <c r="H50" s="13" t="s">
        <v>4580</v>
      </c>
      <c r="I50" s="13" t="s">
        <v>28</v>
      </c>
      <c r="J50" s="23">
        <v>43195</v>
      </c>
      <c r="K50" s="23">
        <v>43208</v>
      </c>
      <c r="L50" s="43">
        <f t="shared" si="0"/>
        <v>13</v>
      </c>
      <c r="M50" s="13" t="s">
        <v>72</v>
      </c>
      <c r="N50" s="44" t="s">
        <v>32</v>
      </c>
      <c r="O50" s="23">
        <v>43196</v>
      </c>
      <c r="P50" s="74">
        <f t="shared" si="1"/>
        <v>1</v>
      </c>
      <c r="Q50" s="25" t="s">
        <v>4581</v>
      </c>
      <c r="R50" s="47" t="s">
        <v>74</v>
      </c>
      <c r="S50" s="13" t="s">
        <v>2044</v>
      </c>
    </row>
    <row r="51" spans="1:19" ht="67.5" x14ac:dyDescent="0.2">
      <c r="A51" s="16">
        <v>49</v>
      </c>
      <c r="B51" s="23">
        <v>43195</v>
      </c>
      <c r="C51" s="42" t="s">
        <v>125</v>
      </c>
      <c r="D51" s="13" t="s">
        <v>20</v>
      </c>
      <c r="E51" s="13" t="s">
        <v>4582</v>
      </c>
      <c r="F51" s="13" t="s">
        <v>31</v>
      </c>
      <c r="G51" s="13" t="s">
        <v>4583</v>
      </c>
      <c r="H51" s="13" t="s">
        <v>4583</v>
      </c>
      <c r="I51" s="13" t="s">
        <v>28</v>
      </c>
      <c r="J51" s="23">
        <v>43195</v>
      </c>
      <c r="K51" s="23">
        <v>43210</v>
      </c>
      <c r="L51" s="43">
        <f t="shared" si="0"/>
        <v>15</v>
      </c>
      <c r="M51" s="13" t="s">
        <v>72</v>
      </c>
      <c r="N51" s="44" t="s">
        <v>32</v>
      </c>
      <c r="O51" s="23">
        <v>43207</v>
      </c>
      <c r="P51" s="74">
        <f t="shared" si="1"/>
        <v>12</v>
      </c>
      <c r="Q51" s="25" t="s">
        <v>4584</v>
      </c>
      <c r="R51" s="47" t="s">
        <v>1663</v>
      </c>
      <c r="S51" s="13" t="s">
        <v>2044</v>
      </c>
    </row>
    <row r="52" spans="1:19" ht="78.75" x14ac:dyDescent="0.2">
      <c r="A52" s="16">
        <v>50</v>
      </c>
      <c r="B52" s="23">
        <v>43196</v>
      </c>
      <c r="C52" s="42" t="s">
        <v>125</v>
      </c>
      <c r="D52" s="13" t="s">
        <v>30</v>
      </c>
      <c r="E52" s="13" t="s">
        <v>4585</v>
      </c>
      <c r="F52" s="13" t="s">
        <v>27</v>
      </c>
      <c r="G52" s="13" t="s">
        <v>4586</v>
      </c>
      <c r="H52" s="13" t="s">
        <v>4586</v>
      </c>
      <c r="I52" s="13" t="s">
        <v>28</v>
      </c>
      <c r="J52" s="23">
        <v>43196</v>
      </c>
      <c r="K52" s="23">
        <v>43211</v>
      </c>
      <c r="L52" s="43">
        <f t="shared" si="0"/>
        <v>15</v>
      </c>
      <c r="M52" s="13" t="s">
        <v>72</v>
      </c>
      <c r="N52" s="44" t="s">
        <v>32</v>
      </c>
      <c r="O52" s="23">
        <v>43209</v>
      </c>
      <c r="P52" s="74">
        <f t="shared" si="1"/>
        <v>13</v>
      </c>
      <c r="Q52" s="25" t="s">
        <v>4587</v>
      </c>
      <c r="R52" s="47" t="s">
        <v>74</v>
      </c>
      <c r="S52" s="13" t="s">
        <v>2044</v>
      </c>
    </row>
    <row r="53" spans="1:19" ht="56.25" x14ac:dyDescent="0.2">
      <c r="A53" s="16">
        <v>51</v>
      </c>
      <c r="B53" s="23">
        <v>43196</v>
      </c>
      <c r="C53" s="42" t="s">
        <v>125</v>
      </c>
      <c r="D53" s="13" t="s">
        <v>30</v>
      </c>
      <c r="E53" s="13" t="s">
        <v>4588</v>
      </c>
      <c r="F53" s="13" t="s">
        <v>27</v>
      </c>
      <c r="G53" s="13" t="s">
        <v>4588</v>
      </c>
      <c r="H53" s="13" t="s">
        <v>4588</v>
      </c>
      <c r="I53" s="13" t="s">
        <v>28</v>
      </c>
      <c r="J53" s="23">
        <v>43196</v>
      </c>
      <c r="K53" s="23">
        <v>43211</v>
      </c>
      <c r="L53" s="43">
        <f t="shared" si="0"/>
        <v>15</v>
      </c>
      <c r="M53" s="13" t="s">
        <v>72</v>
      </c>
      <c r="N53" s="44" t="s">
        <v>32</v>
      </c>
      <c r="O53" s="23">
        <v>43209</v>
      </c>
      <c r="P53" s="74">
        <f t="shared" si="1"/>
        <v>13</v>
      </c>
      <c r="Q53" s="25" t="s">
        <v>4589</v>
      </c>
      <c r="R53" s="47" t="s">
        <v>74</v>
      </c>
      <c r="S53" s="13" t="s">
        <v>2044</v>
      </c>
    </row>
    <row r="54" spans="1:19" ht="67.5" x14ac:dyDescent="0.2">
      <c r="A54" s="16">
        <v>52</v>
      </c>
      <c r="B54" s="23">
        <v>43196</v>
      </c>
      <c r="C54" s="42" t="s">
        <v>125</v>
      </c>
      <c r="D54" s="13" t="s">
        <v>30</v>
      </c>
      <c r="E54" s="13" t="s">
        <v>4590</v>
      </c>
      <c r="F54" s="13" t="s">
        <v>27</v>
      </c>
      <c r="G54" s="13" t="s">
        <v>4590</v>
      </c>
      <c r="H54" s="13" t="s">
        <v>4590</v>
      </c>
      <c r="I54" s="13" t="s">
        <v>28</v>
      </c>
      <c r="J54" s="23">
        <v>43196</v>
      </c>
      <c r="K54" s="23">
        <v>43211</v>
      </c>
      <c r="L54" s="43">
        <f t="shared" si="0"/>
        <v>15</v>
      </c>
      <c r="M54" s="13" t="s">
        <v>72</v>
      </c>
      <c r="N54" s="44" t="s">
        <v>32</v>
      </c>
      <c r="O54" s="23">
        <v>43209</v>
      </c>
      <c r="P54" s="74">
        <f t="shared" si="1"/>
        <v>13</v>
      </c>
      <c r="Q54" s="25" t="s">
        <v>4591</v>
      </c>
      <c r="R54" s="47" t="s">
        <v>74</v>
      </c>
      <c r="S54" s="13" t="s">
        <v>2044</v>
      </c>
    </row>
    <row r="55" spans="1:19" ht="67.5" x14ac:dyDescent="0.2">
      <c r="A55" s="16">
        <v>53</v>
      </c>
      <c r="B55" s="23">
        <v>43196</v>
      </c>
      <c r="C55" s="42" t="s">
        <v>125</v>
      </c>
      <c r="D55" s="13" t="s">
        <v>30</v>
      </c>
      <c r="E55" s="13" t="s">
        <v>4592</v>
      </c>
      <c r="F55" s="13" t="s">
        <v>27</v>
      </c>
      <c r="G55" s="13" t="s">
        <v>4592</v>
      </c>
      <c r="H55" s="13" t="s">
        <v>4592</v>
      </c>
      <c r="I55" s="13" t="s">
        <v>28</v>
      </c>
      <c r="J55" s="23">
        <v>43196</v>
      </c>
      <c r="K55" s="23">
        <v>43211</v>
      </c>
      <c r="L55" s="43">
        <f t="shared" si="0"/>
        <v>15</v>
      </c>
      <c r="M55" s="13" t="s">
        <v>72</v>
      </c>
      <c r="N55" s="44" t="s">
        <v>32</v>
      </c>
      <c r="O55" s="23">
        <v>43209</v>
      </c>
      <c r="P55" s="74">
        <f t="shared" si="1"/>
        <v>13</v>
      </c>
      <c r="Q55" s="25" t="s">
        <v>4593</v>
      </c>
      <c r="R55" s="47" t="s">
        <v>74</v>
      </c>
      <c r="S55" s="13" t="s">
        <v>2044</v>
      </c>
    </row>
    <row r="56" spans="1:19" ht="45" x14ac:dyDescent="0.2">
      <c r="A56" s="16">
        <v>54</v>
      </c>
      <c r="B56" s="23">
        <v>43200</v>
      </c>
      <c r="C56" s="42" t="s">
        <v>125</v>
      </c>
      <c r="D56" s="13" t="s">
        <v>20</v>
      </c>
      <c r="E56" s="13" t="s">
        <v>4594</v>
      </c>
      <c r="F56" s="13" t="s">
        <v>48</v>
      </c>
      <c r="G56" s="13" t="s">
        <v>4594</v>
      </c>
      <c r="H56" s="13" t="s">
        <v>4594</v>
      </c>
      <c r="I56" s="13" t="s">
        <v>28</v>
      </c>
      <c r="J56" s="23">
        <v>43200</v>
      </c>
      <c r="K56" s="23">
        <v>43215</v>
      </c>
      <c r="L56" s="43">
        <f t="shared" si="0"/>
        <v>15</v>
      </c>
      <c r="M56" s="13" t="s">
        <v>72</v>
      </c>
      <c r="N56" s="44" t="s">
        <v>32</v>
      </c>
      <c r="O56" s="23">
        <v>43207</v>
      </c>
      <c r="P56" s="74">
        <f t="shared" si="1"/>
        <v>7</v>
      </c>
      <c r="Q56" s="25" t="s">
        <v>4595</v>
      </c>
      <c r="R56" s="47" t="s">
        <v>74</v>
      </c>
      <c r="S56" s="13" t="s">
        <v>2044</v>
      </c>
    </row>
    <row r="57" spans="1:19" ht="67.5" x14ac:dyDescent="0.2">
      <c r="A57" s="16">
        <v>55</v>
      </c>
      <c r="B57" s="23">
        <v>43202</v>
      </c>
      <c r="C57" s="42" t="s">
        <v>125</v>
      </c>
      <c r="D57" s="13" t="s">
        <v>20</v>
      </c>
      <c r="E57" s="13" t="s">
        <v>4596</v>
      </c>
      <c r="F57" s="13" t="s">
        <v>48</v>
      </c>
      <c r="G57" s="13" t="s">
        <v>4596</v>
      </c>
      <c r="H57" s="13" t="s">
        <v>4596</v>
      </c>
      <c r="I57" s="13" t="s">
        <v>28</v>
      </c>
      <c r="J57" s="23">
        <v>43202</v>
      </c>
      <c r="K57" s="23">
        <v>43217</v>
      </c>
      <c r="L57" s="43">
        <f t="shared" si="0"/>
        <v>15</v>
      </c>
      <c r="M57" s="13" t="s">
        <v>72</v>
      </c>
      <c r="N57" s="44" t="s">
        <v>32</v>
      </c>
      <c r="O57" s="23">
        <v>43207</v>
      </c>
      <c r="P57" s="74">
        <f t="shared" si="1"/>
        <v>5</v>
      </c>
      <c r="Q57" s="25" t="s">
        <v>4597</v>
      </c>
      <c r="R57" s="47" t="s">
        <v>74</v>
      </c>
      <c r="S57" s="13" t="s">
        <v>2044</v>
      </c>
    </row>
    <row r="58" spans="1:19" ht="67.5" x14ac:dyDescent="0.2">
      <c r="A58" s="16">
        <v>56</v>
      </c>
      <c r="B58" s="23">
        <v>43207</v>
      </c>
      <c r="C58" s="42" t="s">
        <v>125</v>
      </c>
      <c r="D58" s="13" t="s">
        <v>30</v>
      </c>
      <c r="E58" s="13" t="s">
        <v>4598</v>
      </c>
      <c r="F58" s="13" t="s">
        <v>48</v>
      </c>
      <c r="G58" s="13" t="s">
        <v>4598</v>
      </c>
      <c r="H58" s="13" t="s">
        <v>4598</v>
      </c>
      <c r="I58" s="13" t="s">
        <v>28</v>
      </c>
      <c r="J58" s="23">
        <v>43207</v>
      </c>
      <c r="K58" s="23">
        <v>43222</v>
      </c>
      <c r="L58" s="43">
        <f t="shared" si="0"/>
        <v>15</v>
      </c>
      <c r="M58" s="13" t="s">
        <v>72</v>
      </c>
      <c r="N58" s="44" t="s">
        <v>32</v>
      </c>
      <c r="O58" s="23">
        <v>43207</v>
      </c>
      <c r="P58" s="74">
        <f t="shared" si="1"/>
        <v>0</v>
      </c>
      <c r="Q58" s="25" t="s">
        <v>4599</v>
      </c>
      <c r="R58" s="47" t="s">
        <v>74</v>
      </c>
      <c r="S58" s="13" t="s">
        <v>2044</v>
      </c>
    </row>
    <row r="59" spans="1:19" ht="112.5" x14ac:dyDescent="0.2">
      <c r="A59" s="16">
        <v>57</v>
      </c>
      <c r="B59" s="23">
        <v>43207</v>
      </c>
      <c r="C59" s="42" t="s">
        <v>125</v>
      </c>
      <c r="D59" s="13" t="s">
        <v>30</v>
      </c>
      <c r="E59" s="13" t="s">
        <v>4600</v>
      </c>
      <c r="F59" s="13" t="s">
        <v>27</v>
      </c>
      <c r="G59" s="13" t="s">
        <v>4600</v>
      </c>
      <c r="H59" s="13" t="s">
        <v>4600</v>
      </c>
      <c r="I59" s="13" t="s">
        <v>28</v>
      </c>
      <c r="J59" s="23">
        <v>43207</v>
      </c>
      <c r="K59" s="23">
        <v>43222</v>
      </c>
      <c r="L59" s="43">
        <f t="shared" si="0"/>
        <v>15</v>
      </c>
      <c r="M59" s="13" t="s">
        <v>72</v>
      </c>
      <c r="N59" s="44" t="s">
        <v>32</v>
      </c>
      <c r="O59" s="23">
        <v>43207</v>
      </c>
      <c r="P59" s="74">
        <f t="shared" si="1"/>
        <v>0</v>
      </c>
      <c r="Q59" s="25" t="s">
        <v>4601</v>
      </c>
      <c r="R59" s="47" t="s">
        <v>74</v>
      </c>
      <c r="S59" s="13" t="s">
        <v>2044</v>
      </c>
    </row>
    <row r="60" spans="1:19" ht="56.25" x14ac:dyDescent="0.2">
      <c r="A60" s="16">
        <v>58</v>
      </c>
      <c r="B60" s="23">
        <v>43207</v>
      </c>
      <c r="C60" s="42" t="s">
        <v>125</v>
      </c>
      <c r="D60" s="13" t="s">
        <v>20</v>
      </c>
      <c r="E60" s="13" t="s">
        <v>4602</v>
      </c>
      <c r="F60" s="13" t="s">
        <v>31</v>
      </c>
      <c r="G60" s="13" t="s">
        <v>4602</v>
      </c>
      <c r="H60" s="13" t="s">
        <v>4602</v>
      </c>
      <c r="I60" s="13" t="s">
        <v>28</v>
      </c>
      <c r="J60" s="23">
        <v>43207</v>
      </c>
      <c r="K60" s="23">
        <v>43222</v>
      </c>
      <c r="L60" s="43">
        <f t="shared" si="0"/>
        <v>15</v>
      </c>
      <c r="M60" s="13" t="s">
        <v>72</v>
      </c>
      <c r="N60" s="44" t="s">
        <v>32</v>
      </c>
      <c r="O60" s="23"/>
      <c r="P60" s="74">
        <f t="shared" si="1"/>
        <v>-43207</v>
      </c>
      <c r="Q60" s="25"/>
      <c r="R60" s="47"/>
      <c r="S60" s="13"/>
    </row>
    <row r="61" spans="1:19" ht="45" x14ac:dyDescent="0.2">
      <c r="A61" s="16">
        <v>59</v>
      </c>
      <c r="B61" s="23">
        <v>43208</v>
      </c>
      <c r="C61" s="42" t="s">
        <v>125</v>
      </c>
      <c r="D61" s="13" t="s">
        <v>20</v>
      </c>
      <c r="E61" s="13" t="s">
        <v>4603</v>
      </c>
      <c r="F61" s="13" t="s">
        <v>31</v>
      </c>
      <c r="G61" s="13" t="s">
        <v>4603</v>
      </c>
      <c r="H61" s="13" t="s">
        <v>4603</v>
      </c>
      <c r="I61" s="13" t="s">
        <v>28</v>
      </c>
      <c r="J61" s="23">
        <v>43208</v>
      </c>
      <c r="K61" s="23">
        <v>43223</v>
      </c>
      <c r="L61" s="43">
        <f t="shared" si="0"/>
        <v>15</v>
      </c>
      <c r="M61" s="13" t="s">
        <v>72</v>
      </c>
      <c r="N61" s="44" t="s">
        <v>29</v>
      </c>
      <c r="O61" s="23"/>
      <c r="P61" s="74">
        <f t="shared" si="1"/>
        <v>-43208</v>
      </c>
      <c r="Q61" s="25"/>
      <c r="R61" s="47"/>
      <c r="S61" s="13"/>
    </row>
    <row r="62" spans="1:19" ht="45" x14ac:dyDescent="0.2">
      <c r="A62" s="16">
        <v>60</v>
      </c>
      <c r="B62" s="23">
        <v>43208</v>
      </c>
      <c r="C62" s="42" t="s">
        <v>125</v>
      </c>
      <c r="D62" s="13" t="s">
        <v>20</v>
      </c>
      <c r="E62" s="13" t="s">
        <v>4604</v>
      </c>
      <c r="F62" s="13" t="s">
        <v>31</v>
      </c>
      <c r="G62" s="13" t="s">
        <v>4604</v>
      </c>
      <c r="H62" s="13" t="s">
        <v>4604</v>
      </c>
      <c r="I62" s="13" t="s">
        <v>28</v>
      </c>
      <c r="J62" s="23">
        <v>43208</v>
      </c>
      <c r="K62" s="23">
        <v>43223</v>
      </c>
      <c r="L62" s="43">
        <f t="shared" si="0"/>
        <v>15</v>
      </c>
      <c r="M62" s="13" t="s">
        <v>72</v>
      </c>
      <c r="N62" s="44" t="s">
        <v>32</v>
      </c>
      <c r="O62" s="23">
        <v>43214</v>
      </c>
      <c r="P62" s="74">
        <f t="shared" si="1"/>
        <v>6</v>
      </c>
      <c r="Q62" s="25" t="s">
        <v>4605</v>
      </c>
      <c r="R62" s="47" t="s">
        <v>74</v>
      </c>
      <c r="S62" s="13" t="s">
        <v>2044</v>
      </c>
    </row>
    <row r="63" spans="1:19" ht="45" x14ac:dyDescent="0.2">
      <c r="A63" s="16">
        <v>61</v>
      </c>
      <c r="B63" s="23">
        <v>43209</v>
      </c>
      <c r="C63" s="42" t="s">
        <v>125</v>
      </c>
      <c r="D63" s="13" t="s">
        <v>20</v>
      </c>
      <c r="E63" s="13" t="s">
        <v>4606</v>
      </c>
      <c r="F63" s="13" t="s">
        <v>31</v>
      </c>
      <c r="G63" s="13" t="s">
        <v>4606</v>
      </c>
      <c r="H63" s="13" t="s">
        <v>4606</v>
      </c>
      <c r="I63" s="13" t="s">
        <v>28</v>
      </c>
      <c r="J63" s="23">
        <v>43209</v>
      </c>
      <c r="K63" s="23">
        <v>43224</v>
      </c>
      <c r="L63" s="43">
        <f t="shared" si="0"/>
        <v>15</v>
      </c>
      <c r="M63" s="13" t="s">
        <v>72</v>
      </c>
      <c r="N63" s="44" t="s">
        <v>29</v>
      </c>
      <c r="O63" s="23"/>
      <c r="P63" s="74">
        <f t="shared" si="1"/>
        <v>-43209</v>
      </c>
      <c r="Q63" s="25"/>
      <c r="R63" s="47"/>
      <c r="S63" s="13"/>
    </row>
    <row r="64" spans="1:19" ht="67.5" x14ac:dyDescent="0.2">
      <c r="A64" s="16">
        <v>62</v>
      </c>
      <c r="B64" s="23">
        <v>43209</v>
      </c>
      <c r="C64" s="42" t="s">
        <v>125</v>
      </c>
      <c r="D64" s="13" t="s">
        <v>20</v>
      </c>
      <c r="E64" s="13" t="s">
        <v>4607</v>
      </c>
      <c r="F64" s="13" t="s">
        <v>31</v>
      </c>
      <c r="G64" s="13" t="s">
        <v>4607</v>
      </c>
      <c r="H64" s="13" t="s">
        <v>4607</v>
      </c>
      <c r="I64" s="13" t="s">
        <v>28</v>
      </c>
      <c r="J64" s="23">
        <v>43209</v>
      </c>
      <c r="K64" s="23">
        <v>43224</v>
      </c>
      <c r="L64" s="43">
        <f t="shared" si="0"/>
        <v>15</v>
      </c>
      <c r="M64" s="13" t="s">
        <v>72</v>
      </c>
      <c r="N64" s="44" t="s">
        <v>29</v>
      </c>
      <c r="O64" s="23">
        <v>43217</v>
      </c>
      <c r="P64" s="74">
        <f t="shared" si="1"/>
        <v>8</v>
      </c>
      <c r="Q64" s="25" t="s">
        <v>4608</v>
      </c>
      <c r="R64" s="47" t="s">
        <v>74</v>
      </c>
      <c r="S64" s="13" t="s">
        <v>2044</v>
      </c>
    </row>
    <row r="65" spans="1:19" ht="45" x14ac:dyDescent="0.2">
      <c r="A65" s="16">
        <v>63</v>
      </c>
      <c r="B65" s="23">
        <v>43210</v>
      </c>
      <c r="C65" s="42" t="s">
        <v>125</v>
      </c>
      <c r="D65" s="13" t="s">
        <v>20</v>
      </c>
      <c r="E65" s="13" t="s">
        <v>4609</v>
      </c>
      <c r="F65" s="13" t="s">
        <v>27</v>
      </c>
      <c r="G65" s="13" t="s">
        <v>4609</v>
      </c>
      <c r="H65" s="13" t="s">
        <v>4609</v>
      </c>
      <c r="I65" s="13" t="s">
        <v>28</v>
      </c>
      <c r="J65" s="23">
        <v>43210</v>
      </c>
      <c r="K65" s="23">
        <v>43225</v>
      </c>
      <c r="L65" s="43">
        <f t="shared" si="0"/>
        <v>15</v>
      </c>
      <c r="M65" s="13" t="s">
        <v>72</v>
      </c>
      <c r="N65" s="44" t="s">
        <v>29</v>
      </c>
      <c r="O65" s="23"/>
      <c r="P65" s="74">
        <f t="shared" si="1"/>
        <v>-43210</v>
      </c>
      <c r="Q65" s="25"/>
      <c r="R65" s="47"/>
      <c r="S65" s="13"/>
    </row>
    <row r="66" spans="1:19" ht="56.25" x14ac:dyDescent="0.2">
      <c r="A66" s="16">
        <v>64</v>
      </c>
      <c r="B66" s="23">
        <v>43216</v>
      </c>
      <c r="C66" s="42" t="s">
        <v>125</v>
      </c>
      <c r="D66" s="13" t="s">
        <v>20</v>
      </c>
      <c r="E66" s="13" t="s">
        <v>4610</v>
      </c>
      <c r="F66" s="13" t="s">
        <v>34</v>
      </c>
      <c r="G66" s="13" t="s">
        <v>4611</v>
      </c>
      <c r="H66" s="13" t="s">
        <v>4610</v>
      </c>
      <c r="I66" s="13" t="s">
        <v>28</v>
      </c>
      <c r="J66" s="23">
        <v>43216</v>
      </c>
      <c r="K66" s="23">
        <v>43231</v>
      </c>
      <c r="L66" s="43">
        <f t="shared" si="0"/>
        <v>15</v>
      </c>
      <c r="M66" s="13" t="s">
        <v>72</v>
      </c>
      <c r="N66" s="44" t="s">
        <v>32</v>
      </c>
      <c r="O66" s="23">
        <v>43220</v>
      </c>
      <c r="P66" s="74">
        <f t="shared" si="1"/>
        <v>4</v>
      </c>
      <c r="Q66" s="25" t="s">
        <v>4612</v>
      </c>
      <c r="R66" s="47" t="s">
        <v>74</v>
      </c>
      <c r="S66" s="13" t="s">
        <v>2044</v>
      </c>
    </row>
  </sheetData>
  <mergeCells count="2">
    <mergeCell ref="A1:B1"/>
    <mergeCell ref="C1:R1"/>
  </mergeCells>
  <conditionalFormatting sqref="N3:N66">
    <cfRule type="cellIs" dxfId="34" priority="1" stopIfTrue="1" operator="equal">
      <formula>$AH$6</formula>
    </cfRule>
    <cfRule type="cellIs" dxfId="33" priority="2" stopIfTrue="1" operator="equal">
      <formula>$AH$5</formula>
    </cfRule>
    <cfRule type="cellIs" dxfId="32" priority="3" stopIfTrue="1" operator="equal">
      <formula>$AH$4</formula>
    </cfRule>
  </conditionalFormatting>
  <conditionalFormatting sqref="P3:P66">
    <cfRule type="cellIs" dxfId="31" priority="4" stopIfTrue="1" operator="greaterThan">
      <formula>$L$3</formula>
    </cfRule>
    <cfRule type="cellIs" dxfId="30" priority="5" stopIfTrue="1" operator="lessThanOrEqual">
      <formula>$L$3</formula>
    </cfRule>
  </conditionalFormatting>
  <dataValidations count="10">
    <dataValidation type="list" allowBlank="1" showInputMessage="1" showErrorMessage="1" sqref="WVL980503:WVL980559 WLP980503:WLP980559 WBT980503:WBT980559 VRX980503:VRX980559 VIB980503:VIB980559 UYF980503:UYF980559 UOJ980503:UOJ980559 UEN980503:UEN980559 TUR980503:TUR980559 TKV980503:TKV980559 TAZ980503:TAZ980559 SRD980503:SRD980559 SHH980503:SHH980559 RXL980503:RXL980559 RNP980503:RNP980559 RDT980503:RDT980559 QTX980503:QTX980559 QKB980503:QKB980559 QAF980503:QAF980559 PQJ980503:PQJ980559 PGN980503:PGN980559 OWR980503:OWR980559 OMV980503:OMV980559 OCZ980503:OCZ980559 NTD980503:NTD980559 NJH980503:NJH980559 MZL980503:MZL980559 MPP980503:MPP980559 MFT980503:MFT980559 LVX980503:LVX980559 LMB980503:LMB980559 LCF980503:LCF980559 KSJ980503:KSJ980559 KIN980503:KIN980559 JYR980503:JYR980559 JOV980503:JOV980559 JEZ980503:JEZ980559 IVD980503:IVD980559 ILH980503:ILH980559 IBL980503:IBL980559 HRP980503:HRP980559 HHT980503:HHT980559 GXX980503:GXX980559 GOB980503:GOB980559 GEF980503:GEF980559 FUJ980503:FUJ980559 FKN980503:FKN980559 FAR980503:FAR980559 EQV980503:EQV980559 EGZ980503:EGZ980559 DXD980503:DXD980559 DNH980503:DNH980559 DDL980503:DDL980559 CTP980503:CTP980559 CJT980503:CJT980559 BZX980503:BZX980559 BQB980503:BQB980559 BGF980503:BGF980559 AWJ980503:AWJ980559 AMN980503:AMN980559 ACR980503:ACR980559 SV980503:SV980559 IZ980503:IZ980559 D980503:D980559 WVL914967:WVL915023 WLP914967:WLP915023 WBT914967:WBT915023 VRX914967:VRX915023 VIB914967:VIB915023 UYF914967:UYF915023 UOJ914967:UOJ915023 UEN914967:UEN915023 TUR914967:TUR915023 TKV914967:TKV915023 TAZ914967:TAZ915023 SRD914967:SRD915023 SHH914967:SHH915023 RXL914967:RXL915023 RNP914967:RNP915023 RDT914967:RDT915023 QTX914967:QTX915023 QKB914967:QKB915023 QAF914967:QAF915023 PQJ914967:PQJ915023 PGN914967:PGN915023 OWR914967:OWR915023 OMV914967:OMV915023 OCZ914967:OCZ915023 NTD914967:NTD915023 NJH914967:NJH915023 MZL914967:MZL915023 MPP914967:MPP915023 MFT914967:MFT915023 LVX914967:LVX915023 LMB914967:LMB915023 LCF914967:LCF915023 KSJ914967:KSJ915023 KIN914967:KIN915023 JYR914967:JYR915023 JOV914967:JOV915023 JEZ914967:JEZ915023 IVD914967:IVD915023 ILH914967:ILH915023 IBL914967:IBL915023 HRP914967:HRP915023 HHT914967:HHT915023 GXX914967:GXX915023 GOB914967:GOB915023 GEF914967:GEF915023 FUJ914967:FUJ915023 FKN914967:FKN915023 FAR914967:FAR915023 EQV914967:EQV915023 EGZ914967:EGZ915023 DXD914967:DXD915023 DNH914967:DNH915023 DDL914967:DDL915023 CTP914967:CTP915023 CJT914967:CJT915023 BZX914967:BZX915023 BQB914967:BQB915023 BGF914967:BGF915023 AWJ914967:AWJ915023 AMN914967:AMN915023 ACR914967:ACR915023 SV914967:SV915023 IZ914967:IZ915023 D914967:D915023 WVL849431:WVL849487 WLP849431:WLP849487 WBT849431:WBT849487 VRX849431:VRX849487 VIB849431:VIB849487 UYF849431:UYF849487 UOJ849431:UOJ849487 UEN849431:UEN849487 TUR849431:TUR849487 TKV849431:TKV849487 TAZ849431:TAZ849487 SRD849431:SRD849487 SHH849431:SHH849487 RXL849431:RXL849487 RNP849431:RNP849487 RDT849431:RDT849487 QTX849431:QTX849487 QKB849431:QKB849487 QAF849431:QAF849487 PQJ849431:PQJ849487 PGN849431:PGN849487 OWR849431:OWR849487 OMV849431:OMV849487 OCZ849431:OCZ849487 NTD849431:NTD849487 NJH849431:NJH849487 MZL849431:MZL849487 MPP849431:MPP849487 MFT849431:MFT849487 LVX849431:LVX849487 LMB849431:LMB849487 LCF849431:LCF849487 KSJ849431:KSJ849487 KIN849431:KIN849487 JYR849431:JYR849487 JOV849431:JOV849487 JEZ849431:JEZ849487 IVD849431:IVD849487 ILH849431:ILH849487 IBL849431:IBL849487 HRP849431:HRP849487 HHT849431:HHT849487 GXX849431:GXX849487 GOB849431:GOB849487 GEF849431:GEF849487 FUJ849431:FUJ849487 FKN849431:FKN849487 FAR849431:FAR849487 EQV849431:EQV849487 EGZ849431:EGZ849487 DXD849431:DXD849487 DNH849431:DNH849487 DDL849431:DDL849487 CTP849431:CTP849487 CJT849431:CJT849487 BZX849431:BZX849487 BQB849431:BQB849487 BGF849431:BGF849487 AWJ849431:AWJ849487 AMN849431:AMN849487 ACR849431:ACR849487 SV849431:SV849487 IZ849431:IZ849487 D849431:D849487 WVL783895:WVL783951 WLP783895:WLP783951 WBT783895:WBT783951 VRX783895:VRX783951 VIB783895:VIB783951 UYF783895:UYF783951 UOJ783895:UOJ783951 UEN783895:UEN783951 TUR783895:TUR783951 TKV783895:TKV783951 TAZ783895:TAZ783951 SRD783895:SRD783951 SHH783895:SHH783951 RXL783895:RXL783951 RNP783895:RNP783951 RDT783895:RDT783951 QTX783895:QTX783951 QKB783895:QKB783951 QAF783895:QAF783951 PQJ783895:PQJ783951 PGN783895:PGN783951 OWR783895:OWR783951 OMV783895:OMV783951 OCZ783895:OCZ783951 NTD783895:NTD783951 NJH783895:NJH783951 MZL783895:MZL783951 MPP783895:MPP783951 MFT783895:MFT783951 LVX783895:LVX783951 LMB783895:LMB783951 LCF783895:LCF783951 KSJ783895:KSJ783951 KIN783895:KIN783951 JYR783895:JYR783951 JOV783895:JOV783951 JEZ783895:JEZ783951 IVD783895:IVD783951 ILH783895:ILH783951 IBL783895:IBL783951 HRP783895:HRP783951 HHT783895:HHT783951 GXX783895:GXX783951 GOB783895:GOB783951 GEF783895:GEF783951 FUJ783895:FUJ783951 FKN783895:FKN783951 FAR783895:FAR783951 EQV783895:EQV783951 EGZ783895:EGZ783951 DXD783895:DXD783951 DNH783895:DNH783951 DDL783895:DDL783951 CTP783895:CTP783951 CJT783895:CJT783951 BZX783895:BZX783951 BQB783895:BQB783951 BGF783895:BGF783951 AWJ783895:AWJ783951 AMN783895:AMN783951 ACR783895:ACR783951 SV783895:SV783951 IZ783895:IZ783951 D783895:D783951 WVL718359:WVL718415 WLP718359:WLP718415 WBT718359:WBT718415 VRX718359:VRX718415 VIB718359:VIB718415 UYF718359:UYF718415 UOJ718359:UOJ718415 UEN718359:UEN718415 TUR718359:TUR718415 TKV718359:TKV718415 TAZ718359:TAZ718415 SRD718359:SRD718415 SHH718359:SHH718415 RXL718359:RXL718415 RNP718359:RNP718415 RDT718359:RDT718415 QTX718359:QTX718415 QKB718359:QKB718415 QAF718359:QAF718415 PQJ718359:PQJ718415 PGN718359:PGN718415 OWR718359:OWR718415 OMV718359:OMV718415 OCZ718359:OCZ718415 NTD718359:NTD718415 NJH718359:NJH718415 MZL718359:MZL718415 MPP718359:MPP718415 MFT718359:MFT718415 LVX718359:LVX718415 LMB718359:LMB718415 LCF718359:LCF718415 KSJ718359:KSJ718415 KIN718359:KIN718415 JYR718359:JYR718415 JOV718359:JOV718415 JEZ718359:JEZ718415 IVD718359:IVD718415 ILH718359:ILH718415 IBL718359:IBL718415 HRP718359:HRP718415 HHT718359:HHT718415 GXX718359:GXX718415 GOB718359:GOB718415 GEF718359:GEF718415 FUJ718359:FUJ718415 FKN718359:FKN718415 FAR718359:FAR718415 EQV718359:EQV718415 EGZ718359:EGZ718415 DXD718359:DXD718415 DNH718359:DNH718415 DDL718359:DDL718415 CTP718359:CTP718415 CJT718359:CJT718415 BZX718359:BZX718415 BQB718359:BQB718415 BGF718359:BGF718415 AWJ718359:AWJ718415 AMN718359:AMN718415 ACR718359:ACR718415 SV718359:SV718415 IZ718359:IZ718415 D718359:D718415 WVL652823:WVL652879 WLP652823:WLP652879 WBT652823:WBT652879 VRX652823:VRX652879 VIB652823:VIB652879 UYF652823:UYF652879 UOJ652823:UOJ652879 UEN652823:UEN652879 TUR652823:TUR652879 TKV652823:TKV652879 TAZ652823:TAZ652879 SRD652823:SRD652879 SHH652823:SHH652879 RXL652823:RXL652879 RNP652823:RNP652879 RDT652823:RDT652879 QTX652823:QTX652879 QKB652823:QKB652879 QAF652823:QAF652879 PQJ652823:PQJ652879 PGN652823:PGN652879 OWR652823:OWR652879 OMV652823:OMV652879 OCZ652823:OCZ652879 NTD652823:NTD652879 NJH652823:NJH652879 MZL652823:MZL652879 MPP652823:MPP652879 MFT652823:MFT652879 LVX652823:LVX652879 LMB652823:LMB652879 LCF652823:LCF652879 KSJ652823:KSJ652879 KIN652823:KIN652879 JYR652823:JYR652879 JOV652823:JOV652879 JEZ652823:JEZ652879 IVD652823:IVD652879 ILH652823:ILH652879 IBL652823:IBL652879 HRP652823:HRP652879 HHT652823:HHT652879 GXX652823:GXX652879 GOB652823:GOB652879 GEF652823:GEF652879 FUJ652823:FUJ652879 FKN652823:FKN652879 FAR652823:FAR652879 EQV652823:EQV652879 EGZ652823:EGZ652879 DXD652823:DXD652879 DNH652823:DNH652879 DDL652823:DDL652879 CTP652823:CTP652879 CJT652823:CJT652879 BZX652823:BZX652879 BQB652823:BQB652879 BGF652823:BGF652879 AWJ652823:AWJ652879 AMN652823:AMN652879 ACR652823:ACR652879 SV652823:SV652879 IZ652823:IZ652879 D652823:D652879 WVL587287:WVL587343 WLP587287:WLP587343 WBT587287:WBT587343 VRX587287:VRX587343 VIB587287:VIB587343 UYF587287:UYF587343 UOJ587287:UOJ587343 UEN587287:UEN587343 TUR587287:TUR587343 TKV587287:TKV587343 TAZ587287:TAZ587343 SRD587287:SRD587343 SHH587287:SHH587343 RXL587287:RXL587343 RNP587287:RNP587343 RDT587287:RDT587343 QTX587287:QTX587343 QKB587287:QKB587343 QAF587287:QAF587343 PQJ587287:PQJ587343 PGN587287:PGN587343 OWR587287:OWR587343 OMV587287:OMV587343 OCZ587287:OCZ587343 NTD587287:NTD587343 NJH587287:NJH587343 MZL587287:MZL587343 MPP587287:MPP587343 MFT587287:MFT587343 LVX587287:LVX587343 LMB587287:LMB587343 LCF587287:LCF587343 KSJ587287:KSJ587343 KIN587287:KIN587343 JYR587287:JYR587343 JOV587287:JOV587343 JEZ587287:JEZ587343 IVD587287:IVD587343 ILH587287:ILH587343 IBL587287:IBL587343 HRP587287:HRP587343 HHT587287:HHT587343 GXX587287:GXX587343 GOB587287:GOB587343 GEF587287:GEF587343 FUJ587287:FUJ587343 FKN587287:FKN587343 FAR587287:FAR587343 EQV587287:EQV587343 EGZ587287:EGZ587343 DXD587287:DXD587343 DNH587287:DNH587343 DDL587287:DDL587343 CTP587287:CTP587343 CJT587287:CJT587343 BZX587287:BZX587343 BQB587287:BQB587343 BGF587287:BGF587343 AWJ587287:AWJ587343 AMN587287:AMN587343 ACR587287:ACR587343 SV587287:SV587343 IZ587287:IZ587343 D587287:D587343 WVL521751:WVL521807 WLP521751:WLP521807 WBT521751:WBT521807 VRX521751:VRX521807 VIB521751:VIB521807 UYF521751:UYF521807 UOJ521751:UOJ521807 UEN521751:UEN521807 TUR521751:TUR521807 TKV521751:TKV521807 TAZ521751:TAZ521807 SRD521751:SRD521807 SHH521751:SHH521807 RXL521751:RXL521807 RNP521751:RNP521807 RDT521751:RDT521807 QTX521751:QTX521807 QKB521751:QKB521807 QAF521751:QAF521807 PQJ521751:PQJ521807 PGN521751:PGN521807 OWR521751:OWR521807 OMV521751:OMV521807 OCZ521751:OCZ521807 NTD521751:NTD521807 NJH521751:NJH521807 MZL521751:MZL521807 MPP521751:MPP521807 MFT521751:MFT521807 LVX521751:LVX521807 LMB521751:LMB521807 LCF521751:LCF521807 KSJ521751:KSJ521807 KIN521751:KIN521807 JYR521751:JYR521807 JOV521751:JOV521807 JEZ521751:JEZ521807 IVD521751:IVD521807 ILH521751:ILH521807 IBL521751:IBL521807 HRP521751:HRP521807 HHT521751:HHT521807 GXX521751:GXX521807 GOB521751:GOB521807 GEF521751:GEF521807 FUJ521751:FUJ521807 FKN521751:FKN521807 FAR521751:FAR521807 EQV521751:EQV521807 EGZ521751:EGZ521807 DXD521751:DXD521807 DNH521751:DNH521807 DDL521751:DDL521807 CTP521751:CTP521807 CJT521751:CJT521807 BZX521751:BZX521807 BQB521751:BQB521807 BGF521751:BGF521807 AWJ521751:AWJ521807 AMN521751:AMN521807 ACR521751:ACR521807 SV521751:SV521807 IZ521751:IZ521807 D521751:D521807 WVL456215:WVL456271 WLP456215:WLP456271 WBT456215:WBT456271 VRX456215:VRX456271 VIB456215:VIB456271 UYF456215:UYF456271 UOJ456215:UOJ456271 UEN456215:UEN456271 TUR456215:TUR456271 TKV456215:TKV456271 TAZ456215:TAZ456271 SRD456215:SRD456271 SHH456215:SHH456271 RXL456215:RXL456271 RNP456215:RNP456271 RDT456215:RDT456271 QTX456215:QTX456271 QKB456215:QKB456271 QAF456215:QAF456271 PQJ456215:PQJ456271 PGN456215:PGN456271 OWR456215:OWR456271 OMV456215:OMV456271 OCZ456215:OCZ456271 NTD456215:NTD456271 NJH456215:NJH456271 MZL456215:MZL456271 MPP456215:MPP456271 MFT456215:MFT456271 LVX456215:LVX456271 LMB456215:LMB456271 LCF456215:LCF456271 KSJ456215:KSJ456271 KIN456215:KIN456271 JYR456215:JYR456271 JOV456215:JOV456271 JEZ456215:JEZ456271 IVD456215:IVD456271 ILH456215:ILH456271 IBL456215:IBL456271 HRP456215:HRP456271 HHT456215:HHT456271 GXX456215:GXX456271 GOB456215:GOB456271 GEF456215:GEF456271 FUJ456215:FUJ456271 FKN456215:FKN456271 FAR456215:FAR456271 EQV456215:EQV456271 EGZ456215:EGZ456271 DXD456215:DXD456271 DNH456215:DNH456271 DDL456215:DDL456271 CTP456215:CTP456271 CJT456215:CJT456271 BZX456215:BZX456271 BQB456215:BQB456271 BGF456215:BGF456271 AWJ456215:AWJ456271 AMN456215:AMN456271 ACR456215:ACR456271 SV456215:SV456271 IZ456215:IZ456271 D456215:D456271 WVL390679:WVL390735 WLP390679:WLP390735 WBT390679:WBT390735 VRX390679:VRX390735 VIB390679:VIB390735 UYF390679:UYF390735 UOJ390679:UOJ390735 UEN390679:UEN390735 TUR390679:TUR390735 TKV390679:TKV390735 TAZ390679:TAZ390735 SRD390679:SRD390735 SHH390679:SHH390735 RXL390679:RXL390735 RNP390679:RNP390735 RDT390679:RDT390735 QTX390679:QTX390735 QKB390679:QKB390735 QAF390679:QAF390735 PQJ390679:PQJ390735 PGN390679:PGN390735 OWR390679:OWR390735 OMV390679:OMV390735 OCZ390679:OCZ390735 NTD390679:NTD390735 NJH390679:NJH390735 MZL390679:MZL390735 MPP390679:MPP390735 MFT390679:MFT390735 LVX390679:LVX390735 LMB390679:LMB390735 LCF390679:LCF390735 KSJ390679:KSJ390735 KIN390679:KIN390735 JYR390679:JYR390735 JOV390679:JOV390735 JEZ390679:JEZ390735 IVD390679:IVD390735 ILH390679:ILH390735 IBL390679:IBL390735 HRP390679:HRP390735 HHT390679:HHT390735 GXX390679:GXX390735 GOB390679:GOB390735 GEF390679:GEF390735 FUJ390679:FUJ390735 FKN390679:FKN390735 FAR390679:FAR390735 EQV390679:EQV390735 EGZ390679:EGZ390735 DXD390679:DXD390735 DNH390679:DNH390735 DDL390679:DDL390735 CTP390679:CTP390735 CJT390679:CJT390735 BZX390679:BZX390735 BQB390679:BQB390735 BGF390679:BGF390735 AWJ390679:AWJ390735 AMN390679:AMN390735 ACR390679:ACR390735 SV390679:SV390735 IZ390679:IZ390735 D390679:D390735 WVL325143:WVL325199 WLP325143:WLP325199 WBT325143:WBT325199 VRX325143:VRX325199 VIB325143:VIB325199 UYF325143:UYF325199 UOJ325143:UOJ325199 UEN325143:UEN325199 TUR325143:TUR325199 TKV325143:TKV325199 TAZ325143:TAZ325199 SRD325143:SRD325199 SHH325143:SHH325199 RXL325143:RXL325199 RNP325143:RNP325199 RDT325143:RDT325199 QTX325143:QTX325199 QKB325143:QKB325199 QAF325143:QAF325199 PQJ325143:PQJ325199 PGN325143:PGN325199 OWR325143:OWR325199 OMV325143:OMV325199 OCZ325143:OCZ325199 NTD325143:NTD325199 NJH325143:NJH325199 MZL325143:MZL325199 MPP325143:MPP325199 MFT325143:MFT325199 LVX325143:LVX325199 LMB325143:LMB325199 LCF325143:LCF325199 KSJ325143:KSJ325199 KIN325143:KIN325199 JYR325143:JYR325199 JOV325143:JOV325199 JEZ325143:JEZ325199 IVD325143:IVD325199 ILH325143:ILH325199 IBL325143:IBL325199 HRP325143:HRP325199 HHT325143:HHT325199 GXX325143:GXX325199 GOB325143:GOB325199 GEF325143:GEF325199 FUJ325143:FUJ325199 FKN325143:FKN325199 FAR325143:FAR325199 EQV325143:EQV325199 EGZ325143:EGZ325199 DXD325143:DXD325199 DNH325143:DNH325199 DDL325143:DDL325199 CTP325143:CTP325199 CJT325143:CJT325199 BZX325143:BZX325199 BQB325143:BQB325199 BGF325143:BGF325199 AWJ325143:AWJ325199 AMN325143:AMN325199 ACR325143:ACR325199 SV325143:SV325199 IZ325143:IZ325199 D325143:D325199 WVL259607:WVL259663 WLP259607:WLP259663 WBT259607:WBT259663 VRX259607:VRX259663 VIB259607:VIB259663 UYF259607:UYF259663 UOJ259607:UOJ259663 UEN259607:UEN259663 TUR259607:TUR259663 TKV259607:TKV259663 TAZ259607:TAZ259663 SRD259607:SRD259663 SHH259607:SHH259663 RXL259607:RXL259663 RNP259607:RNP259663 RDT259607:RDT259663 QTX259607:QTX259663 QKB259607:QKB259663 QAF259607:QAF259663 PQJ259607:PQJ259663 PGN259607:PGN259663 OWR259607:OWR259663 OMV259607:OMV259663 OCZ259607:OCZ259663 NTD259607:NTD259663 NJH259607:NJH259663 MZL259607:MZL259663 MPP259607:MPP259663 MFT259607:MFT259663 LVX259607:LVX259663 LMB259607:LMB259663 LCF259607:LCF259663 KSJ259607:KSJ259663 KIN259607:KIN259663 JYR259607:JYR259663 JOV259607:JOV259663 JEZ259607:JEZ259663 IVD259607:IVD259663 ILH259607:ILH259663 IBL259607:IBL259663 HRP259607:HRP259663 HHT259607:HHT259663 GXX259607:GXX259663 GOB259607:GOB259663 GEF259607:GEF259663 FUJ259607:FUJ259663 FKN259607:FKN259663 FAR259607:FAR259663 EQV259607:EQV259663 EGZ259607:EGZ259663 DXD259607:DXD259663 DNH259607:DNH259663 DDL259607:DDL259663 CTP259607:CTP259663 CJT259607:CJT259663 BZX259607:BZX259663 BQB259607:BQB259663 BGF259607:BGF259663 AWJ259607:AWJ259663 AMN259607:AMN259663 ACR259607:ACR259663 SV259607:SV259663 IZ259607:IZ259663 D259607:D259663 WVL194071:WVL194127 WLP194071:WLP194127 WBT194071:WBT194127 VRX194071:VRX194127 VIB194071:VIB194127 UYF194071:UYF194127 UOJ194071:UOJ194127 UEN194071:UEN194127 TUR194071:TUR194127 TKV194071:TKV194127 TAZ194071:TAZ194127 SRD194071:SRD194127 SHH194071:SHH194127 RXL194071:RXL194127 RNP194071:RNP194127 RDT194071:RDT194127 QTX194071:QTX194127 QKB194071:QKB194127 QAF194071:QAF194127 PQJ194071:PQJ194127 PGN194071:PGN194127 OWR194071:OWR194127 OMV194071:OMV194127 OCZ194071:OCZ194127 NTD194071:NTD194127 NJH194071:NJH194127 MZL194071:MZL194127 MPP194071:MPP194127 MFT194071:MFT194127 LVX194071:LVX194127 LMB194071:LMB194127 LCF194071:LCF194127 KSJ194071:KSJ194127 KIN194071:KIN194127 JYR194071:JYR194127 JOV194071:JOV194127 JEZ194071:JEZ194127 IVD194071:IVD194127 ILH194071:ILH194127 IBL194071:IBL194127 HRP194071:HRP194127 HHT194071:HHT194127 GXX194071:GXX194127 GOB194071:GOB194127 GEF194071:GEF194127 FUJ194071:FUJ194127 FKN194071:FKN194127 FAR194071:FAR194127 EQV194071:EQV194127 EGZ194071:EGZ194127 DXD194071:DXD194127 DNH194071:DNH194127 DDL194071:DDL194127 CTP194071:CTP194127 CJT194071:CJT194127 BZX194071:BZX194127 BQB194071:BQB194127 BGF194071:BGF194127 AWJ194071:AWJ194127 AMN194071:AMN194127 ACR194071:ACR194127 SV194071:SV194127 IZ194071:IZ194127 D194071:D194127 WVL128535:WVL128591 WLP128535:WLP128591 WBT128535:WBT128591 VRX128535:VRX128591 VIB128535:VIB128591 UYF128535:UYF128591 UOJ128535:UOJ128591 UEN128535:UEN128591 TUR128535:TUR128591 TKV128535:TKV128591 TAZ128535:TAZ128591 SRD128535:SRD128591 SHH128535:SHH128591 RXL128535:RXL128591 RNP128535:RNP128591 RDT128535:RDT128591 QTX128535:QTX128591 QKB128535:QKB128591 QAF128535:QAF128591 PQJ128535:PQJ128591 PGN128535:PGN128591 OWR128535:OWR128591 OMV128535:OMV128591 OCZ128535:OCZ128591 NTD128535:NTD128591 NJH128535:NJH128591 MZL128535:MZL128591 MPP128535:MPP128591 MFT128535:MFT128591 LVX128535:LVX128591 LMB128535:LMB128591 LCF128535:LCF128591 KSJ128535:KSJ128591 KIN128535:KIN128591 JYR128535:JYR128591 JOV128535:JOV128591 JEZ128535:JEZ128591 IVD128535:IVD128591 ILH128535:ILH128591 IBL128535:IBL128591 HRP128535:HRP128591 HHT128535:HHT128591 GXX128535:GXX128591 GOB128535:GOB128591 GEF128535:GEF128591 FUJ128535:FUJ128591 FKN128535:FKN128591 FAR128535:FAR128591 EQV128535:EQV128591 EGZ128535:EGZ128591 DXD128535:DXD128591 DNH128535:DNH128591 DDL128535:DDL128591 CTP128535:CTP128591 CJT128535:CJT128591 BZX128535:BZX128591 BQB128535:BQB128591 BGF128535:BGF128591 AWJ128535:AWJ128591 AMN128535:AMN128591 ACR128535:ACR128591 SV128535:SV128591 IZ128535:IZ128591 D128535:D128591 WVL62999:WVL63055 WLP62999:WLP63055 WBT62999:WBT63055 VRX62999:VRX63055 VIB62999:VIB63055 UYF62999:UYF63055 UOJ62999:UOJ63055 UEN62999:UEN63055 TUR62999:TUR63055 TKV62999:TKV63055 TAZ62999:TAZ63055 SRD62999:SRD63055 SHH62999:SHH63055 RXL62999:RXL63055 RNP62999:RNP63055 RDT62999:RDT63055 QTX62999:QTX63055 QKB62999:QKB63055 QAF62999:QAF63055 PQJ62999:PQJ63055 PGN62999:PGN63055 OWR62999:OWR63055 OMV62999:OMV63055 OCZ62999:OCZ63055 NTD62999:NTD63055 NJH62999:NJH63055 MZL62999:MZL63055 MPP62999:MPP63055 MFT62999:MFT63055 LVX62999:LVX63055 LMB62999:LMB63055 LCF62999:LCF63055 KSJ62999:KSJ63055 KIN62999:KIN63055 JYR62999:JYR63055 JOV62999:JOV63055 JEZ62999:JEZ63055 IVD62999:IVD63055 ILH62999:ILH63055 IBL62999:IBL63055 HRP62999:HRP63055 HHT62999:HHT63055 GXX62999:GXX63055 GOB62999:GOB63055 GEF62999:GEF63055 FUJ62999:FUJ63055 FKN62999:FKN63055 FAR62999:FAR63055 EQV62999:EQV63055 EGZ62999:EGZ63055 DXD62999:DXD63055 DNH62999:DNH63055 DDL62999:DDL63055 CTP62999:CTP63055 CJT62999:CJT63055 BZX62999:BZX63055 BQB62999:BQB63055 BGF62999:BGF63055 AWJ62999:AWJ63055 AMN62999:AMN63055 ACR62999:ACR63055 SV62999:SV63055 IZ62999:IZ63055 D62999:D63055 IZ3:IZ7 WVL3:WVL7 WLP3:WLP7 WBT3:WBT7 VRX3:VRX7 VIB3:VIB7 UYF3:UYF7 UOJ3:UOJ7 UEN3:UEN7 TUR3:TUR7 TKV3:TKV7 TAZ3:TAZ7 SRD3:SRD7 SHH3:SHH7 RXL3:RXL7 RNP3:RNP7 RDT3:RDT7 QTX3:QTX7 QKB3:QKB7 QAF3:QAF7 PQJ3:PQJ7 PGN3:PGN7 OWR3:OWR7 OMV3:OMV7 OCZ3:OCZ7 NTD3:NTD7 NJH3:NJH7 MZL3:MZL7 MPP3:MPP7 MFT3:MFT7 LVX3:LVX7 LMB3:LMB7 LCF3:LCF7 KSJ3:KSJ7 KIN3:KIN7 JYR3:JYR7 JOV3:JOV7 JEZ3:JEZ7 IVD3:IVD7 ILH3:ILH7 IBL3:IBL7 HRP3:HRP7 HHT3:HHT7 GXX3:GXX7 GOB3:GOB7 GEF3:GEF7 FUJ3:FUJ7 FKN3:FKN7 FAR3:FAR7 EQV3:EQV7 EGZ3:EGZ7 DXD3:DXD7 DNH3:DNH7 DDL3:DDL7 CTP3:CTP7 CJT3:CJT7 BZX3:BZX7 BQB3:BQB7 BGF3:BGF7 AWJ3:AWJ7 AMN3:AMN7 ACR3:ACR7 SV3:SV7">
      <formula1>$AJ$3:$AJ$7</formula1>
    </dataValidation>
    <dataValidation type="list" allowBlank="1" showInputMessage="1" showErrorMessage="1" sqref="WVV980503:WVV980559 N62999:N63055 JJ62999:JJ63055 TF62999:TF63055 ADB62999:ADB63055 AMX62999:AMX63055 AWT62999:AWT63055 BGP62999:BGP63055 BQL62999:BQL63055 CAH62999:CAH63055 CKD62999:CKD63055 CTZ62999:CTZ63055 DDV62999:DDV63055 DNR62999:DNR63055 DXN62999:DXN63055 EHJ62999:EHJ63055 ERF62999:ERF63055 FBB62999:FBB63055 FKX62999:FKX63055 FUT62999:FUT63055 GEP62999:GEP63055 GOL62999:GOL63055 GYH62999:GYH63055 HID62999:HID63055 HRZ62999:HRZ63055 IBV62999:IBV63055 ILR62999:ILR63055 IVN62999:IVN63055 JFJ62999:JFJ63055 JPF62999:JPF63055 JZB62999:JZB63055 KIX62999:KIX63055 KST62999:KST63055 LCP62999:LCP63055 LML62999:LML63055 LWH62999:LWH63055 MGD62999:MGD63055 MPZ62999:MPZ63055 MZV62999:MZV63055 NJR62999:NJR63055 NTN62999:NTN63055 ODJ62999:ODJ63055 ONF62999:ONF63055 OXB62999:OXB63055 PGX62999:PGX63055 PQT62999:PQT63055 QAP62999:QAP63055 QKL62999:QKL63055 QUH62999:QUH63055 RED62999:RED63055 RNZ62999:RNZ63055 RXV62999:RXV63055 SHR62999:SHR63055 SRN62999:SRN63055 TBJ62999:TBJ63055 TLF62999:TLF63055 TVB62999:TVB63055 UEX62999:UEX63055 UOT62999:UOT63055 UYP62999:UYP63055 VIL62999:VIL63055 VSH62999:VSH63055 WCD62999:WCD63055 WLZ62999:WLZ63055 WVV62999:WVV63055 N128535:N128591 JJ128535:JJ128591 TF128535:TF128591 ADB128535:ADB128591 AMX128535:AMX128591 AWT128535:AWT128591 BGP128535:BGP128591 BQL128535:BQL128591 CAH128535:CAH128591 CKD128535:CKD128591 CTZ128535:CTZ128591 DDV128535:DDV128591 DNR128535:DNR128591 DXN128535:DXN128591 EHJ128535:EHJ128591 ERF128535:ERF128591 FBB128535:FBB128591 FKX128535:FKX128591 FUT128535:FUT128591 GEP128535:GEP128591 GOL128535:GOL128591 GYH128535:GYH128591 HID128535:HID128591 HRZ128535:HRZ128591 IBV128535:IBV128591 ILR128535:ILR128591 IVN128535:IVN128591 JFJ128535:JFJ128591 JPF128535:JPF128591 JZB128535:JZB128591 KIX128535:KIX128591 KST128535:KST128591 LCP128535:LCP128591 LML128535:LML128591 LWH128535:LWH128591 MGD128535:MGD128591 MPZ128535:MPZ128591 MZV128535:MZV128591 NJR128535:NJR128591 NTN128535:NTN128591 ODJ128535:ODJ128591 ONF128535:ONF128591 OXB128535:OXB128591 PGX128535:PGX128591 PQT128535:PQT128591 QAP128535:QAP128591 QKL128535:QKL128591 QUH128535:QUH128591 RED128535:RED128591 RNZ128535:RNZ128591 RXV128535:RXV128591 SHR128535:SHR128591 SRN128535:SRN128591 TBJ128535:TBJ128591 TLF128535:TLF128591 TVB128535:TVB128591 UEX128535:UEX128591 UOT128535:UOT128591 UYP128535:UYP128591 VIL128535:VIL128591 VSH128535:VSH128591 WCD128535:WCD128591 WLZ128535:WLZ128591 WVV128535:WVV128591 N194071:N194127 JJ194071:JJ194127 TF194071:TF194127 ADB194071:ADB194127 AMX194071:AMX194127 AWT194071:AWT194127 BGP194071:BGP194127 BQL194071:BQL194127 CAH194071:CAH194127 CKD194071:CKD194127 CTZ194071:CTZ194127 DDV194071:DDV194127 DNR194071:DNR194127 DXN194071:DXN194127 EHJ194071:EHJ194127 ERF194071:ERF194127 FBB194071:FBB194127 FKX194071:FKX194127 FUT194071:FUT194127 GEP194071:GEP194127 GOL194071:GOL194127 GYH194071:GYH194127 HID194071:HID194127 HRZ194071:HRZ194127 IBV194071:IBV194127 ILR194071:ILR194127 IVN194071:IVN194127 JFJ194071:JFJ194127 JPF194071:JPF194127 JZB194071:JZB194127 KIX194071:KIX194127 KST194071:KST194127 LCP194071:LCP194127 LML194071:LML194127 LWH194071:LWH194127 MGD194071:MGD194127 MPZ194071:MPZ194127 MZV194071:MZV194127 NJR194071:NJR194127 NTN194071:NTN194127 ODJ194071:ODJ194127 ONF194071:ONF194127 OXB194071:OXB194127 PGX194071:PGX194127 PQT194071:PQT194127 QAP194071:QAP194127 QKL194071:QKL194127 QUH194071:QUH194127 RED194071:RED194127 RNZ194071:RNZ194127 RXV194071:RXV194127 SHR194071:SHR194127 SRN194071:SRN194127 TBJ194071:TBJ194127 TLF194071:TLF194127 TVB194071:TVB194127 UEX194071:UEX194127 UOT194071:UOT194127 UYP194071:UYP194127 VIL194071:VIL194127 VSH194071:VSH194127 WCD194071:WCD194127 WLZ194071:WLZ194127 WVV194071:WVV194127 N259607:N259663 JJ259607:JJ259663 TF259607:TF259663 ADB259607:ADB259663 AMX259607:AMX259663 AWT259607:AWT259663 BGP259607:BGP259663 BQL259607:BQL259663 CAH259607:CAH259663 CKD259607:CKD259663 CTZ259607:CTZ259663 DDV259607:DDV259663 DNR259607:DNR259663 DXN259607:DXN259663 EHJ259607:EHJ259663 ERF259607:ERF259663 FBB259607:FBB259663 FKX259607:FKX259663 FUT259607:FUT259663 GEP259607:GEP259663 GOL259607:GOL259663 GYH259607:GYH259663 HID259607:HID259663 HRZ259607:HRZ259663 IBV259607:IBV259663 ILR259607:ILR259663 IVN259607:IVN259663 JFJ259607:JFJ259663 JPF259607:JPF259663 JZB259607:JZB259663 KIX259607:KIX259663 KST259607:KST259663 LCP259607:LCP259663 LML259607:LML259663 LWH259607:LWH259663 MGD259607:MGD259663 MPZ259607:MPZ259663 MZV259607:MZV259663 NJR259607:NJR259663 NTN259607:NTN259663 ODJ259607:ODJ259663 ONF259607:ONF259663 OXB259607:OXB259663 PGX259607:PGX259663 PQT259607:PQT259663 QAP259607:QAP259663 QKL259607:QKL259663 QUH259607:QUH259663 RED259607:RED259663 RNZ259607:RNZ259663 RXV259607:RXV259663 SHR259607:SHR259663 SRN259607:SRN259663 TBJ259607:TBJ259663 TLF259607:TLF259663 TVB259607:TVB259663 UEX259607:UEX259663 UOT259607:UOT259663 UYP259607:UYP259663 VIL259607:VIL259663 VSH259607:VSH259663 WCD259607:WCD259663 WLZ259607:WLZ259663 WVV259607:WVV259663 N325143:N325199 JJ325143:JJ325199 TF325143:TF325199 ADB325143:ADB325199 AMX325143:AMX325199 AWT325143:AWT325199 BGP325143:BGP325199 BQL325143:BQL325199 CAH325143:CAH325199 CKD325143:CKD325199 CTZ325143:CTZ325199 DDV325143:DDV325199 DNR325143:DNR325199 DXN325143:DXN325199 EHJ325143:EHJ325199 ERF325143:ERF325199 FBB325143:FBB325199 FKX325143:FKX325199 FUT325143:FUT325199 GEP325143:GEP325199 GOL325143:GOL325199 GYH325143:GYH325199 HID325143:HID325199 HRZ325143:HRZ325199 IBV325143:IBV325199 ILR325143:ILR325199 IVN325143:IVN325199 JFJ325143:JFJ325199 JPF325143:JPF325199 JZB325143:JZB325199 KIX325143:KIX325199 KST325143:KST325199 LCP325143:LCP325199 LML325143:LML325199 LWH325143:LWH325199 MGD325143:MGD325199 MPZ325143:MPZ325199 MZV325143:MZV325199 NJR325143:NJR325199 NTN325143:NTN325199 ODJ325143:ODJ325199 ONF325143:ONF325199 OXB325143:OXB325199 PGX325143:PGX325199 PQT325143:PQT325199 QAP325143:QAP325199 QKL325143:QKL325199 QUH325143:QUH325199 RED325143:RED325199 RNZ325143:RNZ325199 RXV325143:RXV325199 SHR325143:SHR325199 SRN325143:SRN325199 TBJ325143:TBJ325199 TLF325143:TLF325199 TVB325143:TVB325199 UEX325143:UEX325199 UOT325143:UOT325199 UYP325143:UYP325199 VIL325143:VIL325199 VSH325143:VSH325199 WCD325143:WCD325199 WLZ325143:WLZ325199 WVV325143:WVV325199 N390679:N390735 JJ390679:JJ390735 TF390679:TF390735 ADB390679:ADB390735 AMX390679:AMX390735 AWT390679:AWT390735 BGP390679:BGP390735 BQL390679:BQL390735 CAH390679:CAH390735 CKD390679:CKD390735 CTZ390679:CTZ390735 DDV390679:DDV390735 DNR390679:DNR390735 DXN390679:DXN390735 EHJ390679:EHJ390735 ERF390679:ERF390735 FBB390679:FBB390735 FKX390679:FKX390735 FUT390679:FUT390735 GEP390679:GEP390735 GOL390679:GOL390735 GYH390679:GYH390735 HID390679:HID390735 HRZ390679:HRZ390735 IBV390679:IBV390735 ILR390679:ILR390735 IVN390679:IVN390735 JFJ390679:JFJ390735 JPF390679:JPF390735 JZB390679:JZB390735 KIX390679:KIX390735 KST390679:KST390735 LCP390679:LCP390735 LML390679:LML390735 LWH390679:LWH390735 MGD390679:MGD390735 MPZ390679:MPZ390735 MZV390679:MZV390735 NJR390679:NJR390735 NTN390679:NTN390735 ODJ390679:ODJ390735 ONF390679:ONF390735 OXB390679:OXB390735 PGX390679:PGX390735 PQT390679:PQT390735 QAP390679:QAP390735 QKL390679:QKL390735 QUH390679:QUH390735 RED390679:RED390735 RNZ390679:RNZ390735 RXV390679:RXV390735 SHR390679:SHR390735 SRN390679:SRN390735 TBJ390679:TBJ390735 TLF390679:TLF390735 TVB390679:TVB390735 UEX390679:UEX390735 UOT390679:UOT390735 UYP390679:UYP390735 VIL390679:VIL390735 VSH390679:VSH390735 WCD390679:WCD390735 WLZ390679:WLZ390735 WVV390679:WVV390735 N456215:N456271 JJ456215:JJ456271 TF456215:TF456271 ADB456215:ADB456271 AMX456215:AMX456271 AWT456215:AWT456271 BGP456215:BGP456271 BQL456215:BQL456271 CAH456215:CAH456271 CKD456215:CKD456271 CTZ456215:CTZ456271 DDV456215:DDV456271 DNR456215:DNR456271 DXN456215:DXN456271 EHJ456215:EHJ456271 ERF456215:ERF456271 FBB456215:FBB456271 FKX456215:FKX456271 FUT456215:FUT456271 GEP456215:GEP456271 GOL456215:GOL456271 GYH456215:GYH456271 HID456215:HID456271 HRZ456215:HRZ456271 IBV456215:IBV456271 ILR456215:ILR456271 IVN456215:IVN456271 JFJ456215:JFJ456271 JPF456215:JPF456271 JZB456215:JZB456271 KIX456215:KIX456271 KST456215:KST456271 LCP456215:LCP456271 LML456215:LML456271 LWH456215:LWH456271 MGD456215:MGD456271 MPZ456215:MPZ456271 MZV456215:MZV456271 NJR456215:NJR456271 NTN456215:NTN456271 ODJ456215:ODJ456271 ONF456215:ONF456271 OXB456215:OXB456271 PGX456215:PGX456271 PQT456215:PQT456271 QAP456215:QAP456271 QKL456215:QKL456271 QUH456215:QUH456271 RED456215:RED456271 RNZ456215:RNZ456271 RXV456215:RXV456271 SHR456215:SHR456271 SRN456215:SRN456271 TBJ456215:TBJ456271 TLF456215:TLF456271 TVB456215:TVB456271 UEX456215:UEX456271 UOT456215:UOT456271 UYP456215:UYP456271 VIL456215:VIL456271 VSH456215:VSH456271 WCD456215:WCD456271 WLZ456215:WLZ456271 WVV456215:WVV456271 N521751:N521807 JJ521751:JJ521807 TF521751:TF521807 ADB521751:ADB521807 AMX521751:AMX521807 AWT521751:AWT521807 BGP521751:BGP521807 BQL521751:BQL521807 CAH521751:CAH521807 CKD521751:CKD521807 CTZ521751:CTZ521807 DDV521751:DDV521807 DNR521751:DNR521807 DXN521751:DXN521807 EHJ521751:EHJ521807 ERF521751:ERF521807 FBB521751:FBB521807 FKX521751:FKX521807 FUT521751:FUT521807 GEP521751:GEP521807 GOL521751:GOL521807 GYH521751:GYH521807 HID521751:HID521807 HRZ521751:HRZ521807 IBV521751:IBV521807 ILR521751:ILR521807 IVN521751:IVN521807 JFJ521751:JFJ521807 JPF521751:JPF521807 JZB521751:JZB521807 KIX521751:KIX521807 KST521751:KST521807 LCP521751:LCP521807 LML521751:LML521807 LWH521751:LWH521807 MGD521751:MGD521807 MPZ521751:MPZ521807 MZV521751:MZV521807 NJR521751:NJR521807 NTN521751:NTN521807 ODJ521751:ODJ521807 ONF521751:ONF521807 OXB521751:OXB521807 PGX521751:PGX521807 PQT521751:PQT521807 QAP521751:QAP521807 QKL521751:QKL521807 QUH521751:QUH521807 RED521751:RED521807 RNZ521751:RNZ521807 RXV521751:RXV521807 SHR521751:SHR521807 SRN521751:SRN521807 TBJ521751:TBJ521807 TLF521751:TLF521807 TVB521751:TVB521807 UEX521751:UEX521807 UOT521751:UOT521807 UYP521751:UYP521807 VIL521751:VIL521807 VSH521751:VSH521807 WCD521751:WCD521807 WLZ521751:WLZ521807 WVV521751:WVV521807 N587287:N587343 JJ587287:JJ587343 TF587287:TF587343 ADB587287:ADB587343 AMX587287:AMX587343 AWT587287:AWT587343 BGP587287:BGP587343 BQL587287:BQL587343 CAH587287:CAH587343 CKD587287:CKD587343 CTZ587287:CTZ587343 DDV587287:DDV587343 DNR587287:DNR587343 DXN587287:DXN587343 EHJ587287:EHJ587343 ERF587287:ERF587343 FBB587287:FBB587343 FKX587287:FKX587343 FUT587287:FUT587343 GEP587287:GEP587343 GOL587287:GOL587343 GYH587287:GYH587343 HID587287:HID587343 HRZ587287:HRZ587343 IBV587287:IBV587343 ILR587287:ILR587343 IVN587287:IVN587343 JFJ587287:JFJ587343 JPF587287:JPF587343 JZB587287:JZB587343 KIX587287:KIX587343 KST587287:KST587343 LCP587287:LCP587343 LML587287:LML587343 LWH587287:LWH587343 MGD587287:MGD587343 MPZ587287:MPZ587343 MZV587287:MZV587343 NJR587287:NJR587343 NTN587287:NTN587343 ODJ587287:ODJ587343 ONF587287:ONF587343 OXB587287:OXB587343 PGX587287:PGX587343 PQT587287:PQT587343 QAP587287:QAP587343 QKL587287:QKL587343 QUH587287:QUH587343 RED587287:RED587343 RNZ587287:RNZ587343 RXV587287:RXV587343 SHR587287:SHR587343 SRN587287:SRN587343 TBJ587287:TBJ587343 TLF587287:TLF587343 TVB587287:TVB587343 UEX587287:UEX587343 UOT587287:UOT587343 UYP587287:UYP587343 VIL587287:VIL587343 VSH587287:VSH587343 WCD587287:WCD587343 WLZ587287:WLZ587343 WVV587287:WVV587343 N652823:N652879 JJ652823:JJ652879 TF652823:TF652879 ADB652823:ADB652879 AMX652823:AMX652879 AWT652823:AWT652879 BGP652823:BGP652879 BQL652823:BQL652879 CAH652823:CAH652879 CKD652823:CKD652879 CTZ652823:CTZ652879 DDV652823:DDV652879 DNR652823:DNR652879 DXN652823:DXN652879 EHJ652823:EHJ652879 ERF652823:ERF652879 FBB652823:FBB652879 FKX652823:FKX652879 FUT652823:FUT652879 GEP652823:GEP652879 GOL652823:GOL652879 GYH652823:GYH652879 HID652823:HID652879 HRZ652823:HRZ652879 IBV652823:IBV652879 ILR652823:ILR652879 IVN652823:IVN652879 JFJ652823:JFJ652879 JPF652823:JPF652879 JZB652823:JZB652879 KIX652823:KIX652879 KST652823:KST652879 LCP652823:LCP652879 LML652823:LML652879 LWH652823:LWH652879 MGD652823:MGD652879 MPZ652823:MPZ652879 MZV652823:MZV652879 NJR652823:NJR652879 NTN652823:NTN652879 ODJ652823:ODJ652879 ONF652823:ONF652879 OXB652823:OXB652879 PGX652823:PGX652879 PQT652823:PQT652879 QAP652823:QAP652879 QKL652823:QKL652879 QUH652823:QUH652879 RED652823:RED652879 RNZ652823:RNZ652879 RXV652823:RXV652879 SHR652823:SHR652879 SRN652823:SRN652879 TBJ652823:TBJ652879 TLF652823:TLF652879 TVB652823:TVB652879 UEX652823:UEX652879 UOT652823:UOT652879 UYP652823:UYP652879 VIL652823:VIL652879 VSH652823:VSH652879 WCD652823:WCD652879 WLZ652823:WLZ652879 WVV652823:WVV652879 N718359:N718415 JJ718359:JJ718415 TF718359:TF718415 ADB718359:ADB718415 AMX718359:AMX718415 AWT718359:AWT718415 BGP718359:BGP718415 BQL718359:BQL718415 CAH718359:CAH718415 CKD718359:CKD718415 CTZ718359:CTZ718415 DDV718359:DDV718415 DNR718359:DNR718415 DXN718359:DXN718415 EHJ718359:EHJ718415 ERF718359:ERF718415 FBB718359:FBB718415 FKX718359:FKX718415 FUT718359:FUT718415 GEP718359:GEP718415 GOL718359:GOL718415 GYH718359:GYH718415 HID718359:HID718415 HRZ718359:HRZ718415 IBV718359:IBV718415 ILR718359:ILR718415 IVN718359:IVN718415 JFJ718359:JFJ718415 JPF718359:JPF718415 JZB718359:JZB718415 KIX718359:KIX718415 KST718359:KST718415 LCP718359:LCP718415 LML718359:LML718415 LWH718359:LWH718415 MGD718359:MGD718415 MPZ718359:MPZ718415 MZV718359:MZV718415 NJR718359:NJR718415 NTN718359:NTN718415 ODJ718359:ODJ718415 ONF718359:ONF718415 OXB718359:OXB718415 PGX718359:PGX718415 PQT718359:PQT718415 QAP718359:QAP718415 QKL718359:QKL718415 QUH718359:QUH718415 RED718359:RED718415 RNZ718359:RNZ718415 RXV718359:RXV718415 SHR718359:SHR718415 SRN718359:SRN718415 TBJ718359:TBJ718415 TLF718359:TLF718415 TVB718359:TVB718415 UEX718359:UEX718415 UOT718359:UOT718415 UYP718359:UYP718415 VIL718359:VIL718415 VSH718359:VSH718415 WCD718359:WCD718415 WLZ718359:WLZ718415 WVV718359:WVV718415 N783895:N783951 JJ783895:JJ783951 TF783895:TF783951 ADB783895:ADB783951 AMX783895:AMX783951 AWT783895:AWT783951 BGP783895:BGP783951 BQL783895:BQL783951 CAH783895:CAH783951 CKD783895:CKD783951 CTZ783895:CTZ783951 DDV783895:DDV783951 DNR783895:DNR783951 DXN783895:DXN783951 EHJ783895:EHJ783951 ERF783895:ERF783951 FBB783895:FBB783951 FKX783895:FKX783951 FUT783895:FUT783951 GEP783895:GEP783951 GOL783895:GOL783951 GYH783895:GYH783951 HID783895:HID783951 HRZ783895:HRZ783951 IBV783895:IBV783951 ILR783895:ILR783951 IVN783895:IVN783951 JFJ783895:JFJ783951 JPF783895:JPF783951 JZB783895:JZB783951 KIX783895:KIX783951 KST783895:KST783951 LCP783895:LCP783951 LML783895:LML783951 LWH783895:LWH783951 MGD783895:MGD783951 MPZ783895:MPZ783951 MZV783895:MZV783951 NJR783895:NJR783951 NTN783895:NTN783951 ODJ783895:ODJ783951 ONF783895:ONF783951 OXB783895:OXB783951 PGX783895:PGX783951 PQT783895:PQT783951 QAP783895:QAP783951 QKL783895:QKL783951 QUH783895:QUH783951 RED783895:RED783951 RNZ783895:RNZ783951 RXV783895:RXV783951 SHR783895:SHR783951 SRN783895:SRN783951 TBJ783895:TBJ783951 TLF783895:TLF783951 TVB783895:TVB783951 UEX783895:UEX783951 UOT783895:UOT783951 UYP783895:UYP783951 VIL783895:VIL783951 VSH783895:VSH783951 WCD783895:WCD783951 WLZ783895:WLZ783951 WVV783895:WVV783951 N849431:N849487 JJ849431:JJ849487 TF849431:TF849487 ADB849431:ADB849487 AMX849431:AMX849487 AWT849431:AWT849487 BGP849431:BGP849487 BQL849431:BQL849487 CAH849431:CAH849487 CKD849431:CKD849487 CTZ849431:CTZ849487 DDV849431:DDV849487 DNR849431:DNR849487 DXN849431:DXN849487 EHJ849431:EHJ849487 ERF849431:ERF849487 FBB849431:FBB849487 FKX849431:FKX849487 FUT849431:FUT849487 GEP849431:GEP849487 GOL849431:GOL849487 GYH849431:GYH849487 HID849431:HID849487 HRZ849431:HRZ849487 IBV849431:IBV849487 ILR849431:ILR849487 IVN849431:IVN849487 JFJ849431:JFJ849487 JPF849431:JPF849487 JZB849431:JZB849487 KIX849431:KIX849487 KST849431:KST849487 LCP849431:LCP849487 LML849431:LML849487 LWH849431:LWH849487 MGD849431:MGD849487 MPZ849431:MPZ849487 MZV849431:MZV849487 NJR849431:NJR849487 NTN849431:NTN849487 ODJ849431:ODJ849487 ONF849431:ONF849487 OXB849431:OXB849487 PGX849431:PGX849487 PQT849431:PQT849487 QAP849431:QAP849487 QKL849431:QKL849487 QUH849431:QUH849487 RED849431:RED849487 RNZ849431:RNZ849487 RXV849431:RXV849487 SHR849431:SHR849487 SRN849431:SRN849487 TBJ849431:TBJ849487 TLF849431:TLF849487 TVB849431:TVB849487 UEX849431:UEX849487 UOT849431:UOT849487 UYP849431:UYP849487 VIL849431:VIL849487 VSH849431:VSH849487 WCD849431:WCD849487 WLZ849431:WLZ849487 WVV849431:WVV849487 N914967:N915023 JJ914967:JJ915023 TF914967:TF915023 ADB914967:ADB915023 AMX914967:AMX915023 AWT914967:AWT915023 BGP914967:BGP915023 BQL914967:BQL915023 CAH914967:CAH915023 CKD914967:CKD915023 CTZ914967:CTZ915023 DDV914967:DDV915023 DNR914967:DNR915023 DXN914967:DXN915023 EHJ914967:EHJ915023 ERF914967:ERF915023 FBB914967:FBB915023 FKX914967:FKX915023 FUT914967:FUT915023 GEP914967:GEP915023 GOL914967:GOL915023 GYH914967:GYH915023 HID914967:HID915023 HRZ914967:HRZ915023 IBV914967:IBV915023 ILR914967:ILR915023 IVN914967:IVN915023 JFJ914967:JFJ915023 JPF914967:JPF915023 JZB914967:JZB915023 KIX914967:KIX915023 KST914967:KST915023 LCP914967:LCP915023 LML914967:LML915023 LWH914967:LWH915023 MGD914967:MGD915023 MPZ914967:MPZ915023 MZV914967:MZV915023 NJR914967:NJR915023 NTN914967:NTN915023 ODJ914967:ODJ915023 ONF914967:ONF915023 OXB914967:OXB915023 PGX914967:PGX915023 PQT914967:PQT915023 QAP914967:QAP915023 QKL914967:QKL915023 QUH914967:QUH915023 RED914967:RED915023 RNZ914967:RNZ915023 RXV914967:RXV915023 SHR914967:SHR915023 SRN914967:SRN915023 TBJ914967:TBJ915023 TLF914967:TLF915023 TVB914967:TVB915023 UEX914967:UEX915023 UOT914967:UOT915023 UYP914967:UYP915023 VIL914967:VIL915023 VSH914967:VSH915023 WCD914967:WCD915023 WLZ914967:WLZ915023 WVV914967:WVV915023 N980503:N980559 JJ980503:JJ980559 TF980503:TF980559 ADB980503:ADB980559 AMX980503:AMX980559 AWT980503:AWT980559 BGP980503:BGP980559 BQL980503:BQL980559 CAH980503:CAH980559 CKD980503:CKD980559 CTZ980503:CTZ980559 DDV980503:DDV980559 DNR980503:DNR980559 DXN980503:DXN980559 EHJ980503:EHJ980559 ERF980503:ERF980559 FBB980503:FBB980559 FKX980503:FKX980559 FUT980503:FUT980559 GEP980503:GEP980559 GOL980503:GOL980559 GYH980503:GYH980559 HID980503:HID980559 HRZ980503:HRZ980559 IBV980503:IBV980559 ILR980503:ILR980559 IVN980503:IVN980559 JFJ980503:JFJ980559 JPF980503:JPF980559 JZB980503:JZB980559 KIX980503:KIX980559 KST980503:KST980559 LCP980503:LCP980559 LML980503:LML980559 LWH980503:LWH980559 MGD980503:MGD980559 MPZ980503:MPZ980559 MZV980503:MZV980559 NJR980503:NJR980559 NTN980503:NTN980559 ODJ980503:ODJ980559 ONF980503:ONF980559 OXB980503:OXB980559 PGX980503:PGX980559 PQT980503:PQT980559 QAP980503:QAP980559 QKL980503:QKL980559 QUH980503:QUH980559 RED980503:RED980559 RNZ980503:RNZ980559 RXV980503:RXV980559 SHR980503:SHR980559 SRN980503:SRN980559 TBJ980503:TBJ980559 TLF980503:TLF980559 TVB980503:TVB980559 UEX980503:UEX980559 UOT980503:UOT980559 UYP980503:UYP980559 VIL980503:VIL980559 VSH980503:VSH980559 WCD980503:WCD980559 WLZ980503:WLZ980559 JJ3:JJ7 TF3:TF7 ADB3:ADB7 AMX3:AMX7 AWT3:AWT7 BGP3:BGP7 BQL3:BQL7 CAH3:CAH7 CKD3:CKD7 CTZ3:CTZ7 DDV3:DDV7 DNR3:DNR7 DXN3:DXN7 EHJ3:EHJ7 ERF3:ERF7 FBB3:FBB7 FKX3:FKX7 FUT3:FUT7 GEP3:GEP7 GOL3:GOL7 GYH3:GYH7 HID3:HID7 HRZ3:HRZ7 IBV3:IBV7 ILR3:ILR7 IVN3:IVN7 JFJ3:JFJ7 JPF3:JPF7 JZB3:JZB7 KIX3:KIX7 KST3:KST7 LCP3:LCP7 LML3:LML7 LWH3:LWH7 MGD3:MGD7 MPZ3:MPZ7 MZV3:MZV7 NJR3:NJR7 NTN3:NTN7 ODJ3:ODJ7 ONF3:ONF7 OXB3:OXB7 PGX3:PGX7 PQT3:PQT7 QAP3:QAP7 QKL3:QKL7 QUH3:QUH7 RED3:RED7 RNZ3:RNZ7 RXV3:RXV7 SHR3:SHR7 SRN3:SRN7 TBJ3:TBJ7 TLF3:TLF7 TVB3:TVB7 UEX3:UEX7 UOT3:UOT7 UYP3:UYP7 VIL3:VIL7 VSH3:VSH7 WCD3:WCD7 WLZ3:WLZ7 WVV3:WVV7 N3:N17">
      <formula1>$AH$3:$AH$6</formula1>
    </dataValidation>
    <dataValidation type="list" allowBlank="1" showInputMessage="1" showErrorMessage="1" sqref="WVN980503:WVN980559 JB3:JB7 SX3:SX7 ACT3:ACT7 AMP3:AMP7 AWL3:AWL7 BGH3:BGH7 BQD3:BQD7 BZZ3:BZZ7 CJV3:CJV7 CTR3:CTR7 DDN3:DDN7 DNJ3:DNJ7 DXF3:DXF7 EHB3:EHB7 EQX3:EQX7 FAT3:FAT7 FKP3:FKP7 FUL3:FUL7 GEH3:GEH7 GOD3:GOD7 GXZ3:GXZ7 HHV3:HHV7 HRR3:HRR7 IBN3:IBN7 ILJ3:ILJ7 IVF3:IVF7 JFB3:JFB7 JOX3:JOX7 JYT3:JYT7 KIP3:KIP7 KSL3:KSL7 LCH3:LCH7 LMD3:LMD7 LVZ3:LVZ7 MFV3:MFV7 MPR3:MPR7 MZN3:MZN7 NJJ3:NJJ7 NTF3:NTF7 ODB3:ODB7 OMX3:OMX7 OWT3:OWT7 PGP3:PGP7 PQL3:PQL7 QAH3:QAH7 QKD3:QKD7 QTZ3:QTZ7 RDV3:RDV7 RNR3:RNR7 RXN3:RXN7 SHJ3:SHJ7 SRF3:SRF7 TBB3:TBB7 TKX3:TKX7 TUT3:TUT7 UEP3:UEP7 UOL3:UOL7 UYH3:UYH7 VID3:VID7 VRZ3:VRZ7 WBV3:WBV7 WLR3:WLR7 WVN3:WVN7 F62999:F63055 WLR980503:WLR980559 WBV980503:WBV980559 VRZ980503:VRZ980559 VID980503:VID980559 UYH980503:UYH980559 UOL980503:UOL980559 UEP980503:UEP980559 TUT980503:TUT980559 TKX980503:TKX980559 TBB980503:TBB980559 SRF980503:SRF980559 SHJ980503:SHJ980559 RXN980503:RXN980559 RNR980503:RNR980559 RDV980503:RDV980559 QTZ980503:QTZ980559 QKD980503:QKD980559 QAH980503:QAH980559 PQL980503:PQL980559 PGP980503:PGP980559 OWT980503:OWT980559 OMX980503:OMX980559 ODB980503:ODB980559 NTF980503:NTF980559 NJJ980503:NJJ980559 MZN980503:MZN980559 MPR980503:MPR980559 MFV980503:MFV980559 LVZ980503:LVZ980559 LMD980503:LMD980559 LCH980503:LCH980559 KSL980503:KSL980559 KIP980503:KIP980559 JYT980503:JYT980559 JOX980503:JOX980559 JFB980503:JFB980559 IVF980503:IVF980559 ILJ980503:ILJ980559 IBN980503:IBN980559 HRR980503:HRR980559 HHV980503:HHV980559 GXZ980503:GXZ980559 GOD980503:GOD980559 GEH980503:GEH980559 FUL980503:FUL980559 FKP980503:FKP980559 FAT980503:FAT980559 EQX980503:EQX980559 EHB980503:EHB980559 DXF980503:DXF980559 DNJ980503:DNJ980559 DDN980503:DDN980559 CTR980503:CTR980559 CJV980503:CJV980559 BZZ980503:BZZ980559 BQD980503:BQD980559 BGH980503:BGH980559 AWL980503:AWL980559 AMP980503:AMP980559 ACT980503:ACT980559 SX980503:SX980559 JB980503:JB980559 F980503:F980559 WVN914967:WVN915023 WLR914967:WLR915023 WBV914967:WBV915023 VRZ914967:VRZ915023 VID914967:VID915023 UYH914967:UYH915023 UOL914967:UOL915023 UEP914967:UEP915023 TUT914967:TUT915023 TKX914967:TKX915023 TBB914967:TBB915023 SRF914967:SRF915023 SHJ914967:SHJ915023 RXN914967:RXN915023 RNR914967:RNR915023 RDV914967:RDV915023 QTZ914967:QTZ915023 QKD914967:QKD915023 QAH914967:QAH915023 PQL914967:PQL915023 PGP914967:PGP915023 OWT914967:OWT915023 OMX914967:OMX915023 ODB914967:ODB915023 NTF914967:NTF915023 NJJ914967:NJJ915023 MZN914967:MZN915023 MPR914967:MPR915023 MFV914967:MFV915023 LVZ914967:LVZ915023 LMD914967:LMD915023 LCH914967:LCH915023 KSL914967:KSL915023 KIP914967:KIP915023 JYT914967:JYT915023 JOX914967:JOX915023 JFB914967:JFB915023 IVF914967:IVF915023 ILJ914967:ILJ915023 IBN914967:IBN915023 HRR914967:HRR915023 HHV914967:HHV915023 GXZ914967:GXZ915023 GOD914967:GOD915023 GEH914967:GEH915023 FUL914967:FUL915023 FKP914967:FKP915023 FAT914967:FAT915023 EQX914967:EQX915023 EHB914967:EHB915023 DXF914967:DXF915023 DNJ914967:DNJ915023 DDN914967:DDN915023 CTR914967:CTR915023 CJV914967:CJV915023 BZZ914967:BZZ915023 BQD914967:BQD915023 BGH914967:BGH915023 AWL914967:AWL915023 AMP914967:AMP915023 ACT914967:ACT915023 SX914967:SX915023 JB914967:JB915023 F914967:F915023 WVN849431:WVN849487 WLR849431:WLR849487 WBV849431:WBV849487 VRZ849431:VRZ849487 VID849431:VID849487 UYH849431:UYH849487 UOL849431:UOL849487 UEP849431:UEP849487 TUT849431:TUT849487 TKX849431:TKX849487 TBB849431:TBB849487 SRF849431:SRF849487 SHJ849431:SHJ849487 RXN849431:RXN849487 RNR849431:RNR849487 RDV849431:RDV849487 QTZ849431:QTZ849487 QKD849431:QKD849487 QAH849431:QAH849487 PQL849431:PQL849487 PGP849431:PGP849487 OWT849431:OWT849487 OMX849431:OMX849487 ODB849431:ODB849487 NTF849431:NTF849487 NJJ849431:NJJ849487 MZN849431:MZN849487 MPR849431:MPR849487 MFV849431:MFV849487 LVZ849431:LVZ849487 LMD849431:LMD849487 LCH849431:LCH849487 KSL849431:KSL849487 KIP849431:KIP849487 JYT849431:JYT849487 JOX849431:JOX849487 JFB849431:JFB849487 IVF849431:IVF849487 ILJ849431:ILJ849487 IBN849431:IBN849487 HRR849431:HRR849487 HHV849431:HHV849487 GXZ849431:GXZ849487 GOD849431:GOD849487 GEH849431:GEH849487 FUL849431:FUL849487 FKP849431:FKP849487 FAT849431:FAT849487 EQX849431:EQX849487 EHB849431:EHB849487 DXF849431:DXF849487 DNJ849431:DNJ849487 DDN849431:DDN849487 CTR849431:CTR849487 CJV849431:CJV849487 BZZ849431:BZZ849487 BQD849431:BQD849487 BGH849431:BGH849487 AWL849431:AWL849487 AMP849431:AMP849487 ACT849431:ACT849487 SX849431:SX849487 JB849431:JB849487 F849431:F849487 WVN783895:WVN783951 WLR783895:WLR783951 WBV783895:WBV783951 VRZ783895:VRZ783951 VID783895:VID783951 UYH783895:UYH783951 UOL783895:UOL783951 UEP783895:UEP783951 TUT783895:TUT783951 TKX783895:TKX783951 TBB783895:TBB783951 SRF783895:SRF783951 SHJ783895:SHJ783951 RXN783895:RXN783951 RNR783895:RNR783951 RDV783895:RDV783951 QTZ783895:QTZ783951 QKD783895:QKD783951 QAH783895:QAH783951 PQL783895:PQL783951 PGP783895:PGP783951 OWT783895:OWT783951 OMX783895:OMX783951 ODB783895:ODB783951 NTF783895:NTF783951 NJJ783895:NJJ783951 MZN783895:MZN783951 MPR783895:MPR783951 MFV783895:MFV783951 LVZ783895:LVZ783951 LMD783895:LMD783951 LCH783895:LCH783951 KSL783895:KSL783951 KIP783895:KIP783951 JYT783895:JYT783951 JOX783895:JOX783951 JFB783895:JFB783951 IVF783895:IVF783951 ILJ783895:ILJ783951 IBN783895:IBN783951 HRR783895:HRR783951 HHV783895:HHV783951 GXZ783895:GXZ783951 GOD783895:GOD783951 GEH783895:GEH783951 FUL783895:FUL783951 FKP783895:FKP783951 FAT783895:FAT783951 EQX783895:EQX783951 EHB783895:EHB783951 DXF783895:DXF783951 DNJ783895:DNJ783951 DDN783895:DDN783951 CTR783895:CTR783951 CJV783895:CJV783951 BZZ783895:BZZ783951 BQD783895:BQD783951 BGH783895:BGH783951 AWL783895:AWL783951 AMP783895:AMP783951 ACT783895:ACT783951 SX783895:SX783951 JB783895:JB783951 F783895:F783951 WVN718359:WVN718415 WLR718359:WLR718415 WBV718359:WBV718415 VRZ718359:VRZ718415 VID718359:VID718415 UYH718359:UYH718415 UOL718359:UOL718415 UEP718359:UEP718415 TUT718359:TUT718415 TKX718359:TKX718415 TBB718359:TBB718415 SRF718359:SRF718415 SHJ718359:SHJ718415 RXN718359:RXN718415 RNR718359:RNR718415 RDV718359:RDV718415 QTZ718359:QTZ718415 QKD718359:QKD718415 QAH718359:QAH718415 PQL718359:PQL718415 PGP718359:PGP718415 OWT718359:OWT718415 OMX718359:OMX718415 ODB718359:ODB718415 NTF718359:NTF718415 NJJ718359:NJJ718415 MZN718359:MZN718415 MPR718359:MPR718415 MFV718359:MFV718415 LVZ718359:LVZ718415 LMD718359:LMD718415 LCH718359:LCH718415 KSL718359:KSL718415 KIP718359:KIP718415 JYT718359:JYT718415 JOX718359:JOX718415 JFB718359:JFB718415 IVF718359:IVF718415 ILJ718359:ILJ718415 IBN718359:IBN718415 HRR718359:HRR718415 HHV718359:HHV718415 GXZ718359:GXZ718415 GOD718359:GOD718415 GEH718359:GEH718415 FUL718359:FUL718415 FKP718359:FKP718415 FAT718359:FAT718415 EQX718359:EQX718415 EHB718359:EHB718415 DXF718359:DXF718415 DNJ718359:DNJ718415 DDN718359:DDN718415 CTR718359:CTR718415 CJV718359:CJV718415 BZZ718359:BZZ718415 BQD718359:BQD718415 BGH718359:BGH718415 AWL718359:AWL718415 AMP718359:AMP718415 ACT718359:ACT718415 SX718359:SX718415 JB718359:JB718415 F718359:F718415 WVN652823:WVN652879 WLR652823:WLR652879 WBV652823:WBV652879 VRZ652823:VRZ652879 VID652823:VID652879 UYH652823:UYH652879 UOL652823:UOL652879 UEP652823:UEP652879 TUT652823:TUT652879 TKX652823:TKX652879 TBB652823:TBB652879 SRF652823:SRF652879 SHJ652823:SHJ652879 RXN652823:RXN652879 RNR652823:RNR652879 RDV652823:RDV652879 QTZ652823:QTZ652879 QKD652823:QKD652879 QAH652823:QAH652879 PQL652823:PQL652879 PGP652823:PGP652879 OWT652823:OWT652879 OMX652823:OMX652879 ODB652823:ODB652879 NTF652823:NTF652879 NJJ652823:NJJ652879 MZN652823:MZN652879 MPR652823:MPR652879 MFV652823:MFV652879 LVZ652823:LVZ652879 LMD652823:LMD652879 LCH652823:LCH652879 KSL652823:KSL652879 KIP652823:KIP652879 JYT652823:JYT652879 JOX652823:JOX652879 JFB652823:JFB652879 IVF652823:IVF652879 ILJ652823:ILJ652879 IBN652823:IBN652879 HRR652823:HRR652879 HHV652823:HHV652879 GXZ652823:GXZ652879 GOD652823:GOD652879 GEH652823:GEH652879 FUL652823:FUL652879 FKP652823:FKP652879 FAT652823:FAT652879 EQX652823:EQX652879 EHB652823:EHB652879 DXF652823:DXF652879 DNJ652823:DNJ652879 DDN652823:DDN652879 CTR652823:CTR652879 CJV652823:CJV652879 BZZ652823:BZZ652879 BQD652823:BQD652879 BGH652823:BGH652879 AWL652823:AWL652879 AMP652823:AMP652879 ACT652823:ACT652879 SX652823:SX652879 JB652823:JB652879 F652823:F652879 WVN587287:WVN587343 WLR587287:WLR587343 WBV587287:WBV587343 VRZ587287:VRZ587343 VID587287:VID587343 UYH587287:UYH587343 UOL587287:UOL587343 UEP587287:UEP587343 TUT587287:TUT587343 TKX587287:TKX587343 TBB587287:TBB587343 SRF587287:SRF587343 SHJ587287:SHJ587343 RXN587287:RXN587343 RNR587287:RNR587343 RDV587287:RDV587343 QTZ587287:QTZ587343 QKD587287:QKD587343 QAH587287:QAH587343 PQL587287:PQL587343 PGP587287:PGP587343 OWT587287:OWT587343 OMX587287:OMX587343 ODB587287:ODB587343 NTF587287:NTF587343 NJJ587287:NJJ587343 MZN587287:MZN587343 MPR587287:MPR587343 MFV587287:MFV587343 LVZ587287:LVZ587343 LMD587287:LMD587343 LCH587287:LCH587343 KSL587287:KSL587343 KIP587287:KIP587343 JYT587287:JYT587343 JOX587287:JOX587343 JFB587287:JFB587343 IVF587287:IVF587343 ILJ587287:ILJ587343 IBN587287:IBN587343 HRR587287:HRR587343 HHV587287:HHV587343 GXZ587287:GXZ587343 GOD587287:GOD587343 GEH587287:GEH587343 FUL587287:FUL587343 FKP587287:FKP587343 FAT587287:FAT587343 EQX587287:EQX587343 EHB587287:EHB587343 DXF587287:DXF587343 DNJ587287:DNJ587343 DDN587287:DDN587343 CTR587287:CTR587343 CJV587287:CJV587343 BZZ587287:BZZ587343 BQD587287:BQD587343 BGH587287:BGH587343 AWL587287:AWL587343 AMP587287:AMP587343 ACT587287:ACT587343 SX587287:SX587343 JB587287:JB587343 F587287:F587343 WVN521751:WVN521807 WLR521751:WLR521807 WBV521751:WBV521807 VRZ521751:VRZ521807 VID521751:VID521807 UYH521751:UYH521807 UOL521751:UOL521807 UEP521751:UEP521807 TUT521751:TUT521807 TKX521751:TKX521807 TBB521751:TBB521807 SRF521751:SRF521807 SHJ521751:SHJ521807 RXN521751:RXN521807 RNR521751:RNR521807 RDV521751:RDV521807 QTZ521751:QTZ521807 QKD521751:QKD521807 QAH521751:QAH521807 PQL521751:PQL521807 PGP521751:PGP521807 OWT521751:OWT521807 OMX521751:OMX521807 ODB521751:ODB521807 NTF521751:NTF521807 NJJ521751:NJJ521807 MZN521751:MZN521807 MPR521751:MPR521807 MFV521751:MFV521807 LVZ521751:LVZ521807 LMD521751:LMD521807 LCH521751:LCH521807 KSL521751:KSL521807 KIP521751:KIP521807 JYT521751:JYT521807 JOX521751:JOX521807 JFB521751:JFB521807 IVF521751:IVF521807 ILJ521751:ILJ521807 IBN521751:IBN521807 HRR521751:HRR521807 HHV521751:HHV521807 GXZ521751:GXZ521807 GOD521751:GOD521807 GEH521751:GEH521807 FUL521751:FUL521807 FKP521751:FKP521807 FAT521751:FAT521807 EQX521751:EQX521807 EHB521751:EHB521807 DXF521751:DXF521807 DNJ521751:DNJ521807 DDN521751:DDN521807 CTR521751:CTR521807 CJV521751:CJV521807 BZZ521751:BZZ521807 BQD521751:BQD521807 BGH521751:BGH521807 AWL521751:AWL521807 AMP521751:AMP521807 ACT521751:ACT521807 SX521751:SX521807 JB521751:JB521807 F521751:F521807 WVN456215:WVN456271 WLR456215:WLR456271 WBV456215:WBV456271 VRZ456215:VRZ456271 VID456215:VID456271 UYH456215:UYH456271 UOL456215:UOL456271 UEP456215:UEP456271 TUT456215:TUT456271 TKX456215:TKX456271 TBB456215:TBB456271 SRF456215:SRF456271 SHJ456215:SHJ456271 RXN456215:RXN456271 RNR456215:RNR456271 RDV456215:RDV456271 QTZ456215:QTZ456271 QKD456215:QKD456271 QAH456215:QAH456271 PQL456215:PQL456271 PGP456215:PGP456271 OWT456215:OWT456271 OMX456215:OMX456271 ODB456215:ODB456271 NTF456215:NTF456271 NJJ456215:NJJ456271 MZN456215:MZN456271 MPR456215:MPR456271 MFV456215:MFV456271 LVZ456215:LVZ456271 LMD456215:LMD456271 LCH456215:LCH456271 KSL456215:KSL456271 KIP456215:KIP456271 JYT456215:JYT456271 JOX456215:JOX456271 JFB456215:JFB456271 IVF456215:IVF456271 ILJ456215:ILJ456271 IBN456215:IBN456271 HRR456215:HRR456271 HHV456215:HHV456271 GXZ456215:GXZ456271 GOD456215:GOD456271 GEH456215:GEH456271 FUL456215:FUL456271 FKP456215:FKP456271 FAT456215:FAT456271 EQX456215:EQX456271 EHB456215:EHB456271 DXF456215:DXF456271 DNJ456215:DNJ456271 DDN456215:DDN456271 CTR456215:CTR456271 CJV456215:CJV456271 BZZ456215:BZZ456271 BQD456215:BQD456271 BGH456215:BGH456271 AWL456215:AWL456271 AMP456215:AMP456271 ACT456215:ACT456271 SX456215:SX456271 JB456215:JB456271 F456215:F456271 WVN390679:WVN390735 WLR390679:WLR390735 WBV390679:WBV390735 VRZ390679:VRZ390735 VID390679:VID390735 UYH390679:UYH390735 UOL390679:UOL390735 UEP390679:UEP390735 TUT390679:TUT390735 TKX390679:TKX390735 TBB390679:TBB390735 SRF390679:SRF390735 SHJ390679:SHJ390735 RXN390679:RXN390735 RNR390679:RNR390735 RDV390679:RDV390735 QTZ390679:QTZ390735 QKD390679:QKD390735 QAH390679:QAH390735 PQL390679:PQL390735 PGP390679:PGP390735 OWT390679:OWT390735 OMX390679:OMX390735 ODB390679:ODB390735 NTF390679:NTF390735 NJJ390679:NJJ390735 MZN390679:MZN390735 MPR390679:MPR390735 MFV390679:MFV390735 LVZ390679:LVZ390735 LMD390679:LMD390735 LCH390679:LCH390735 KSL390679:KSL390735 KIP390679:KIP390735 JYT390679:JYT390735 JOX390679:JOX390735 JFB390679:JFB390735 IVF390679:IVF390735 ILJ390679:ILJ390735 IBN390679:IBN390735 HRR390679:HRR390735 HHV390679:HHV390735 GXZ390679:GXZ390735 GOD390679:GOD390735 GEH390679:GEH390735 FUL390679:FUL390735 FKP390679:FKP390735 FAT390679:FAT390735 EQX390679:EQX390735 EHB390679:EHB390735 DXF390679:DXF390735 DNJ390679:DNJ390735 DDN390679:DDN390735 CTR390679:CTR390735 CJV390679:CJV390735 BZZ390679:BZZ390735 BQD390679:BQD390735 BGH390679:BGH390735 AWL390679:AWL390735 AMP390679:AMP390735 ACT390679:ACT390735 SX390679:SX390735 JB390679:JB390735 F390679:F390735 WVN325143:WVN325199 WLR325143:WLR325199 WBV325143:WBV325199 VRZ325143:VRZ325199 VID325143:VID325199 UYH325143:UYH325199 UOL325143:UOL325199 UEP325143:UEP325199 TUT325143:TUT325199 TKX325143:TKX325199 TBB325143:TBB325199 SRF325143:SRF325199 SHJ325143:SHJ325199 RXN325143:RXN325199 RNR325143:RNR325199 RDV325143:RDV325199 QTZ325143:QTZ325199 QKD325143:QKD325199 QAH325143:QAH325199 PQL325143:PQL325199 PGP325143:PGP325199 OWT325143:OWT325199 OMX325143:OMX325199 ODB325143:ODB325199 NTF325143:NTF325199 NJJ325143:NJJ325199 MZN325143:MZN325199 MPR325143:MPR325199 MFV325143:MFV325199 LVZ325143:LVZ325199 LMD325143:LMD325199 LCH325143:LCH325199 KSL325143:KSL325199 KIP325143:KIP325199 JYT325143:JYT325199 JOX325143:JOX325199 JFB325143:JFB325199 IVF325143:IVF325199 ILJ325143:ILJ325199 IBN325143:IBN325199 HRR325143:HRR325199 HHV325143:HHV325199 GXZ325143:GXZ325199 GOD325143:GOD325199 GEH325143:GEH325199 FUL325143:FUL325199 FKP325143:FKP325199 FAT325143:FAT325199 EQX325143:EQX325199 EHB325143:EHB325199 DXF325143:DXF325199 DNJ325143:DNJ325199 DDN325143:DDN325199 CTR325143:CTR325199 CJV325143:CJV325199 BZZ325143:BZZ325199 BQD325143:BQD325199 BGH325143:BGH325199 AWL325143:AWL325199 AMP325143:AMP325199 ACT325143:ACT325199 SX325143:SX325199 JB325143:JB325199 F325143:F325199 WVN259607:WVN259663 WLR259607:WLR259663 WBV259607:WBV259663 VRZ259607:VRZ259663 VID259607:VID259663 UYH259607:UYH259663 UOL259607:UOL259663 UEP259607:UEP259663 TUT259607:TUT259663 TKX259607:TKX259663 TBB259607:TBB259663 SRF259607:SRF259663 SHJ259607:SHJ259663 RXN259607:RXN259663 RNR259607:RNR259663 RDV259607:RDV259663 QTZ259607:QTZ259663 QKD259607:QKD259663 QAH259607:QAH259663 PQL259607:PQL259663 PGP259607:PGP259663 OWT259607:OWT259663 OMX259607:OMX259663 ODB259607:ODB259663 NTF259607:NTF259663 NJJ259607:NJJ259663 MZN259607:MZN259663 MPR259607:MPR259663 MFV259607:MFV259663 LVZ259607:LVZ259663 LMD259607:LMD259663 LCH259607:LCH259663 KSL259607:KSL259663 KIP259607:KIP259663 JYT259607:JYT259663 JOX259607:JOX259663 JFB259607:JFB259663 IVF259607:IVF259663 ILJ259607:ILJ259663 IBN259607:IBN259663 HRR259607:HRR259663 HHV259607:HHV259663 GXZ259607:GXZ259663 GOD259607:GOD259663 GEH259607:GEH259663 FUL259607:FUL259663 FKP259607:FKP259663 FAT259607:FAT259663 EQX259607:EQX259663 EHB259607:EHB259663 DXF259607:DXF259663 DNJ259607:DNJ259663 DDN259607:DDN259663 CTR259607:CTR259663 CJV259607:CJV259663 BZZ259607:BZZ259663 BQD259607:BQD259663 BGH259607:BGH259663 AWL259607:AWL259663 AMP259607:AMP259663 ACT259607:ACT259663 SX259607:SX259663 JB259607:JB259663 F259607:F259663 WVN194071:WVN194127 WLR194071:WLR194127 WBV194071:WBV194127 VRZ194071:VRZ194127 VID194071:VID194127 UYH194071:UYH194127 UOL194071:UOL194127 UEP194071:UEP194127 TUT194071:TUT194127 TKX194071:TKX194127 TBB194071:TBB194127 SRF194071:SRF194127 SHJ194071:SHJ194127 RXN194071:RXN194127 RNR194071:RNR194127 RDV194071:RDV194127 QTZ194071:QTZ194127 QKD194071:QKD194127 QAH194071:QAH194127 PQL194071:PQL194127 PGP194071:PGP194127 OWT194071:OWT194127 OMX194071:OMX194127 ODB194071:ODB194127 NTF194071:NTF194127 NJJ194071:NJJ194127 MZN194071:MZN194127 MPR194071:MPR194127 MFV194071:MFV194127 LVZ194071:LVZ194127 LMD194071:LMD194127 LCH194071:LCH194127 KSL194071:KSL194127 KIP194071:KIP194127 JYT194071:JYT194127 JOX194071:JOX194127 JFB194071:JFB194127 IVF194071:IVF194127 ILJ194071:ILJ194127 IBN194071:IBN194127 HRR194071:HRR194127 HHV194071:HHV194127 GXZ194071:GXZ194127 GOD194071:GOD194127 GEH194071:GEH194127 FUL194071:FUL194127 FKP194071:FKP194127 FAT194071:FAT194127 EQX194071:EQX194127 EHB194071:EHB194127 DXF194071:DXF194127 DNJ194071:DNJ194127 DDN194071:DDN194127 CTR194071:CTR194127 CJV194071:CJV194127 BZZ194071:BZZ194127 BQD194071:BQD194127 BGH194071:BGH194127 AWL194071:AWL194127 AMP194071:AMP194127 ACT194071:ACT194127 SX194071:SX194127 JB194071:JB194127 F194071:F194127 WVN128535:WVN128591 WLR128535:WLR128591 WBV128535:WBV128591 VRZ128535:VRZ128591 VID128535:VID128591 UYH128535:UYH128591 UOL128535:UOL128591 UEP128535:UEP128591 TUT128535:TUT128591 TKX128535:TKX128591 TBB128535:TBB128591 SRF128535:SRF128591 SHJ128535:SHJ128591 RXN128535:RXN128591 RNR128535:RNR128591 RDV128535:RDV128591 QTZ128535:QTZ128591 QKD128535:QKD128591 QAH128535:QAH128591 PQL128535:PQL128591 PGP128535:PGP128591 OWT128535:OWT128591 OMX128535:OMX128591 ODB128535:ODB128591 NTF128535:NTF128591 NJJ128535:NJJ128591 MZN128535:MZN128591 MPR128535:MPR128591 MFV128535:MFV128591 LVZ128535:LVZ128591 LMD128535:LMD128591 LCH128535:LCH128591 KSL128535:KSL128591 KIP128535:KIP128591 JYT128535:JYT128591 JOX128535:JOX128591 JFB128535:JFB128591 IVF128535:IVF128591 ILJ128535:ILJ128591 IBN128535:IBN128591 HRR128535:HRR128591 HHV128535:HHV128591 GXZ128535:GXZ128591 GOD128535:GOD128591 GEH128535:GEH128591 FUL128535:FUL128591 FKP128535:FKP128591 FAT128535:FAT128591 EQX128535:EQX128591 EHB128535:EHB128591 DXF128535:DXF128591 DNJ128535:DNJ128591 DDN128535:DDN128591 CTR128535:CTR128591 CJV128535:CJV128591 BZZ128535:BZZ128591 BQD128535:BQD128591 BGH128535:BGH128591 AWL128535:AWL128591 AMP128535:AMP128591 ACT128535:ACT128591 SX128535:SX128591 JB128535:JB128591 F128535:F128591 WVN62999:WVN63055 WLR62999:WLR63055 WBV62999:WBV63055 VRZ62999:VRZ63055 VID62999:VID63055 UYH62999:UYH63055 UOL62999:UOL63055 UEP62999:UEP63055 TUT62999:TUT63055 TKX62999:TKX63055 TBB62999:TBB63055 SRF62999:SRF63055 SHJ62999:SHJ63055 RXN62999:RXN63055 RNR62999:RNR63055 RDV62999:RDV63055 QTZ62999:QTZ63055 QKD62999:QKD63055 QAH62999:QAH63055 PQL62999:PQL63055 PGP62999:PGP63055 OWT62999:OWT63055 OMX62999:OMX63055 ODB62999:ODB63055 NTF62999:NTF63055 NJJ62999:NJJ63055 MZN62999:MZN63055 MPR62999:MPR63055 MFV62999:MFV63055 LVZ62999:LVZ63055 LMD62999:LMD63055 LCH62999:LCH63055 KSL62999:KSL63055 KIP62999:KIP63055 JYT62999:JYT63055 JOX62999:JOX63055 JFB62999:JFB63055 IVF62999:IVF63055 ILJ62999:ILJ63055 IBN62999:IBN63055 HRR62999:HRR63055 HHV62999:HHV63055 GXZ62999:GXZ63055 GOD62999:GOD63055 GEH62999:GEH63055 FUL62999:FUL63055 FKP62999:FKP63055 FAT62999:FAT63055 EQX62999:EQX63055 EHB62999:EHB63055 DXF62999:DXF63055 DNJ62999:DNJ63055 DDN62999:DDN63055 CTR62999:CTR63055 CJV62999:CJV63055 BZZ62999:BZZ63055 BQD62999:BQD63055 BGH62999:BGH63055 AWL62999:AWL63055 AMP62999:AMP63055 ACT62999:ACT63055 SX62999:SX63055 JB62999:JB63055">
      <formula1>$AK$3:$AK$7</formula1>
    </dataValidation>
    <dataValidation type="list" allowBlank="1" showInputMessage="1" showErrorMessage="1" sqref="WVQ980503:WVQ980559 I62999:I63055 JE62999:JE63055 TA62999:TA63055 ACW62999:ACW63055 AMS62999:AMS63055 AWO62999:AWO63055 BGK62999:BGK63055 BQG62999:BQG63055 CAC62999:CAC63055 CJY62999:CJY63055 CTU62999:CTU63055 DDQ62999:DDQ63055 DNM62999:DNM63055 DXI62999:DXI63055 EHE62999:EHE63055 ERA62999:ERA63055 FAW62999:FAW63055 FKS62999:FKS63055 FUO62999:FUO63055 GEK62999:GEK63055 GOG62999:GOG63055 GYC62999:GYC63055 HHY62999:HHY63055 HRU62999:HRU63055 IBQ62999:IBQ63055 ILM62999:ILM63055 IVI62999:IVI63055 JFE62999:JFE63055 JPA62999:JPA63055 JYW62999:JYW63055 KIS62999:KIS63055 KSO62999:KSO63055 LCK62999:LCK63055 LMG62999:LMG63055 LWC62999:LWC63055 MFY62999:MFY63055 MPU62999:MPU63055 MZQ62999:MZQ63055 NJM62999:NJM63055 NTI62999:NTI63055 ODE62999:ODE63055 ONA62999:ONA63055 OWW62999:OWW63055 PGS62999:PGS63055 PQO62999:PQO63055 QAK62999:QAK63055 QKG62999:QKG63055 QUC62999:QUC63055 RDY62999:RDY63055 RNU62999:RNU63055 RXQ62999:RXQ63055 SHM62999:SHM63055 SRI62999:SRI63055 TBE62999:TBE63055 TLA62999:TLA63055 TUW62999:TUW63055 UES62999:UES63055 UOO62999:UOO63055 UYK62999:UYK63055 VIG62999:VIG63055 VSC62999:VSC63055 WBY62999:WBY63055 WLU62999:WLU63055 WVQ62999:WVQ63055 I128535:I128591 JE128535:JE128591 TA128535:TA128591 ACW128535:ACW128591 AMS128535:AMS128591 AWO128535:AWO128591 BGK128535:BGK128591 BQG128535:BQG128591 CAC128535:CAC128591 CJY128535:CJY128591 CTU128535:CTU128591 DDQ128535:DDQ128591 DNM128535:DNM128591 DXI128535:DXI128591 EHE128535:EHE128591 ERA128535:ERA128591 FAW128535:FAW128591 FKS128535:FKS128591 FUO128535:FUO128591 GEK128535:GEK128591 GOG128535:GOG128591 GYC128535:GYC128591 HHY128535:HHY128591 HRU128535:HRU128591 IBQ128535:IBQ128591 ILM128535:ILM128591 IVI128535:IVI128591 JFE128535:JFE128591 JPA128535:JPA128591 JYW128535:JYW128591 KIS128535:KIS128591 KSO128535:KSO128591 LCK128535:LCK128591 LMG128535:LMG128591 LWC128535:LWC128591 MFY128535:MFY128591 MPU128535:MPU128591 MZQ128535:MZQ128591 NJM128535:NJM128591 NTI128535:NTI128591 ODE128535:ODE128591 ONA128535:ONA128591 OWW128535:OWW128591 PGS128535:PGS128591 PQO128535:PQO128591 QAK128535:QAK128591 QKG128535:QKG128591 QUC128535:QUC128591 RDY128535:RDY128591 RNU128535:RNU128591 RXQ128535:RXQ128591 SHM128535:SHM128591 SRI128535:SRI128591 TBE128535:TBE128591 TLA128535:TLA128591 TUW128535:TUW128591 UES128535:UES128591 UOO128535:UOO128591 UYK128535:UYK128591 VIG128535:VIG128591 VSC128535:VSC128591 WBY128535:WBY128591 WLU128535:WLU128591 WVQ128535:WVQ128591 I194071:I194127 JE194071:JE194127 TA194071:TA194127 ACW194071:ACW194127 AMS194071:AMS194127 AWO194071:AWO194127 BGK194071:BGK194127 BQG194071:BQG194127 CAC194071:CAC194127 CJY194071:CJY194127 CTU194071:CTU194127 DDQ194071:DDQ194127 DNM194071:DNM194127 DXI194071:DXI194127 EHE194071:EHE194127 ERA194071:ERA194127 FAW194071:FAW194127 FKS194071:FKS194127 FUO194071:FUO194127 GEK194071:GEK194127 GOG194071:GOG194127 GYC194071:GYC194127 HHY194071:HHY194127 HRU194071:HRU194127 IBQ194071:IBQ194127 ILM194071:ILM194127 IVI194071:IVI194127 JFE194071:JFE194127 JPA194071:JPA194127 JYW194071:JYW194127 KIS194071:KIS194127 KSO194071:KSO194127 LCK194071:LCK194127 LMG194071:LMG194127 LWC194071:LWC194127 MFY194071:MFY194127 MPU194071:MPU194127 MZQ194071:MZQ194127 NJM194071:NJM194127 NTI194071:NTI194127 ODE194071:ODE194127 ONA194071:ONA194127 OWW194071:OWW194127 PGS194071:PGS194127 PQO194071:PQO194127 QAK194071:QAK194127 QKG194071:QKG194127 QUC194071:QUC194127 RDY194071:RDY194127 RNU194071:RNU194127 RXQ194071:RXQ194127 SHM194071:SHM194127 SRI194071:SRI194127 TBE194071:TBE194127 TLA194071:TLA194127 TUW194071:TUW194127 UES194071:UES194127 UOO194071:UOO194127 UYK194071:UYK194127 VIG194071:VIG194127 VSC194071:VSC194127 WBY194071:WBY194127 WLU194071:WLU194127 WVQ194071:WVQ194127 I259607:I259663 JE259607:JE259663 TA259607:TA259663 ACW259607:ACW259663 AMS259607:AMS259663 AWO259607:AWO259663 BGK259607:BGK259663 BQG259607:BQG259663 CAC259607:CAC259663 CJY259607:CJY259663 CTU259607:CTU259663 DDQ259607:DDQ259663 DNM259607:DNM259663 DXI259607:DXI259663 EHE259607:EHE259663 ERA259607:ERA259663 FAW259607:FAW259663 FKS259607:FKS259663 FUO259607:FUO259663 GEK259607:GEK259663 GOG259607:GOG259663 GYC259607:GYC259663 HHY259607:HHY259663 HRU259607:HRU259663 IBQ259607:IBQ259663 ILM259607:ILM259663 IVI259607:IVI259663 JFE259607:JFE259663 JPA259607:JPA259663 JYW259607:JYW259663 KIS259607:KIS259663 KSO259607:KSO259663 LCK259607:LCK259663 LMG259607:LMG259663 LWC259607:LWC259663 MFY259607:MFY259663 MPU259607:MPU259663 MZQ259607:MZQ259663 NJM259607:NJM259663 NTI259607:NTI259663 ODE259607:ODE259663 ONA259607:ONA259663 OWW259607:OWW259663 PGS259607:PGS259663 PQO259607:PQO259663 QAK259607:QAK259663 QKG259607:QKG259663 QUC259607:QUC259663 RDY259607:RDY259663 RNU259607:RNU259663 RXQ259607:RXQ259663 SHM259607:SHM259663 SRI259607:SRI259663 TBE259607:TBE259663 TLA259607:TLA259663 TUW259607:TUW259663 UES259607:UES259663 UOO259607:UOO259663 UYK259607:UYK259663 VIG259607:VIG259663 VSC259607:VSC259663 WBY259607:WBY259663 WLU259607:WLU259663 WVQ259607:WVQ259663 I325143:I325199 JE325143:JE325199 TA325143:TA325199 ACW325143:ACW325199 AMS325143:AMS325199 AWO325143:AWO325199 BGK325143:BGK325199 BQG325143:BQG325199 CAC325143:CAC325199 CJY325143:CJY325199 CTU325143:CTU325199 DDQ325143:DDQ325199 DNM325143:DNM325199 DXI325143:DXI325199 EHE325143:EHE325199 ERA325143:ERA325199 FAW325143:FAW325199 FKS325143:FKS325199 FUO325143:FUO325199 GEK325143:GEK325199 GOG325143:GOG325199 GYC325143:GYC325199 HHY325143:HHY325199 HRU325143:HRU325199 IBQ325143:IBQ325199 ILM325143:ILM325199 IVI325143:IVI325199 JFE325143:JFE325199 JPA325143:JPA325199 JYW325143:JYW325199 KIS325143:KIS325199 KSO325143:KSO325199 LCK325143:LCK325199 LMG325143:LMG325199 LWC325143:LWC325199 MFY325143:MFY325199 MPU325143:MPU325199 MZQ325143:MZQ325199 NJM325143:NJM325199 NTI325143:NTI325199 ODE325143:ODE325199 ONA325143:ONA325199 OWW325143:OWW325199 PGS325143:PGS325199 PQO325143:PQO325199 QAK325143:QAK325199 QKG325143:QKG325199 QUC325143:QUC325199 RDY325143:RDY325199 RNU325143:RNU325199 RXQ325143:RXQ325199 SHM325143:SHM325199 SRI325143:SRI325199 TBE325143:TBE325199 TLA325143:TLA325199 TUW325143:TUW325199 UES325143:UES325199 UOO325143:UOO325199 UYK325143:UYK325199 VIG325143:VIG325199 VSC325143:VSC325199 WBY325143:WBY325199 WLU325143:WLU325199 WVQ325143:WVQ325199 I390679:I390735 JE390679:JE390735 TA390679:TA390735 ACW390679:ACW390735 AMS390679:AMS390735 AWO390679:AWO390735 BGK390679:BGK390735 BQG390679:BQG390735 CAC390679:CAC390735 CJY390679:CJY390735 CTU390679:CTU390735 DDQ390679:DDQ390735 DNM390679:DNM390735 DXI390679:DXI390735 EHE390679:EHE390735 ERA390679:ERA390735 FAW390679:FAW390735 FKS390679:FKS390735 FUO390679:FUO390735 GEK390679:GEK390735 GOG390679:GOG390735 GYC390679:GYC390735 HHY390679:HHY390735 HRU390679:HRU390735 IBQ390679:IBQ390735 ILM390679:ILM390735 IVI390679:IVI390735 JFE390679:JFE390735 JPA390679:JPA390735 JYW390679:JYW390735 KIS390679:KIS390735 KSO390679:KSO390735 LCK390679:LCK390735 LMG390679:LMG390735 LWC390679:LWC390735 MFY390679:MFY390735 MPU390679:MPU390735 MZQ390679:MZQ390735 NJM390679:NJM390735 NTI390679:NTI390735 ODE390679:ODE390735 ONA390679:ONA390735 OWW390679:OWW390735 PGS390679:PGS390735 PQO390679:PQO390735 QAK390679:QAK390735 QKG390679:QKG390735 QUC390679:QUC390735 RDY390679:RDY390735 RNU390679:RNU390735 RXQ390679:RXQ390735 SHM390679:SHM390735 SRI390679:SRI390735 TBE390679:TBE390735 TLA390679:TLA390735 TUW390679:TUW390735 UES390679:UES390735 UOO390679:UOO390735 UYK390679:UYK390735 VIG390679:VIG390735 VSC390679:VSC390735 WBY390679:WBY390735 WLU390679:WLU390735 WVQ390679:WVQ390735 I456215:I456271 JE456215:JE456271 TA456215:TA456271 ACW456215:ACW456271 AMS456215:AMS456271 AWO456215:AWO456271 BGK456215:BGK456271 BQG456215:BQG456271 CAC456215:CAC456271 CJY456215:CJY456271 CTU456215:CTU456271 DDQ456215:DDQ456271 DNM456215:DNM456271 DXI456215:DXI456271 EHE456215:EHE456271 ERA456215:ERA456271 FAW456215:FAW456271 FKS456215:FKS456271 FUO456215:FUO456271 GEK456215:GEK456271 GOG456215:GOG456271 GYC456215:GYC456271 HHY456215:HHY456271 HRU456215:HRU456271 IBQ456215:IBQ456271 ILM456215:ILM456271 IVI456215:IVI456271 JFE456215:JFE456271 JPA456215:JPA456271 JYW456215:JYW456271 KIS456215:KIS456271 KSO456215:KSO456271 LCK456215:LCK456271 LMG456215:LMG456271 LWC456215:LWC456271 MFY456215:MFY456271 MPU456215:MPU456271 MZQ456215:MZQ456271 NJM456215:NJM456271 NTI456215:NTI456271 ODE456215:ODE456271 ONA456215:ONA456271 OWW456215:OWW456271 PGS456215:PGS456271 PQO456215:PQO456271 QAK456215:QAK456271 QKG456215:QKG456271 QUC456215:QUC456271 RDY456215:RDY456271 RNU456215:RNU456271 RXQ456215:RXQ456271 SHM456215:SHM456271 SRI456215:SRI456271 TBE456215:TBE456271 TLA456215:TLA456271 TUW456215:TUW456271 UES456215:UES456271 UOO456215:UOO456271 UYK456215:UYK456271 VIG456215:VIG456271 VSC456215:VSC456271 WBY456215:WBY456271 WLU456215:WLU456271 WVQ456215:WVQ456271 I521751:I521807 JE521751:JE521807 TA521751:TA521807 ACW521751:ACW521807 AMS521751:AMS521807 AWO521751:AWO521807 BGK521751:BGK521807 BQG521751:BQG521807 CAC521751:CAC521807 CJY521751:CJY521807 CTU521751:CTU521807 DDQ521751:DDQ521807 DNM521751:DNM521807 DXI521751:DXI521807 EHE521751:EHE521807 ERA521751:ERA521807 FAW521751:FAW521807 FKS521751:FKS521807 FUO521751:FUO521807 GEK521751:GEK521807 GOG521751:GOG521807 GYC521751:GYC521807 HHY521751:HHY521807 HRU521751:HRU521807 IBQ521751:IBQ521807 ILM521751:ILM521807 IVI521751:IVI521807 JFE521751:JFE521807 JPA521751:JPA521807 JYW521751:JYW521807 KIS521751:KIS521807 KSO521751:KSO521807 LCK521751:LCK521807 LMG521751:LMG521807 LWC521751:LWC521807 MFY521751:MFY521807 MPU521751:MPU521807 MZQ521751:MZQ521807 NJM521751:NJM521807 NTI521751:NTI521807 ODE521751:ODE521807 ONA521751:ONA521807 OWW521751:OWW521807 PGS521751:PGS521807 PQO521751:PQO521807 QAK521751:QAK521807 QKG521751:QKG521807 QUC521751:QUC521807 RDY521751:RDY521807 RNU521751:RNU521807 RXQ521751:RXQ521807 SHM521751:SHM521807 SRI521751:SRI521807 TBE521751:TBE521807 TLA521751:TLA521807 TUW521751:TUW521807 UES521751:UES521807 UOO521751:UOO521807 UYK521751:UYK521807 VIG521751:VIG521807 VSC521751:VSC521807 WBY521751:WBY521807 WLU521751:WLU521807 WVQ521751:WVQ521807 I587287:I587343 JE587287:JE587343 TA587287:TA587343 ACW587287:ACW587343 AMS587287:AMS587343 AWO587287:AWO587343 BGK587287:BGK587343 BQG587287:BQG587343 CAC587287:CAC587343 CJY587287:CJY587343 CTU587287:CTU587343 DDQ587287:DDQ587343 DNM587287:DNM587343 DXI587287:DXI587343 EHE587287:EHE587343 ERA587287:ERA587343 FAW587287:FAW587343 FKS587287:FKS587343 FUO587287:FUO587343 GEK587287:GEK587343 GOG587287:GOG587343 GYC587287:GYC587343 HHY587287:HHY587343 HRU587287:HRU587343 IBQ587287:IBQ587343 ILM587287:ILM587343 IVI587287:IVI587343 JFE587287:JFE587343 JPA587287:JPA587343 JYW587287:JYW587343 KIS587287:KIS587343 KSO587287:KSO587343 LCK587287:LCK587343 LMG587287:LMG587343 LWC587287:LWC587343 MFY587287:MFY587343 MPU587287:MPU587343 MZQ587287:MZQ587343 NJM587287:NJM587343 NTI587287:NTI587343 ODE587287:ODE587343 ONA587287:ONA587343 OWW587287:OWW587343 PGS587287:PGS587343 PQO587287:PQO587343 QAK587287:QAK587343 QKG587287:QKG587343 QUC587287:QUC587343 RDY587287:RDY587343 RNU587287:RNU587343 RXQ587287:RXQ587343 SHM587287:SHM587343 SRI587287:SRI587343 TBE587287:TBE587343 TLA587287:TLA587343 TUW587287:TUW587343 UES587287:UES587343 UOO587287:UOO587343 UYK587287:UYK587343 VIG587287:VIG587343 VSC587287:VSC587343 WBY587287:WBY587343 WLU587287:WLU587343 WVQ587287:WVQ587343 I652823:I652879 JE652823:JE652879 TA652823:TA652879 ACW652823:ACW652879 AMS652823:AMS652879 AWO652823:AWO652879 BGK652823:BGK652879 BQG652823:BQG652879 CAC652823:CAC652879 CJY652823:CJY652879 CTU652823:CTU652879 DDQ652823:DDQ652879 DNM652823:DNM652879 DXI652823:DXI652879 EHE652823:EHE652879 ERA652823:ERA652879 FAW652823:FAW652879 FKS652823:FKS652879 FUO652823:FUO652879 GEK652823:GEK652879 GOG652823:GOG652879 GYC652823:GYC652879 HHY652823:HHY652879 HRU652823:HRU652879 IBQ652823:IBQ652879 ILM652823:ILM652879 IVI652823:IVI652879 JFE652823:JFE652879 JPA652823:JPA652879 JYW652823:JYW652879 KIS652823:KIS652879 KSO652823:KSO652879 LCK652823:LCK652879 LMG652823:LMG652879 LWC652823:LWC652879 MFY652823:MFY652879 MPU652823:MPU652879 MZQ652823:MZQ652879 NJM652823:NJM652879 NTI652823:NTI652879 ODE652823:ODE652879 ONA652823:ONA652879 OWW652823:OWW652879 PGS652823:PGS652879 PQO652823:PQO652879 QAK652823:QAK652879 QKG652823:QKG652879 QUC652823:QUC652879 RDY652823:RDY652879 RNU652823:RNU652879 RXQ652823:RXQ652879 SHM652823:SHM652879 SRI652823:SRI652879 TBE652823:TBE652879 TLA652823:TLA652879 TUW652823:TUW652879 UES652823:UES652879 UOO652823:UOO652879 UYK652823:UYK652879 VIG652823:VIG652879 VSC652823:VSC652879 WBY652823:WBY652879 WLU652823:WLU652879 WVQ652823:WVQ652879 I718359:I718415 JE718359:JE718415 TA718359:TA718415 ACW718359:ACW718415 AMS718359:AMS718415 AWO718359:AWO718415 BGK718359:BGK718415 BQG718359:BQG718415 CAC718359:CAC718415 CJY718359:CJY718415 CTU718359:CTU718415 DDQ718359:DDQ718415 DNM718359:DNM718415 DXI718359:DXI718415 EHE718359:EHE718415 ERA718359:ERA718415 FAW718359:FAW718415 FKS718359:FKS718415 FUO718359:FUO718415 GEK718359:GEK718415 GOG718359:GOG718415 GYC718359:GYC718415 HHY718359:HHY718415 HRU718359:HRU718415 IBQ718359:IBQ718415 ILM718359:ILM718415 IVI718359:IVI718415 JFE718359:JFE718415 JPA718359:JPA718415 JYW718359:JYW718415 KIS718359:KIS718415 KSO718359:KSO718415 LCK718359:LCK718415 LMG718359:LMG718415 LWC718359:LWC718415 MFY718359:MFY718415 MPU718359:MPU718415 MZQ718359:MZQ718415 NJM718359:NJM718415 NTI718359:NTI718415 ODE718359:ODE718415 ONA718359:ONA718415 OWW718359:OWW718415 PGS718359:PGS718415 PQO718359:PQO718415 QAK718359:QAK718415 QKG718359:QKG718415 QUC718359:QUC718415 RDY718359:RDY718415 RNU718359:RNU718415 RXQ718359:RXQ718415 SHM718359:SHM718415 SRI718359:SRI718415 TBE718359:TBE718415 TLA718359:TLA718415 TUW718359:TUW718415 UES718359:UES718415 UOO718359:UOO718415 UYK718359:UYK718415 VIG718359:VIG718415 VSC718359:VSC718415 WBY718359:WBY718415 WLU718359:WLU718415 WVQ718359:WVQ718415 I783895:I783951 JE783895:JE783951 TA783895:TA783951 ACW783895:ACW783951 AMS783895:AMS783951 AWO783895:AWO783951 BGK783895:BGK783951 BQG783895:BQG783951 CAC783895:CAC783951 CJY783895:CJY783951 CTU783895:CTU783951 DDQ783895:DDQ783951 DNM783895:DNM783951 DXI783895:DXI783951 EHE783895:EHE783951 ERA783895:ERA783951 FAW783895:FAW783951 FKS783895:FKS783951 FUO783895:FUO783951 GEK783895:GEK783951 GOG783895:GOG783951 GYC783895:GYC783951 HHY783895:HHY783951 HRU783895:HRU783951 IBQ783895:IBQ783951 ILM783895:ILM783951 IVI783895:IVI783951 JFE783895:JFE783951 JPA783895:JPA783951 JYW783895:JYW783951 KIS783895:KIS783951 KSO783895:KSO783951 LCK783895:LCK783951 LMG783895:LMG783951 LWC783895:LWC783951 MFY783895:MFY783951 MPU783895:MPU783951 MZQ783895:MZQ783951 NJM783895:NJM783951 NTI783895:NTI783951 ODE783895:ODE783951 ONA783895:ONA783951 OWW783895:OWW783951 PGS783895:PGS783951 PQO783895:PQO783951 QAK783895:QAK783951 QKG783895:QKG783951 QUC783895:QUC783951 RDY783895:RDY783951 RNU783895:RNU783951 RXQ783895:RXQ783951 SHM783895:SHM783951 SRI783895:SRI783951 TBE783895:TBE783951 TLA783895:TLA783951 TUW783895:TUW783951 UES783895:UES783951 UOO783895:UOO783951 UYK783895:UYK783951 VIG783895:VIG783951 VSC783895:VSC783951 WBY783895:WBY783951 WLU783895:WLU783951 WVQ783895:WVQ783951 I849431:I849487 JE849431:JE849487 TA849431:TA849487 ACW849431:ACW849487 AMS849431:AMS849487 AWO849431:AWO849487 BGK849431:BGK849487 BQG849431:BQG849487 CAC849431:CAC849487 CJY849431:CJY849487 CTU849431:CTU849487 DDQ849431:DDQ849487 DNM849431:DNM849487 DXI849431:DXI849487 EHE849431:EHE849487 ERA849431:ERA849487 FAW849431:FAW849487 FKS849431:FKS849487 FUO849431:FUO849487 GEK849431:GEK849487 GOG849431:GOG849487 GYC849431:GYC849487 HHY849431:HHY849487 HRU849431:HRU849487 IBQ849431:IBQ849487 ILM849431:ILM849487 IVI849431:IVI849487 JFE849431:JFE849487 JPA849431:JPA849487 JYW849431:JYW849487 KIS849431:KIS849487 KSO849431:KSO849487 LCK849431:LCK849487 LMG849431:LMG849487 LWC849431:LWC849487 MFY849431:MFY849487 MPU849431:MPU849487 MZQ849431:MZQ849487 NJM849431:NJM849487 NTI849431:NTI849487 ODE849431:ODE849487 ONA849431:ONA849487 OWW849431:OWW849487 PGS849431:PGS849487 PQO849431:PQO849487 QAK849431:QAK849487 QKG849431:QKG849487 QUC849431:QUC849487 RDY849431:RDY849487 RNU849431:RNU849487 RXQ849431:RXQ849487 SHM849431:SHM849487 SRI849431:SRI849487 TBE849431:TBE849487 TLA849431:TLA849487 TUW849431:TUW849487 UES849431:UES849487 UOO849431:UOO849487 UYK849431:UYK849487 VIG849431:VIG849487 VSC849431:VSC849487 WBY849431:WBY849487 WLU849431:WLU849487 WVQ849431:WVQ849487 I914967:I915023 JE914967:JE915023 TA914967:TA915023 ACW914967:ACW915023 AMS914967:AMS915023 AWO914967:AWO915023 BGK914967:BGK915023 BQG914967:BQG915023 CAC914967:CAC915023 CJY914967:CJY915023 CTU914967:CTU915023 DDQ914967:DDQ915023 DNM914967:DNM915023 DXI914967:DXI915023 EHE914967:EHE915023 ERA914967:ERA915023 FAW914967:FAW915023 FKS914967:FKS915023 FUO914967:FUO915023 GEK914967:GEK915023 GOG914967:GOG915023 GYC914967:GYC915023 HHY914967:HHY915023 HRU914967:HRU915023 IBQ914967:IBQ915023 ILM914967:ILM915023 IVI914967:IVI915023 JFE914967:JFE915023 JPA914967:JPA915023 JYW914967:JYW915023 KIS914967:KIS915023 KSO914967:KSO915023 LCK914967:LCK915023 LMG914967:LMG915023 LWC914967:LWC915023 MFY914967:MFY915023 MPU914967:MPU915023 MZQ914967:MZQ915023 NJM914967:NJM915023 NTI914967:NTI915023 ODE914967:ODE915023 ONA914967:ONA915023 OWW914967:OWW915023 PGS914967:PGS915023 PQO914967:PQO915023 QAK914967:QAK915023 QKG914967:QKG915023 QUC914967:QUC915023 RDY914967:RDY915023 RNU914967:RNU915023 RXQ914967:RXQ915023 SHM914967:SHM915023 SRI914967:SRI915023 TBE914967:TBE915023 TLA914967:TLA915023 TUW914967:TUW915023 UES914967:UES915023 UOO914967:UOO915023 UYK914967:UYK915023 VIG914967:VIG915023 VSC914967:VSC915023 WBY914967:WBY915023 WLU914967:WLU915023 WVQ914967:WVQ915023 I980503:I980559 JE980503:JE980559 TA980503:TA980559 ACW980503:ACW980559 AMS980503:AMS980559 AWO980503:AWO980559 BGK980503:BGK980559 BQG980503:BQG980559 CAC980503:CAC980559 CJY980503:CJY980559 CTU980503:CTU980559 DDQ980503:DDQ980559 DNM980503:DNM980559 DXI980503:DXI980559 EHE980503:EHE980559 ERA980503:ERA980559 FAW980503:FAW980559 FKS980503:FKS980559 FUO980503:FUO980559 GEK980503:GEK980559 GOG980503:GOG980559 GYC980503:GYC980559 HHY980503:HHY980559 HRU980503:HRU980559 IBQ980503:IBQ980559 ILM980503:ILM980559 IVI980503:IVI980559 JFE980503:JFE980559 JPA980503:JPA980559 JYW980503:JYW980559 KIS980503:KIS980559 KSO980503:KSO980559 LCK980503:LCK980559 LMG980503:LMG980559 LWC980503:LWC980559 MFY980503:MFY980559 MPU980503:MPU980559 MZQ980503:MZQ980559 NJM980503:NJM980559 NTI980503:NTI980559 ODE980503:ODE980559 ONA980503:ONA980559 OWW980503:OWW980559 PGS980503:PGS980559 PQO980503:PQO980559 QAK980503:QAK980559 QKG980503:QKG980559 QUC980503:QUC980559 RDY980503:RDY980559 RNU980503:RNU980559 RXQ980503:RXQ980559 SHM980503:SHM980559 SRI980503:SRI980559 TBE980503:TBE980559 TLA980503:TLA980559 TUW980503:TUW980559 UES980503:UES980559 UOO980503:UOO980559 UYK980503:UYK980559 VIG980503:VIG980559 VSC980503:VSC980559 WBY980503:WBY980559 WLU980503:WLU980559 JE3:JE7 WVQ3:WVQ7 WLU3:WLU7 WBY3:WBY7 VSC3:VSC7 VIG3:VIG7 UYK3:UYK7 UOO3:UOO7 UES3:UES7 TUW3:TUW7 TLA3:TLA7 TBE3:TBE7 SRI3:SRI7 SHM3:SHM7 RXQ3:RXQ7 RNU3:RNU7 RDY3:RDY7 QUC3:QUC7 QKG3:QKG7 QAK3:QAK7 PQO3:PQO7 PGS3:PGS7 OWW3:OWW7 ONA3:ONA7 ODE3:ODE7 NTI3:NTI7 NJM3:NJM7 MZQ3:MZQ7 MPU3:MPU7 MFY3:MFY7 LWC3:LWC7 LMG3:LMG7 LCK3:LCK7 KSO3:KSO7 KIS3:KIS7 JYW3:JYW7 JPA3:JPA7 JFE3:JFE7 IVI3:IVI7 ILM3:ILM7 IBQ3:IBQ7 HRU3:HRU7 HHY3:HHY7 GYC3:GYC7 GOG3:GOG7 GEK3:GEK7 FUO3:FUO7 FKS3:FKS7 FAW3:FAW7 ERA3:ERA7 EHE3:EHE7 DXI3:DXI7 DNM3:DNM7 DDQ3:DDQ7 CTU3:CTU7 CJY3:CJY7 CAC3:CAC7 BQG3:BQG7 BGK3:BGK7 AWO3:AWO7 AMS3:AMS7 ACW3:ACW7 TA3:TA7">
      <formula1>$AI$3:$AI$7</formula1>
    </dataValidation>
    <dataValidation type="list" allowBlank="1" showInputMessage="1" showErrorMessage="1" sqref="I4:I17">
      <formula1>$AI$3:$AI$13</formula1>
    </dataValidation>
    <dataValidation type="list" allowBlank="1" showInputMessage="1" showErrorMessage="1" sqref="D3">
      <formula1>$AJ$3:$AJ$23</formula1>
    </dataValidation>
    <dataValidation type="list" allowBlank="1" showInputMessage="1" showErrorMessage="1" sqref="F3">
      <formula1>$AK$3:$AK$27</formula1>
    </dataValidation>
    <dataValidation type="list" allowBlank="1" showInputMessage="1" showErrorMessage="1" sqref="I3">
      <formula1>$AI$3:$AI$17</formula1>
    </dataValidation>
    <dataValidation type="list" allowBlank="1" showInputMessage="1" showErrorMessage="1" sqref="F4:F17">
      <formula1>$AK$3:$AK$25</formula1>
    </dataValidation>
    <dataValidation type="list" allowBlank="1" showInputMessage="1" showErrorMessage="1" sqref="D4:D17">
      <formula1>$AJ$3:$AJ$21</formula1>
    </dataValidation>
  </dataValidation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108"/>
  <sheetViews>
    <sheetView topLeftCell="A2" zoomScale="80" zoomScaleNormal="80" workbookViewId="0">
      <selection activeCell="E3" sqref="E3"/>
    </sheetView>
  </sheetViews>
  <sheetFormatPr baseColWidth="10" defaultColWidth="11.42578125" defaultRowHeight="11.25" x14ac:dyDescent="0.2"/>
  <cols>
    <col min="1" max="1" width="5.28515625" style="79" customWidth="1"/>
    <col min="2" max="2" width="11.28515625" style="79" customWidth="1"/>
    <col min="3" max="3" width="13.5703125" style="79" customWidth="1"/>
    <col min="4" max="4" width="21.7109375" style="79" customWidth="1"/>
    <col min="5" max="5" width="23.5703125" style="79" customWidth="1"/>
    <col min="6" max="6" width="30.42578125" style="79" customWidth="1"/>
    <col min="7" max="7" width="26.28515625" style="79" customWidth="1"/>
    <col min="8" max="8" width="18.42578125" style="79" customWidth="1"/>
    <col min="9" max="9" width="21.140625" style="79" customWidth="1"/>
    <col min="10" max="10" width="11" style="79" bestFit="1" customWidth="1"/>
    <col min="11" max="12" width="14.42578125" style="79" customWidth="1"/>
    <col min="13" max="13" width="12" style="79" bestFit="1" customWidth="1"/>
    <col min="14" max="14" width="12.42578125" style="79" customWidth="1"/>
    <col min="15" max="16" width="15.85546875" style="79" customWidth="1"/>
    <col min="17" max="17" width="32.5703125" style="79" customWidth="1"/>
    <col min="18" max="18" width="19.140625" style="79" customWidth="1"/>
    <col min="19" max="19" width="58.28515625" style="79" customWidth="1"/>
    <col min="20" max="33" width="11.42578125" style="79"/>
    <col min="34" max="35" width="11.42578125" style="79" hidden="1" customWidth="1"/>
    <col min="36" max="36" width="44.28515625" style="79" hidden="1" customWidth="1"/>
    <col min="37" max="37" width="32.85546875" style="79" hidden="1" customWidth="1"/>
    <col min="38" max="256" width="11.42578125" style="79"/>
    <col min="257" max="257" width="5.28515625" style="79" customWidth="1"/>
    <col min="258" max="258" width="11.28515625" style="79" customWidth="1"/>
    <col min="259" max="259" width="13.5703125" style="79" customWidth="1"/>
    <col min="260" max="260" width="21.7109375" style="79" customWidth="1"/>
    <col min="261" max="261" width="23.5703125" style="79" customWidth="1"/>
    <col min="262" max="262" width="30.42578125" style="79" customWidth="1"/>
    <col min="263" max="263" width="26.28515625" style="79" customWidth="1"/>
    <col min="264" max="264" width="18.42578125" style="79" customWidth="1"/>
    <col min="265" max="265" width="21.140625" style="79" customWidth="1"/>
    <col min="266" max="266" width="11" style="79" bestFit="1" customWidth="1"/>
    <col min="267" max="268" width="14.42578125" style="79" customWidth="1"/>
    <col min="269" max="269" width="12" style="79" bestFit="1" customWidth="1"/>
    <col min="270" max="270" width="12.42578125" style="79" customWidth="1"/>
    <col min="271" max="272" width="15.85546875" style="79" customWidth="1"/>
    <col min="273" max="273" width="32.5703125" style="79" customWidth="1"/>
    <col min="274" max="274" width="19.140625" style="79" customWidth="1"/>
    <col min="275" max="275" width="58.28515625" style="79" customWidth="1"/>
    <col min="276" max="289" width="11.42578125" style="79"/>
    <col min="290" max="293" width="0" style="79" hidden="1" customWidth="1"/>
    <col min="294" max="512" width="11.42578125" style="79"/>
    <col min="513" max="513" width="5.28515625" style="79" customWidth="1"/>
    <col min="514" max="514" width="11.28515625" style="79" customWidth="1"/>
    <col min="515" max="515" width="13.5703125" style="79" customWidth="1"/>
    <col min="516" max="516" width="21.7109375" style="79" customWidth="1"/>
    <col min="517" max="517" width="23.5703125" style="79" customWidth="1"/>
    <col min="518" max="518" width="30.42578125" style="79" customWidth="1"/>
    <col min="519" max="519" width="26.28515625" style="79" customWidth="1"/>
    <col min="520" max="520" width="18.42578125" style="79" customWidth="1"/>
    <col min="521" max="521" width="21.140625" style="79" customWidth="1"/>
    <col min="522" max="522" width="11" style="79" bestFit="1" customWidth="1"/>
    <col min="523" max="524" width="14.42578125" style="79" customWidth="1"/>
    <col min="525" max="525" width="12" style="79" bestFit="1" customWidth="1"/>
    <col min="526" max="526" width="12.42578125" style="79" customWidth="1"/>
    <col min="527" max="528" width="15.85546875" style="79" customWidth="1"/>
    <col min="529" max="529" width="32.5703125" style="79" customWidth="1"/>
    <col min="530" max="530" width="19.140625" style="79" customWidth="1"/>
    <col min="531" max="531" width="58.28515625" style="79" customWidth="1"/>
    <col min="532" max="545" width="11.42578125" style="79"/>
    <col min="546" max="549" width="0" style="79" hidden="1" customWidth="1"/>
    <col min="550" max="768" width="11.42578125" style="79"/>
    <col min="769" max="769" width="5.28515625" style="79" customWidth="1"/>
    <col min="770" max="770" width="11.28515625" style="79" customWidth="1"/>
    <col min="771" max="771" width="13.5703125" style="79" customWidth="1"/>
    <col min="772" max="772" width="21.7109375" style="79" customWidth="1"/>
    <col min="773" max="773" width="23.5703125" style="79" customWidth="1"/>
    <col min="774" max="774" width="30.42578125" style="79" customWidth="1"/>
    <col min="775" max="775" width="26.28515625" style="79" customWidth="1"/>
    <col min="776" max="776" width="18.42578125" style="79" customWidth="1"/>
    <col min="777" max="777" width="21.140625" style="79" customWidth="1"/>
    <col min="778" max="778" width="11" style="79" bestFit="1" customWidth="1"/>
    <col min="779" max="780" width="14.42578125" style="79" customWidth="1"/>
    <col min="781" max="781" width="12" style="79" bestFit="1" customWidth="1"/>
    <col min="782" max="782" width="12.42578125" style="79" customWidth="1"/>
    <col min="783" max="784" width="15.85546875" style="79" customWidth="1"/>
    <col min="785" max="785" width="32.5703125" style="79" customWidth="1"/>
    <col min="786" max="786" width="19.140625" style="79" customWidth="1"/>
    <col min="787" max="787" width="58.28515625" style="79" customWidth="1"/>
    <col min="788" max="801" width="11.42578125" style="79"/>
    <col min="802" max="805" width="0" style="79" hidden="1" customWidth="1"/>
    <col min="806" max="1024" width="11.42578125" style="79"/>
    <col min="1025" max="1025" width="5.28515625" style="79" customWidth="1"/>
    <col min="1026" max="1026" width="11.28515625" style="79" customWidth="1"/>
    <col min="1027" max="1027" width="13.5703125" style="79" customWidth="1"/>
    <col min="1028" max="1028" width="21.7109375" style="79" customWidth="1"/>
    <col min="1029" max="1029" width="23.5703125" style="79" customWidth="1"/>
    <col min="1030" max="1030" width="30.42578125" style="79" customWidth="1"/>
    <col min="1031" max="1031" width="26.28515625" style="79" customWidth="1"/>
    <col min="1032" max="1032" width="18.42578125" style="79" customWidth="1"/>
    <col min="1033" max="1033" width="21.140625" style="79" customWidth="1"/>
    <col min="1034" max="1034" width="11" style="79" bestFit="1" customWidth="1"/>
    <col min="1035" max="1036" width="14.42578125" style="79" customWidth="1"/>
    <col min="1037" max="1037" width="12" style="79" bestFit="1" customWidth="1"/>
    <col min="1038" max="1038" width="12.42578125" style="79" customWidth="1"/>
    <col min="1039" max="1040" width="15.85546875" style="79" customWidth="1"/>
    <col min="1041" max="1041" width="32.5703125" style="79" customWidth="1"/>
    <col min="1042" max="1042" width="19.140625" style="79" customWidth="1"/>
    <col min="1043" max="1043" width="58.28515625" style="79" customWidth="1"/>
    <col min="1044" max="1057" width="11.42578125" style="79"/>
    <col min="1058" max="1061" width="0" style="79" hidden="1" customWidth="1"/>
    <col min="1062" max="1280" width="11.42578125" style="79"/>
    <col min="1281" max="1281" width="5.28515625" style="79" customWidth="1"/>
    <col min="1282" max="1282" width="11.28515625" style="79" customWidth="1"/>
    <col min="1283" max="1283" width="13.5703125" style="79" customWidth="1"/>
    <col min="1284" max="1284" width="21.7109375" style="79" customWidth="1"/>
    <col min="1285" max="1285" width="23.5703125" style="79" customWidth="1"/>
    <col min="1286" max="1286" width="30.42578125" style="79" customWidth="1"/>
    <col min="1287" max="1287" width="26.28515625" style="79" customWidth="1"/>
    <col min="1288" max="1288" width="18.42578125" style="79" customWidth="1"/>
    <col min="1289" max="1289" width="21.140625" style="79" customWidth="1"/>
    <col min="1290" max="1290" width="11" style="79" bestFit="1" customWidth="1"/>
    <col min="1291" max="1292" width="14.42578125" style="79" customWidth="1"/>
    <col min="1293" max="1293" width="12" style="79" bestFit="1" customWidth="1"/>
    <col min="1294" max="1294" width="12.42578125" style="79" customWidth="1"/>
    <col min="1295" max="1296" width="15.85546875" style="79" customWidth="1"/>
    <col min="1297" max="1297" width="32.5703125" style="79" customWidth="1"/>
    <col min="1298" max="1298" width="19.140625" style="79" customWidth="1"/>
    <col min="1299" max="1299" width="58.28515625" style="79" customWidth="1"/>
    <col min="1300" max="1313" width="11.42578125" style="79"/>
    <col min="1314" max="1317" width="0" style="79" hidden="1" customWidth="1"/>
    <col min="1318" max="1536" width="11.42578125" style="79"/>
    <col min="1537" max="1537" width="5.28515625" style="79" customWidth="1"/>
    <col min="1538" max="1538" width="11.28515625" style="79" customWidth="1"/>
    <col min="1539" max="1539" width="13.5703125" style="79" customWidth="1"/>
    <col min="1540" max="1540" width="21.7109375" style="79" customWidth="1"/>
    <col min="1541" max="1541" width="23.5703125" style="79" customWidth="1"/>
    <col min="1542" max="1542" width="30.42578125" style="79" customWidth="1"/>
    <col min="1543" max="1543" width="26.28515625" style="79" customWidth="1"/>
    <col min="1544" max="1544" width="18.42578125" style="79" customWidth="1"/>
    <col min="1545" max="1545" width="21.140625" style="79" customWidth="1"/>
    <col min="1546" max="1546" width="11" style="79" bestFit="1" customWidth="1"/>
    <col min="1547" max="1548" width="14.42578125" style="79" customWidth="1"/>
    <col min="1549" max="1549" width="12" style="79" bestFit="1" customWidth="1"/>
    <col min="1550" max="1550" width="12.42578125" style="79" customWidth="1"/>
    <col min="1551" max="1552" width="15.85546875" style="79" customWidth="1"/>
    <col min="1553" max="1553" width="32.5703125" style="79" customWidth="1"/>
    <col min="1554" max="1554" width="19.140625" style="79" customWidth="1"/>
    <col min="1555" max="1555" width="58.28515625" style="79" customWidth="1"/>
    <col min="1556" max="1569" width="11.42578125" style="79"/>
    <col min="1570" max="1573" width="0" style="79" hidden="1" customWidth="1"/>
    <col min="1574" max="1792" width="11.42578125" style="79"/>
    <col min="1793" max="1793" width="5.28515625" style="79" customWidth="1"/>
    <col min="1794" max="1794" width="11.28515625" style="79" customWidth="1"/>
    <col min="1795" max="1795" width="13.5703125" style="79" customWidth="1"/>
    <col min="1796" max="1796" width="21.7109375" style="79" customWidth="1"/>
    <col min="1797" max="1797" width="23.5703125" style="79" customWidth="1"/>
    <col min="1798" max="1798" width="30.42578125" style="79" customWidth="1"/>
    <col min="1799" max="1799" width="26.28515625" style="79" customWidth="1"/>
    <col min="1800" max="1800" width="18.42578125" style="79" customWidth="1"/>
    <col min="1801" max="1801" width="21.140625" style="79" customWidth="1"/>
    <col min="1802" max="1802" width="11" style="79" bestFit="1" customWidth="1"/>
    <col min="1803" max="1804" width="14.42578125" style="79" customWidth="1"/>
    <col min="1805" max="1805" width="12" style="79" bestFit="1" customWidth="1"/>
    <col min="1806" max="1806" width="12.42578125" style="79" customWidth="1"/>
    <col min="1807" max="1808" width="15.85546875" style="79" customWidth="1"/>
    <col min="1809" max="1809" width="32.5703125" style="79" customWidth="1"/>
    <col min="1810" max="1810" width="19.140625" style="79" customWidth="1"/>
    <col min="1811" max="1811" width="58.28515625" style="79" customWidth="1"/>
    <col min="1812" max="1825" width="11.42578125" style="79"/>
    <col min="1826" max="1829" width="0" style="79" hidden="1" customWidth="1"/>
    <col min="1830" max="2048" width="11.42578125" style="79"/>
    <col min="2049" max="2049" width="5.28515625" style="79" customWidth="1"/>
    <col min="2050" max="2050" width="11.28515625" style="79" customWidth="1"/>
    <col min="2051" max="2051" width="13.5703125" style="79" customWidth="1"/>
    <col min="2052" max="2052" width="21.7109375" style="79" customWidth="1"/>
    <col min="2053" max="2053" width="23.5703125" style="79" customWidth="1"/>
    <col min="2054" max="2054" width="30.42578125" style="79" customWidth="1"/>
    <col min="2055" max="2055" width="26.28515625" style="79" customWidth="1"/>
    <col min="2056" max="2056" width="18.42578125" style="79" customWidth="1"/>
    <col min="2057" max="2057" width="21.140625" style="79" customWidth="1"/>
    <col min="2058" max="2058" width="11" style="79" bestFit="1" customWidth="1"/>
    <col min="2059" max="2060" width="14.42578125" style="79" customWidth="1"/>
    <col min="2061" max="2061" width="12" style="79" bestFit="1" customWidth="1"/>
    <col min="2062" max="2062" width="12.42578125" style="79" customWidth="1"/>
    <col min="2063" max="2064" width="15.85546875" style="79" customWidth="1"/>
    <col min="2065" max="2065" width="32.5703125" style="79" customWidth="1"/>
    <col min="2066" max="2066" width="19.140625" style="79" customWidth="1"/>
    <col min="2067" max="2067" width="58.28515625" style="79" customWidth="1"/>
    <col min="2068" max="2081" width="11.42578125" style="79"/>
    <col min="2082" max="2085" width="0" style="79" hidden="1" customWidth="1"/>
    <col min="2086" max="2304" width="11.42578125" style="79"/>
    <col min="2305" max="2305" width="5.28515625" style="79" customWidth="1"/>
    <col min="2306" max="2306" width="11.28515625" style="79" customWidth="1"/>
    <col min="2307" max="2307" width="13.5703125" style="79" customWidth="1"/>
    <col min="2308" max="2308" width="21.7109375" style="79" customWidth="1"/>
    <col min="2309" max="2309" width="23.5703125" style="79" customWidth="1"/>
    <col min="2310" max="2310" width="30.42578125" style="79" customWidth="1"/>
    <col min="2311" max="2311" width="26.28515625" style="79" customWidth="1"/>
    <col min="2312" max="2312" width="18.42578125" style="79" customWidth="1"/>
    <col min="2313" max="2313" width="21.140625" style="79" customWidth="1"/>
    <col min="2314" max="2314" width="11" style="79" bestFit="1" customWidth="1"/>
    <col min="2315" max="2316" width="14.42578125" style="79" customWidth="1"/>
    <col min="2317" max="2317" width="12" style="79" bestFit="1" customWidth="1"/>
    <col min="2318" max="2318" width="12.42578125" style="79" customWidth="1"/>
    <col min="2319" max="2320" width="15.85546875" style="79" customWidth="1"/>
    <col min="2321" max="2321" width="32.5703125" style="79" customWidth="1"/>
    <col min="2322" max="2322" width="19.140625" style="79" customWidth="1"/>
    <col min="2323" max="2323" width="58.28515625" style="79" customWidth="1"/>
    <col min="2324" max="2337" width="11.42578125" style="79"/>
    <col min="2338" max="2341" width="0" style="79" hidden="1" customWidth="1"/>
    <col min="2342" max="2560" width="11.42578125" style="79"/>
    <col min="2561" max="2561" width="5.28515625" style="79" customWidth="1"/>
    <col min="2562" max="2562" width="11.28515625" style="79" customWidth="1"/>
    <col min="2563" max="2563" width="13.5703125" style="79" customWidth="1"/>
    <col min="2564" max="2564" width="21.7109375" style="79" customWidth="1"/>
    <col min="2565" max="2565" width="23.5703125" style="79" customWidth="1"/>
    <col min="2566" max="2566" width="30.42578125" style="79" customWidth="1"/>
    <col min="2567" max="2567" width="26.28515625" style="79" customWidth="1"/>
    <col min="2568" max="2568" width="18.42578125" style="79" customWidth="1"/>
    <col min="2569" max="2569" width="21.140625" style="79" customWidth="1"/>
    <col min="2570" max="2570" width="11" style="79" bestFit="1" customWidth="1"/>
    <col min="2571" max="2572" width="14.42578125" style="79" customWidth="1"/>
    <col min="2573" max="2573" width="12" style="79" bestFit="1" customWidth="1"/>
    <col min="2574" max="2574" width="12.42578125" style="79" customWidth="1"/>
    <col min="2575" max="2576" width="15.85546875" style="79" customWidth="1"/>
    <col min="2577" max="2577" width="32.5703125" style="79" customWidth="1"/>
    <col min="2578" max="2578" width="19.140625" style="79" customWidth="1"/>
    <col min="2579" max="2579" width="58.28515625" style="79" customWidth="1"/>
    <col min="2580" max="2593" width="11.42578125" style="79"/>
    <col min="2594" max="2597" width="0" style="79" hidden="1" customWidth="1"/>
    <col min="2598" max="2816" width="11.42578125" style="79"/>
    <col min="2817" max="2817" width="5.28515625" style="79" customWidth="1"/>
    <col min="2818" max="2818" width="11.28515625" style="79" customWidth="1"/>
    <col min="2819" max="2819" width="13.5703125" style="79" customWidth="1"/>
    <col min="2820" max="2820" width="21.7109375" style="79" customWidth="1"/>
    <col min="2821" max="2821" width="23.5703125" style="79" customWidth="1"/>
    <col min="2822" max="2822" width="30.42578125" style="79" customWidth="1"/>
    <col min="2823" max="2823" width="26.28515625" style="79" customWidth="1"/>
    <col min="2824" max="2824" width="18.42578125" style="79" customWidth="1"/>
    <col min="2825" max="2825" width="21.140625" style="79" customWidth="1"/>
    <col min="2826" max="2826" width="11" style="79" bestFit="1" customWidth="1"/>
    <col min="2827" max="2828" width="14.42578125" style="79" customWidth="1"/>
    <col min="2829" max="2829" width="12" style="79" bestFit="1" customWidth="1"/>
    <col min="2830" max="2830" width="12.42578125" style="79" customWidth="1"/>
    <col min="2831" max="2832" width="15.85546875" style="79" customWidth="1"/>
    <col min="2833" max="2833" width="32.5703125" style="79" customWidth="1"/>
    <col min="2834" max="2834" width="19.140625" style="79" customWidth="1"/>
    <col min="2835" max="2835" width="58.28515625" style="79" customWidth="1"/>
    <col min="2836" max="2849" width="11.42578125" style="79"/>
    <col min="2850" max="2853" width="0" style="79" hidden="1" customWidth="1"/>
    <col min="2854" max="3072" width="11.42578125" style="79"/>
    <col min="3073" max="3073" width="5.28515625" style="79" customWidth="1"/>
    <col min="3074" max="3074" width="11.28515625" style="79" customWidth="1"/>
    <col min="3075" max="3075" width="13.5703125" style="79" customWidth="1"/>
    <col min="3076" max="3076" width="21.7109375" style="79" customWidth="1"/>
    <col min="3077" max="3077" width="23.5703125" style="79" customWidth="1"/>
    <col min="3078" max="3078" width="30.42578125" style="79" customWidth="1"/>
    <col min="3079" max="3079" width="26.28515625" style="79" customWidth="1"/>
    <col min="3080" max="3080" width="18.42578125" style="79" customWidth="1"/>
    <col min="3081" max="3081" width="21.140625" style="79" customWidth="1"/>
    <col min="3082" max="3082" width="11" style="79" bestFit="1" customWidth="1"/>
    <col min="3083" max="3084" width="14.42578125" style="79" customWidth="1"/>
    <col min="3085" max="3085" width="12" style="79" bestFit="1" customWidth="1"/>
    <col min="3086" max="3086" width="12.42578125" style="79" customWidth="1"/>
    <col min="3087" max="3088" width="15.85546875" style="79" customWidth="1"/>
    <col min="3089" max="3089" width="32.5703125" style="79" customWidth="1"/>
    <col min="3090" max="3090" width="19.140625" style="79" customWidth="1"/>
    <col min="3091" max="3091" width="58.28515625" style="79" customWidth="1"/>
    <col min="3092" max="3105" width="11.42578125" style="79"/>
    <col min="3106" max="3109" width="0" style="79" hidden="1" customWidth="1"/>
    <col min="3110" max="3328" width="11.42578125" style="79"/>
    <col min="3329" max="3329" width="5.28515625" style="79" customWidth="1"/>
    <col min="3330" max="3330" width="11.28515625" style="79" customWidth="1"/>
    <col min="3331" max="3331" width="13.5703125" style="79" customWidth="1"/>
    <col min="3332" max="3332" width="21.7109375" style="79" customWidth="1"/>
    <col min="3333" max="3333" width="23.5703125" style="79" customWidth="1"/>
    <col min="3334" max="3334" width="30.42578125" style="79" customWidth="1"/>
    <col min="3335" max="3335" width="26.28515625" style="79" customWidth="1"/>
    <col min="3336" max="3336" width="18.42578125" style="79" customWidth="1"/>
    <col min="3337" max="3337" width="21.140625" style="79" customWidth="1"/>
    <col min="3338" max="3338" width="11" style="79" bestFit="1" customWidth="1"/>
    <col min="3339" max="3340" width="14.42578125" style="79" customWidth="1"/>
    <col min="3341" max="3341" width="12" style="79" bestFit="1" customWidth="1"/>
    <col min="3342" max="3342" width="12.42578125" style="79" customWidth="1"/>
    <col min="3343" max="3344" width="15.85546875" style="79" customWidth="1"/>
    <col min="3345" max="3345" width="32.5703125" style="79" customWidth="1"/>
    <col min="3346" max="3346" width="19.140625" style="79" customWidth="1"/>
    <col min="3347" max="3347" width="58.28515625" style="79" customWidth="1"/>
    <col min="3348" max="3361" width="11.42578125" style="79"/>
    <col min="3362" max="3365" width="0" style="79" hidden="1" customWidth="1"/>
    <col min="3366" max="3584" width="11.42578125" style="79"/>
    <col min="3585" max="3585" width="5.28515625" style="79" customWidth="1"/>
    <col min="3586" max="3586" width="11.28515625" style="79" customWidth="1"/>
    <col min="3587" max="3587" width="13.5703125" style="79" customWidth="1"/>
    <col min="3588" max="3588" width="21.7109375" style="79" customWidth="1"/>
    <col min="3589" max="3589" width="23.5703125" style="79" customWidth="1"/>
    <col min="3590" max="3590" width="30.42578125" style="79" customWidth="1"/>
    <col min="3591" max="3591" width="26.28515625" style="79" customWidth="1"/>
    <col min="3592" max="3592" width="18.42578125" style="79" customWidth="1"/>
    <col min="3593" max="3593" width="21.140625" style="79" customWidth="1"/>
    <col min="3594" max="3594" width="11" style="79" bestFit="1" customWidth="1"/>
    <col min="3595" max="3596" width="14.42578125" style="79" customWidth="1"/>
    <col min="3597" max="3597" width="12" style="79" bestFit="1" customWidth="1"/>
    <col min="3598" max="3598" width="12.42578125" style="79" customWidth="1"/>
    <col min="3599" max="3600" width="15.85546875" style="79" customWidth="1"/>
    <col min="3601" max="3601" width="32.5703125" style="79" customWidth="1"/>
    <col min="3602" max="3602" width="19.140625" style="79" customWidth="1"/>
    <col min="3603" max="3603" width="58.28515625" style="79" customWidth="1"/>
    <col min="3604" max="3617" width="11.42578125" style="79"/>
    <col min="3618" max="3621" width="0" style="79" hidden="1" customWidth="1"/>
    <col min="3622" max="3840" width="11.42578125" style="79"/>
    <col min="3841" max="3841" width="5.28515625" style="79" customWidth="1"/>
    <col min="3842" max="3842" width="11.28515625" style="79" customWidth="1"/>
    <col min="3843" max="3843" width="13.5703125" style="79" customWidth="1"/>
    <col min="3844" max="3844" width="21.7109375" style="79" customWidth="1"/>
    <col min="3845" max="3845" width="23.5703125" style="79" customWidth="1"/>
    <col min="3846" max="3846" width="30.42578125" style="79" customWidth="1"/>
    <col min="3847" max="3847" width="26.28515625" style="79" customWidth="1"/>
    <col min="3848" max="3848" width="18.42578125" style="79" customWidth="1"/>
    <col min="3849" max="3849" width="21.140625" style="79" customWidth="1"/>
    <col min="3850" max="3850" width="11" style="79" bestFit="1" customWidth="1"/>
    <col min="3851" max="3852" width="14.42578125" style="79" customWidth="1"/>
    <col min="3853" max="3853" width="12" style="79" bestFit="1" customWidth="1"/>
    <col min="3854" max="3854" width="12.42578125" style="79" customWidth="1"/>
    <col min="3855" max="3856" width="15.85546875" style="79" customWidth="1"/>
    <col min="3857" max="3857" width="32.5703125" style="79" customWidth="1"/>
    <col min="3858" max="3858" width="19.140625" style="79" customWidth="1"/>
    <col min="3859" max="3859" width="58.28515625" style="79" customWidth="1"/>
    <col min="3860" max="3873" width="11.42578125" style="79"/>
    <col min="3874" max="3877" width="0" style="79" hidden="1" customWidth="1"/>
    <col min="3878" max="4096" width="11.42578125" style="79"/>
    <col min="4097" max="4097" width="5.28515625" style="79" customWidth="1"/>
    <col min="4098" max="4098" width="11.28515625" style="79" customWidth="1"/>
    <col min="4099" max="4099" width="13.5703125" style="79" customWidth="1"/>
    <col min="4100" max="4100" width="21.7109375" style="79" customWidth="1"/>
    <col min="4101" max="4101" width="23.5703125" style="79" customWidth="1"/>
    <col min="4102" max="4102" width="30.42578125" style="79" customWidth="1"/>
    <col min="4103" max="4103" width="26.28515625" style="79" customWidth="1"/>
    <col min="4104" max="4104" width="18.42578125" style="79" customWidth="1"/>
    <col min="4105" max="4105" width="21.140625" style="79" customWidth="1"/>
    <col min="4106" max="4106" width="11" style="79" bestFit="1" customWidth="1"/>
    <col min="4107" max="4108" width="14.42578125" style="79" customWidth="1"/>
    <col min="4109" max="4109" width="12" style="79" bestFit="1" customWidth="1"/>
    <col min="4110" max="4110" width="12.42578125" style="79" customWidth="1"/>
    <col min="4111" max="4112" width="15.85546875" style="79" customWidth="1"/>
    <col min="4113" max="4113" width="32.5703125" style="79" customWidth="1"/>
    <col min="4114" max="4114" width="19.140625" style="79" customWidth="1"/>
    <col min="4115" max="4115" width="58.28515625" style="79" customWidth="1"/>
    <col min="4116" max="4129" width="11.42578125" style="79"/>
    <col min="4130" max="4133" width="0" style="79" hidden="1" customWidth="1"/>
    <col min="4134" max="4352" width="11.42578125" style="79"/>
    <col min="4353" max="4353" width="5.28515625" style="79" customWidth="1"/>
    <col min="4354" max="4354" width="11.28515625" style="79" customWidth="1"/>
    <col min="4355" max="4355" width="13.5703125" style="79" customWidth="1"/>
    <col min="4356" max="4356" width="21.7109375" style="79" customWidth="1"/>
    <col min="4357" max="4357" width="23.5703125" style="79" customWidth="1"/>
    <col min="4358" max="4358" width="30.42578125" style="79" customWidth="1"/>
    <col min="4359" max="4359" width="26.28515625" style="79" customWidth="1"/>
    <col min="4360" max="4360" width="18.42578125" style="79" customWidth="1"/>
    <col min="4361" max="4361" width="21.140625" style="79" customWidth="1"/>
    <col min="4362" max="4362" width="11" style="79" bestFit="1" customWidth="1"/>
    <col min="4363" max="4364" width="14.42578125" style="79" customWidth="1"/>
    <col min="4365" max="4365" width="12" style="79" bestFit="1" customWidth="1"/>
    <col min="4366" max="4366" width="12.42578125" style="79" customWidth="1"/>
    <col min="4367" max="4368" width="15.85546875" style="79" customWidth="1"/>
    <col min="4369" max="4369" width="32.5703125" style="79" customWidth="1"/>
    <col min="4370" max="4370" width="19.140625" style="79" customWidth="1"/>
    <col min="4371" max="4371" width="58.28515625" style="79" customWidth="1"/>
    <col min="4372" max="4385" width="11.42578125" style="79"/>
    <col min="4386" max="4389" width="0" style="79" hidden="1" customWidth="1"/>
    <col min="4390" max="4608" width="11.42578125" style="79"/>
    <col min="4609" max="4609" width="5.28515625" style="79" customWidth="1"/>
    <col min="4610" max="4610" width="11.28515625" style="79" customWidth="1"/>
    <col min="4611" max="4611" width="13.5703125" style="79" customWidth="1"/>
    <col min="4612" max="4612" width="21.7109375" style="79" customWidth="1"/>
    <col min="4613" max="4613" width="23.5703125" style="79" customWidth="1"/>
    <col min="4614" max="4614" width="30.42578125" style="79" customWidth="1"/>
    <col min="4615" max="4615" width="26.28515625" style="79" customWidth="1"/>
    <col min="4616" max="4616" width="18.42578125" style="79" customWidth="1"/>
    <col min="4617" max="4617" width="21.140625" style="79" customWidth="1"/>
    <col min="4618" max="4618" width="11" style="79" bestFit="1" customWidth="1"/>
    <col min="4619" max="4620" width="14.42578125" style="79" customWidth="1"/>
    <col min="4621" max="4621" width="12" style="79" bestFit="1" customWidth="1"/>
    <col min="4622" max="4622" width="12.42578125" style="79" customWidth="1"/>
    <col min="4623" max="4624" width="15.85546875" style="79" customWidth="1"/>
    <col min="4625" max="4625" width="32.5703125" style="79" customWidth="1"/>
    <col min="4626" max="4626" width="19.140625" style="79" customWidth="1"/>
    <col min="4627" max="4627" width="58.28515625" style="79" customWidth="1"/>
    <col min="4628" max="4641" width="11.42578125" style="79"/>
    <col min="4642" max="4645" width="0" style="79" hidden="1" customWidth="1"/>
    <col min="4646" max="4864" width="11.42578125" style="79"/>
    <col min="4865" max="4865" width="5.28515625" style="79" customWidth="1"/>
    <col min="4866" max="4866" width="11.28515625" style="79" customWidth="1"/>
    <col min="4867" max="4867" width="13.5703125" style="79" customWidth="1"/>
    <col min="4868" max="4868" width="21.7109375" style="79" customWidth="1"/>
    <col min="4869" max="4869" width="23.5703125" style="79" customWidth="1"/>
    <col min="4870" max="4870" width="30.42578125" style="79" customWidth="1"/>
    <col min="4871" max="4871" width="26.28515625" style="79" customWidth="1"/>
    <col min="4872" max="4872" width="18.42578125" style="79" customWidth="1"/>
    <col min="4873" max="4873" width="21.140625" style="79" customWidth="1"/>
    <col min="4874" max="4874" width="11" style="79" bestFit="1" customWidth="1"/>
    <col min="4875" max="4876" width="14.42578125" style="79" customWidth="1"/>
    <col min="4877" max="4877" width="12" style="79" bestFit="1" customWidth="1"/>
    <col min="4878" max="4878" width="12.42578125" style="79" customWidth="1"/>
    <col min="4879" max="4880" width="15.85546875" style="79" customWidth="1"/>
    <col min="4881" max="4881" width="32.5703125" style="79" customWidth="1"/>
    <col min="4882" max="4882" width="19.140625" style="79" customWidth="1"/>
    <col min="4883" max="4883" width="58.28515625" style="79" customWidth="1"/>
    <col min="4884" max="4897" width="11.42578125" style="79"/>
    <col min="4898" max="4901" width="0" style="79" hidden="1" customWidth="1"/>
    <col min="4902" max="5120" width="11.42578125" style="79"/>
    <col min="5121" max="5121" width="5.28515625" style="79" customWidth="1"/>
    <col min="5122" max="5122" width="11.28515625" style="79" customWidth="1"/>
    <col min="5123" max="5123" width="13.5703125" style="79" customWidth="1"/>
    <col min="5124" max="5124" width="21.7109375" style="79" customWidth="1"/>
    <col min="5125" max="5125" width="23.5703125" style="79" customWidth="1"/>
    <col min="5126" max="5126" width="30.42578125" style="79" customWidth="1"/>
    <col min="5127" max="5127" width="26.28515625" style="79" customWidth="1"/>
    <col min="5128" max="5128" width="18.42578125" style="79" customWidth="1"/>
    <col min="5129" max="5129" width="21.140625" style="79" customWidth="1"/>
    <col min="5130" max="5130" width="11" style="79" bestFit="1" customWidth="1"/>
    <col min="5131" max="5132" width="14.42578125" style="79" customWidth="1"/>
    <col min="5133" max="5133" width="12" style="79" bestFit="1" customWidth="1"/>
    <col min="5134" max="5134" width="12.42578125" style="79" customWidth="1"/>
    <col min="5135" max="5136" width="15.85546875" style="79" customWidth="1"/>
    <col min="5137" max="5137" width="32.5703125" style="79" customWidth="1"/>
    <col min="5138" max="5138" width="19.140625" style="79" customWidth="1"/>
    <col min="5139" max="5139" width="58.28515625" style="79" customWidth="1"/>
    <col min="5140" max="5153" width="11.42578125" style="79"/>
    <col min="5154" max="5157" width="0" style="79" hidden="1" customWidth="1"/>
    <col min="5158" max="5376" width="11.42578125" style="79"/>
    <col min="5377" max="5377" width="5.28515625" style="79" customWidth="1"/>
    <col min="5378" max="5378" width="11.28515625" style="79" customWidth="1"/>
    <col min="5379" max="5379" width="13.5703125" style="79" customWidth="1"/>
    <col min="5380" max="5380" width="21.7109375" style="79" customWidth="1"/>
    <col min="5381" max="5381" width="23.5703125" style="79" customWidth="1"/>
    <col min="5382" max="5382" width="30.42578125" style="79" customWidth="1"/>
    <col min="5383" max="5383" width="26.28515625" style="79" customWidth="1"/>
    <col min="5384" max="5384" width="18.42578125" style="79" customWidth="1"/>
    <col min="5385" max="5385" width="21.140625" style="79" customWidth="1"/>
    <col min="5386" max="5386" width="11" style="79" bestFit="1" customWidth="1"/>
    <col min="5387" max="5388" width="14.42578125" style="79" customWidth="1"/>
    <col min="5389" max="5389" width="12" style="79" bestFit="1" customWidth="1"/>
    <col min="5390" max="5390" width="12.42578125" style="79" customWidth="1"/>
    <col min="5391" max="5392" width="15.85546875" style="79" customWidth="1"/>
    <col min="5393" max="5393" width="32.5703125" style="79" customWidth="1"/>
    <col min="5394" max="5394" width="19.140625" style="79" customWidth="1"/>
    <col min="5395" max="5395" width="58.28515625" style="79" customWidth="1"/>
    <col min="5396" max="5409" width="11.42578125" style="79"/>
    <col min="5410" max="5413" width="0" style="79" hidden="1" customWidth="1"/>
    <col min="5414" max="5632" width="11.42578125" style="79"/>
    <col min="5633" max="5633" width="5.28515625" style="79" customWidth="1"/>
    <col min="5634" max="5634" width="11.28515625" style="79" customWidth="1"/>
    <col min="5635" max="5635" width="13.5703125" style="79" customWidth="1"/>
    <col min="5636" max="5636" width="21.7109375" style="79" customWidth="1"/>
    <col min="5637" max="5637" width="23.5703125" style="79" customWidth="1"/>
    <col min="5638" max="5638" width="30.42578125" style="79" customWidth="1"/>
    <col min="5639" max="5639" width="26.28515625" style="79" customWidth="1"/>
    <col min="5640" max="5640" width="18.42578125" style="79" customWidth="1"/>
    <col min="5641" max="5641" width="21.140625" style="79" customWidth="1"/>
    <col min="5642" max="5642" width="11" style="79" bestFit="1" customWidth="1"/>
    <col min="5643" max="5644" width="14.42578125" style="79" customWidth="1"/>
    <col min="5645" max="5645" width="12" style="79" bestFit="1" customWidth="1"/>
    <col min="5646" max="5646" width="12.42578125" style="79" customWidth="1"/>
    <col min="5647" max="5648" width="15.85546875" style="79" customWidth="1"/>
    <col min="5649" max="5649" width="32.5703125" style="79" customWidth="1"/>
    <col min="5650" max="5650" width="19.140625" style="79" customWidth="1"/>
    <col min="5651" max="5651" width="58.28515625" style="79" customWidth="1"/>
    <col min="5652" max="5665" width="11.42578125" style="79"/>
    <col min="5666" max="5669" width="0" style="79" hidden="1" customWidth="1"/>
    <col min="5670" max="5888" width="11.42578125" style="79"/>
    <col min="5889" max="5889" width="5.28515625" style="79" customWidth="1"/>
    <col min="5890" max="5890" width="11.28515625" style="79" customWidth="1"/>
    <col min="5891" max="5891" width="13.5703125" style="79" customWidth="1"/>
    <col min="5892" max="5892" width="21.7109375" style="79" customWidth="1"/>
    <col min="5893" max="5893" width="23.5703125" style="79" customWidth="1"/>
    <col min="5894" max="5894" width="30.42578125" style="79" customWidth="1"/>
    <col min="5895" max="5895" width="26.28515625" style="79" customWidth="1"/>
    <col min="5896" max="5896" width="18.42578125" style="79" customWidth="1"/>
    <col min="5897" max="5897" width="21.140625" style="79" customWidth="1"/>
    <col min="5898" max="5898" width="11" style="79" bestFit="1" customWidth="1"/>
    <col min="5899" max="5900" width="14.42578125" style="79" customWidth="1"/>
    <col min="5901" max="5901" width="12" style="79" bestFit="1" customWidth="1"/>
    <col min="5902" max="5902" width="12.42578125" style="79" customWidth="1"/>
    <col min="5903" max="5904" width="15.85546875" style="79" customWidth="1"/>
    <col min="5905" max="5905" width="32.5703125" style="79" customWidth="1"/>
    <col min="5906" max="5906" width="19.140625" style="79" customWidth="1"/>
    <col min="5907" max="5907" width="58.28515625" style="79" customWidth="1"/>
    <col min="5908" max="5921" width="11.42578125" style="79"/>
    <col min="5922" max="5925" width="0" style="79" hidden="1" customWidth="1"/>
    <col min="5926" max="6144" width="11.42578125" style="79"/>
    <col min="6145" max="6145" width="5.28515625" style="79" customWidth="1"/>
    <col min="6146" max="6146" width="11.28515625" style="79" customWidth="1"/>
    <col min="6147" max="6147" width="13.5703125" style="79" customWidth="1"/>
    <col min="6148" max="6148" width="21.7109375" style="79" customWidth="1"/>
    <col min="6149" max="6149" width="23.5703125" style="79" customWidth="1"/>
    <col min="6150" max="6150" width="30.42578125" style="79" customWidth="1"/>
    <col min="6151" max="6151" width="26.28515625" style="79" customWidth="1"/>
    <col min="6152" max="6152" width="18.42578125" style="79" customWidth="1"/>
    <col min="6153" max="6153" width="21.140625" style="79" customWidth="1"/>
    <col min="6154" max="6154" width="11" style="79" bestFit="1" customWidth="1"/>
    <col min="6155" max="6156" width="14.42578125" style="79" customWidth="1"/>
    <col min="6157" max="6157" width="12" style="79" bestFit="1" customWidth="1"/>
    <col min="6158" max="6158" width="12.42578125" style="79" customWidth="1"/>
    <col min="6159" max="6160" width="15.85546875" style="79" customWidth="1"/>
    <col min="6161" max="6161" width="32.5703125" style="79" customWidth="1"/>
    <col min="6162" max="6162" width="19.140625" style="79" customWidth="1"/>
    <col min="6163" max="6163" width="58.28515625" style="79" customWidth="1"/>
    <col min="6164" max="6177" width="11.42578125" style="79"/>
    <col min="6178" max="6181" width="0" style="79" hidden="1" customWidth="1"/>
    <col min="6182" max="6400" width="11.42578125" style="79"/>
    <col min="6401" max="6401" width="5.28515625" style="79" customWidth="1"/>
    <col min="6402" max="6402" width="11.28515625" style="79" customWidth="1"/>
    <col min="6403" max="6403" width="13.5703125" style="79" customWidth="1"/>
    <col min="6404" max="6404" width="21.7109375" style="79" customWidth="1"/>
    <col min="6405" max="6405" width="23.5703125" style="79" customWidth="1"/>
    <col min="6406" max="6406" width="30.42578125" style="79" customWidth="1"/>
    <col min="6407" max="6407" width="26.28515625" style="79" customWidth="1"/>
    <col min="6408" max="6408" width="18.42578125" style="79" customWidth="1"/>
    <col min="6409" max="6409" width="21.140625" style="79" customWidth="1"/>
    <col min="6410" max="6410" width="11" style="79" bestFit="1" customWidth="1"/>
    <col min="6411" max="6412" width="14.42578125" style="79" customWidth="1"/>
    <col min="6413" max="6413" width="12" style="79" bestFit="1" customWidth="1"/>
    <col min="6414" max="6414" width="12.42578125" style="79" customWidth="1"/>
    <col min="6415" max="6416" width="15.85546875" style="79" customWidth="1"/>
    <col min="6417" max="6417" width="32.5703125" style="79" customWidth="1"/>
    <col min="6418" max="6418" width="19.140625" style="79" customWidth="1"/>
    <col min="6419" max="6419" width="58.28515625" style="79" customWidth="1"/>
    <col min="6420" max="6433" width="11.42578125" style="79"/>
    <col min="6434" max="6437" width="0" style="79" hidden="1" customWidth="1"/>
    <col min="6438" max="6656" width="11.42578125" style="79"/>
    <col min="6657" max="6657" width="5.28515625" style="79" customWidth="1"/>
    <col min="6658" max="6658" width="11.28515625" style="79" customWidth="1"/>
    <col min="6659" max="6659" width="13.5703125" style="79" customWidth="1"/>
    <col min="6660" max="6660" width="21.7109375" style="79" customWidth="1"/>
    <col min="6661" max="6661" width="23.5703125" style="79" customWidth="1"/>
    <col min="6662" max="6662" width="30.42578125" style="79" customWidth="1"/>
    <col min="6663" max="6663" width="26.28515625" style="79" customWidth="1"/>
    <col min="6664" max="6664" width="18.42578125" style="79" customWidth="1"/>
    <col min="6665" max="6665" width="21.140625" style="79" customWidth="1"/>
    <col min="6666" max="6666" width="11" style="79" bestFit="1" customWidth="1"/>
    <col min="6667" max="6668" width="14.42578125" style="79" customWidth="1"/>
    <col min="6669" max="6669" width="12" style="79" bestFit="1" customWidth="1"/>
    <col min="6670" max="6670" width="12.42578125" style="79" customWidth="1"/>
    <col min="6671" max="6672" width="15.85546875" style="79" customWidth="1"/>
    <col min="6673" max="6673" width="32.5703125" style="79" customWidth="1"/>
    <col min="6674" max="6674" width="19.140625" style="79" customWidth="1"/>
    <col min="6675" max="6675" width="58.28515625" style="79" customWidth="1"/>
    <col min="6676" max="6689" width="11.42578125" style="79"/>
    <col min="6690" max="6693" width="0" style="79" hidden="1" customWidth="1"/>
    <col min="6694" max="6912" width="11.42578125" style="79"/>
    <col min="6913" max="6913" width="5.28515625" style="79" customWidth="1"/>
    <col min="6914" max="6914" width="11.28515625" style="79" customWidth="1"/>
    <col min="6915" max="6915" width="13.5703125" style="79" customWidth="1"/>
    <col min="6916" max="6916" width="21.7109375" style="79" customWidth="1"/>
    <col min="6917" max="6917" width="23.5703125" style="79" customWidth="1"/>
    <col min="6918" max="6918" width="30.42578125" style="79" customWidth="1"/>
    <col min="6919" max="6919" width="26.28515625" style="79" customWidth="1"/>
    <col min="6920" max="6920" width="18.42578125" style="79" customWidth="1"/>
    <col min="6921" max="6921" width="21.140625" style="79" customWidth="1"/>
    <col min="6922" max="6922" width="11" style="79" bestFit="1" customWidth="1"/>
    <col min="6923" max="6924" width="14.42578125" style="79" customWidth="1"/>
    <col min="6925" max="6925" width="12" style="79" bestFit="1" customWidth="1"/>
    <col min="6926" max="6926" width="12.42578125" style="79" customWidth="1"/>
    <col min="6927" max="6928" width="15.85546875" style="79" customWidth="1"/>
    <col min="6929" max="6929" width="32.5703125" style="79" customWidth="1"/>
    <col min="6930" max="6930" width="19.140625" style="79" customWidth="1"/>
    <col min="6931" max="6931" width="58.28515625" style="79" customWidth="1"/>
    <col min="6932" max="6945" width="11.42578125" style="79"/>
    <col min="6946" max="6949" width="0" style="79" hidden="1" customWidth="1"/>
    <col min="6950" max="7168" width="11.42578125" style="79"/>
    <col min="7169" max="7169" width="5.28515625" style="79" customWidth="1"/>
    <col min="7170" max="7170" width="11.28515625" style="79" customWidth="1"/>
    <col min="7171" max="7171" width="13.5703125" style="79" customWidth="1"/>
    <col min="7172" max="7172" width="21.7109375" style="79" customWidth="1"/>
    <col min="7173" max="7173" width="23.5703125" style="79" customWidth="1"/>
    <col min="7174" max="7174" width="30.42578125" style="79" customWidth="1"/>
    <col min="7175" max="7175" width="26.28515625" style="79" customWidth="1"/>
    <col min="7176" max="7176" width="18.42578125" style="79" customWidth="1"/>
    <col min="7177" max="7177" width="21.140625" style="79" customWidth="1"/>
    <col min="7178" max="7178" width="11" style="79" bestFit="1" customWidth="1"/>
    <col min="7179" max="7180" width="14.42578125" style="79" customWidth="1"/>
    <col min="7181" max="7181" width="12" style="79" bestFit="1" customWidth="1"/>
    <col min="7182" max="7182" width="12.42578125" style="79" customWidth="1"/>
    <col min="7183" max="7184" width="15.85546875" style="79" customWidth="1"/>
    <col min="7185" max="7185" width="32.5703125" style="79" customWidth="1"/>
    <col min="7186" max="7186" width="19.140625" style="79" customWidth="1"/>
    <col min="7187" max="7187" width="58.28515625" style="79" customWidth="1"/>
    <col min="7188" max="7201" width="11.42578125" style="79"/>
    <col min="7202" max="7205" width="0" style="79" hidden="1" customWidth="1"/>
    <col min="7206" max="7424" width="11.42578125" style="79"/>
    <col min="7425" max="7425" width="5.28515625" style="79" customWidth="1"/>
    <col min="7426" max="7426" width="11.28515625" style="79" customWidth="1"/>
    <col min="7427" max="7427" width="13.5703125" style="79" customWidth="1"/>
    <col min="7428" max="7428" width="21.7109375" style="79" customWidth="1"/>
    <col min="7429" max="7429" width="23.5703125" style="79" customWidth="1"/>
    <col min="7430" max="7430" width="30.42578125" style="79" customWidth="1"/>
    <col min="7431" max="7431" width="26.28515625" style="79" customWidth="1"/>
    <col min="7432" max="7432" width="18.42578125" style="79" customWidth="1"/>
    <col min="7433" max="7433" width="21.140625" style="79" customWidth="1"/>
    <col min="7434" max="7434" width="11" style="79" bestFit="1" customWidth="1"/>
    <col min="7435" max="7436" width="14.42578125" style="79" customWidth="1"/>
    <col min="7437" max="7437" width="12" style="79" bestFit="1" customWidth="1"/>
    <col min="7438" max="7438" width="12.42578125" style="79" customWidth="1"/>
    <col min="7439" max="7440" width="15.85546875" style="79" customWidth="1"/>
    <col min="7441" max="7441" width="32.5703125" style="79" customWidth="1"/>
    <col min="7442" max="7442" width="19.140625" style="79" customWidth="1"/>
    <col min="7443" max="7443" width="58.28515625" style="79" customWidth="1"/>
    <col min="7444" max="7457" width="11.42578125" style="79"/>
    <col min="7458" max="7461" width="0" style="79" hidden="1" customWidth="1"/>
    <col min="7462" max="7680" width="11.42578125" style="79"/>
    <col min="7681" max="7681" width="5.28515625" style="79" customWidth="1"/>
    <col min="7682" max="7682" width="11.28515625" style="79" customWidth="1"/>
    <col min="7683" max="7683" width="13.5703125" style="79" customWidth="1"/>
    <col min="7684" max="7684" width="21.7109375" style="79" customWidth="1"/>
    <col min="7685" max="7685" width="23.5703125" style="79" customWidth="1"/>
    <col min="7686" max="7686" width="30.42578125" style="79" customWidth="1"/>
    <col min="7687" max="7687" width="26.28515625" style="79" customWidth="1"/>
    <col min="7688" max="7688" width="18.42578125" style="79" customWidth="1"/>
    <col min="7689" max="7689" width="21.140625" style="79" customWidth="1"/>
    <col min="7690" max="7690" width="11" style="79" bestFit="1" customWidth="1"/>
    <col min="7691" max="7692" width="14.42578125" style="79" customWidth="1"/>
    <col min="7693" max="7693" width="12" style="79" bestFit="1" customWidth="1"/>
    <col min="7694" max="7694" width="12.42578125" style="79" customWidth="1"/>
    <col min="7695" max="7696" width="15.85546875" style="79" customWidth="1"/>
    <col min="7697" max="7697" width="32.5703125" style="79" customWidth="1"/>
    <col min="7698" max="7698" width="19.140625" style="79" customWidth="1"/>
    <col min="7699" max="7699" width="58.28515625" style="79" customWidth="1"/>
    <col min="7700" max="7713" width="11.42578125" style="79"/>
    <col min="7714" max="7717" width="0" style="79" hidden="1" customWidth="1"/>
    <col min="7718" max="7936" width="11.42578125" style="79"/>
    <col min="7937" max="7937" width="5.28515625" style="79" customWidth="1"/>
    <col min="7938" max="7938" width="11.28515625" style="79" customWidth="1"/>
    <col min="7939" max="7939" width="13.5703125" style="79" customWidth="1"/>
    <col min="7940" max="7940" width="21.7109375" style="79" customWidth="1"/>
    <col min="7941" max="7941" width="23.5703125" style="79" customWidth="1"/>
    <col min="7942" max="7942" width="30.42578125" style="79" customWidth="1"/>
    <col min="7943" max="7943" width="26.28515625" style="79" customWidth="1"/>
    <col min="7944" max="7944" width="18.42578125" style="79" customWidth="1"/>
    <col min="7945" max="7945" width="21.140625" style="79" customWidth="1"/>
    <col min="7946" max="7946" width="11" style="79" bestFit="1" customWidth="1"/>
    <col min="7947" max="7948" width="14.42578125" style="79" customWidth="1"/>
    <col min="7949" max="7949" width="12" style="79" bestFit="1" customWidth="1"/>
    <col min="7950" max="7950" width="12.42578125" style="79" customWidth="1"/>
    <col min="7951" max="7952" width="15.85546875" style="79" customWidth="1"/>
    <col min="7953" max="7953" width="32.5703125" style="79" customWidth="1"/>
    <col min="7954" max="7954" width="19.140625" style="79" customWidth="1"/>
    <col min="7955" max="7955" width="58.28515625" style="79" customWidth="1"/>
    <col min="7956" max="7969" width="11.42578125" style="79"/>
    <col min="7970" max="7973" width="0" style="79" hidden="1" customWidth="1"/>
    <col min="7974" max="8192" width="11.42578125" style="79"/>
    <col min="8193" max="8193" width="5.28515625" style="79" customWidth="1"/>
    <col min="8194" max="8194" width="11.28515625" style="79" customWidth="1"/>
    <col min="8195" max="8195" width="13.5703125" style="79" customWidth="1"/>
    <col min="8196" max="8196" width="21.7109375" style="79" customWidth="1"/>
    <col min="8197" max="8197" width="23.5703125" style="79" customWidth="1"/>
    <col min="8198" max="8198" width="30.42578125" style="79" customWidth="1"/>
    <col min="8199" max="8199" width="26.28515625" style="79" customWidth="1"/>
    <col min="8200" max="8200" width="18.42578125" style="79" customWidth="1"/>
    <col min="8201" max="8201" width="21.140625" style="79" customWidth="1"/>
    <col min="8202" max="8202" width="11" style="79" bestFit="1" customWidth="1"/>
    <col min="8203" max="8204" width="14.42578125" style="79" customWidth="1"/>
    <col min="8205" max="8205" width="12" style="79" bestFit="1" customWidth="1"/>
    <col min="8206" max="8206" width="12.42578125" style="79" customWidth="1"/>
    <col min="8207" max="8208" width="15.85546875" style="79" customWidth="1"/>
    <col min="8209" max="8209" width="32.5703125" style="79" customWidth="1"/>
    <col min="8210" max="8210" width="19.140625" style="79" customWidth="1"/>
    <col min="8211" max="8211" width="58.28515625" style="79" customWidth="1"/>
    <col min="8212" max="8225" width="11.42578125" style="79"/>
    <col min="8226" max="8229" width="0" style="79" hidden="1" customWidth="1"/>
    <col min="8230" max="8448" width="11.42578125" style="79"/>
    <col min="8449" max="8449" width="5.28515625" style="79" customWidth="1"/>
    <col min="8450" max="8450" width="11.28515625" style="79" customWidth="1"/>
    <col min="8451" max="8451" width="13.5703125" style="79" customWidth="1"/>
    <col min="8452" max="8452" width="21.7109375" style="79" customWidth="1"/>
    <col min="8453" max="8453" width="23.5703125" style="79" customWidth="1"/>
    <col min="8454" max="8454" width="30.42578125" style="79" customWidth="1"/>
    <col min="8455" max="8455" width="26.28515625" style="79" customWidth="1"/>
    <col min="8456" max="8456" width="18.42578125" style="79" customWidth="1"/>
    <col min="8457" max="8457" width="21.140625" style="79" customWidth="1"/>
    <col min="8458" max="8458" width="11" style="79" bestFit="1" customWidth="1"/>
    <col min="8459" max="8460" width="14.42578125" style="79" customWidth="1"/>
    <col min="8461" max="8461" width="12" style="79" bestFit="1" customWidth="1"/>
    <col min="8462" max="8462" width="12.42578125" style="79" customWidth="1"/>
    <col min="8463" max="8464" width="15.85546875" style="79" customWidth="1"/>
    <col min="8465" max="8465" width="32.5703125" style="79" customWidth="1"/>
    <col min="8466" max="8466" width="19.140625" style="79" customWidth="1"/>
    <col min="8467" max="8467" width="58.28515625" style="79" customWidth="1"/>
    <col min="8468" max="8481" width="11.42578125" style="79"/>
    <col min="8482" max="8485" width="0" style="79" hidden="1" customWidth="1"/>
    <col min="8486" max="8704" width="11.42578125" style="79"/>
    <col min="8705" max="8705" width="5.28515625" style="79" customWidth="1"/>
    <col min="8706" max="8706" width="11.28515625" style="79" customWidth="1"/>
    <col min="8707" max="8707" width="13.5703125" style="79" customWidth="1"/>
    <col min="8708" max="8708" width="21.7109375" style="79" customWidth="1"/>
    <col min="8709" max="8709" width="23.5703125" style="79" customWidth="1"/>
    <col min="8710" max="8710" width="30.42578125" style="79" customWidth="1"/>
    <col min="8711" max="8711" width="26.28515625" style="79" customWidth="1"/>
    <col min="8712" max="8712" width="18.42578125" style="79" customWidth="1"/>
    <col min="8713" max="8713" width="21.140625" style="79" customWidth="1"/>
    <col min="8714" max="8714" width="11" style="79" bestFit="1" customWidth="1"/>
    <col min="8715" max="8716" width="14.42578125" style="79" customWidth="1"/>
    <col min="8717" max="8717" width="12" style="79" bestFit="1" customWidth="1"/>
    <col min="8718" max="8718" width="12.42578125" style="79" customWidth="1"/>
    <col min="8719" max="8720" width="15.85546875" style="79" customWidth="1"/>
    <col min="8721" max="8721" width="32.5703125" style="79" customWidth="1"/>
    <col min="8722" max="8722" width="19.140625" style="79" customWidth="1"/>
    <col min="8723" max="8723" width="58.28515625" style="79" customWidth="1"/>
    <col min="8724" max="8737" width="11.42578125" style="79"/>
    <col min="8738" max="8741" width="0" style="79" hidden="1" customWidth="1"/>
    <col min="8742" max="8960" width="11.42578125" style="79"/>
    <col min="8961" max="8961" width="5.28515625" style="79" customWidth="1"/>
    <col min="8962" max="8962" width="11.28515625" style="79" customWidth="1"/>
    <col min="8963" max="8963" width="13.5703125" style="79" customWidth="1"/>
    <col min="8964" max="8964" width="21.7109375" style="79" customWidth="1"/>
    <col min="8965" max="8965" width="23.5703125" style="79" customWidth="1"/>
    <col min="8966" max="8966" width="30.42578125" style="79" customWidth="1"/>
    <col min="8967" max="8967" width="26.28515625" style="79" customWidth="1"/>
    <col min="8968" max="8968" width="18.42578125" style="79" customWidth="1"/>
    <col min="8969" max="8969" width="21.140625" style="79" customWidth="1"/>
    <col min="8970" max="8970" width="11" style="79" bestFit="1" customWidth="1"/>
    <col min="8971" max="8972" width="14.42578125" style="79" customWidth="1"/>
    <col min="8973" max="8973" width="12" style="79" bestFit="1" customWidth="1"/>
    <col min="8974" max="8974" width="12.42578125" style="79" customWidth="1"/>
    <col min="8975" max="8976" width="15.85546875" style="79" customWidth="1"/>
    <col min="8977" max="8977" width="32.5703125" style="79" customWidth="1"/>
    <col min="8978" max="8978" width="19.140625" style="79" customWidth="1"/>
    <col min="8979" max="8979" width="58.28515625" style="79" customWidth="1"/>
    <col min="8980" max="8993" width="11.42578125" style="79"/>
    <col min="8994" max="8997" width="0" style="79" hidden="1" customWidth="1"/>
    <col min="8998" max="9216" width="11.42578125" style="79"/>
    <col min="9217" max="9217" width="5.28515625" style="79" customWidth="1"/>
    <col min="9218" max="9218" width="11.28515625" style="79" customWidth="1"/>
    <col min="9219" max="9219" width="13.5703125" style="79" customWidth="1"/>
    <col min="9220" max="9220" width="21.7109375" style="79" customWidth="1"/>
    <col min="9221" max="9221" width="23.5703125" style="79" customWidth="1"/>
    <col min="9222" max="9222" width="30.42578125" style="79" customWidth="1"/>
    <col min="9223" max="9223" width="26.28515625" style="79" customWidth="1"/>
    <col min="9224" max="9224" width="18.42578125" style="79" customWidth="1"/>
    <col min="9225" max="9225" width="21.140625" style="79" customWidth="1"/>
    <col min="9226" max="9226" width="11" style="79" bestFit="1" customWidth="1"/>
    <col min="9227" max="9228" width="14.42578125" style="79" customWidth="1"/>
    <col min="9229" max="9229" width="12" style="79" bestFit="1" customWidth="1"/>
    <col min="9230" max="9230" width="12.42578125" style="79" customWidth="1"/>
    <col min="9231" max="9232" width="15.85546875" style="79" customWidth="1"/>
    <col min="9233" max="9233" width="32.5703125" style="79" customWidth="1"/>
    <col min="9234" max="9234" width="19.140625" style="79" customWidth="1"/>
    <col min="9235" max="9235" width="58.28515625" style="79" customWidth="1"/>
    <col min="9236" max="9249" width="11.42578125" style="79"/>
    <col min="9250" max="9253" width="0" style="79" hidden="1" customWidth="1"/>
    <col min="9254" max="9472" width="11.42578125" style="79"/>
    <col min="9473" max="9473" width="5.28515625" style="79" customWidth="1"/>
    <col min="9474" max="9474" width="11.28515625" style="79" customWidth="1"/>
    <col min="9475" max="9475" width="13.5703125" style="79" customWidth="1"/>
    <col min="9476" max="9476" width="21.7109375" style="79" customWidth="1"/>
    <col min="9477" max="9477" width="23.5703125" style="79" customWidth="1"/>
    <col min="9478" max="9478" width="30.42578125" style="79" customWidth="1"/>
    <col min="9479" max="9479" width="26.28515625" style="79" customWidth="1"/>
    <col min="9480" max="9480" width="18.42578125" style="79" customWidth="1"/>
    <col min="9481" max="9481" width="21.140625" style="79" customWidth="1"/>
    <col min="9482" max="9482" width="11" style="79" bestFit="1" customWidth="1"/>
    <col min="9483" max="9484" width="14.42578125" style="79" customWidth="1"/>
    <col min="9485" max="9485" width="12" style="79" bestFit="1" customWidth="1"/>
    <col min="9486" max="9486" width="12.42578125" style="79" customWidth="1"/>
    <col min="9487" max="9488" width="15.85546875" style="79" customWidth="1"/>
    <col min="9489" max="9489" width="32.5703125" style="79" customWidth="1"/>
    <col min="9490" max="9490" width="19.140625" style="79" customWidth="1"/>
    <col min="9491" max="9491" width="58.28515625" style="79" customWidth="1"/>
    <col min="9492" max="9505" width="11.42578125" style="79"/>
    <col min="9506" max="9509" width="0" style="79" hidden="1" customWidth="1"/>
    <col min="9510" max="9728" width="11.42578125" style="79"/>
    <col min="9729" max="9729" width="5.28515625" style="79" customWidth="1"/>
    <col min="9730" max="9730" width="11.28515625" style="79" customWidth="1"/>
    <col min="9731" max="9731" width="13.5703125" style="79" customWidth="1"/>
    <col min="9732" max="9732" width="21.7109375" style="79" customWidth="1"/>
    <col min="9733" max="9733" width="23.5703125" style="79" customWidth="1"/>
    <col min="9734" max="9734" width="30.42578125" style="79" customWidth="1"/>
    <col min="9735" max="9735" width="26.28515625" style="79" customWidth="1"/>
    <col min="9736" max="9736" width="18.42578125" style="79" customWidth="1"/>
    <col min="9737" max="9737" width="21.140625" style="79" customWidth="1"/>
    <col min="9738" max="9738" width="11" style="79" bestFit="1" customWidth="1"/>
    <col min="9739" max="9740" width="14.42578125" style="79" customWidth="1"/>
    <col min="9741" max="9741" width="12" style="79" bestFit="1" customWidth="1"/>
    <col min="9742" max="9742" width="12.42578125" style="79" customWidth="1"/>
    <col min="9743" max="9744" width="15.85546875" style="79" customWidth="1"/>
    <col min="9745" max="9745" width="32.5703125" style="79" customWidth="1"/>
    <col min="9746" max="9746" width="19.140625" style="79" customWidth="1"/>
    <col min="9747" max="9747" width="58.28515625" style="79" customWidth="1"/>
    <col min="9748" max="9761" width="11.42578125" style="79"/>
    <col min="9762" max="9765" width="0" style="79" hidden="1" customWidth="1"/>
    <col min="9766" max="9984" width="11.42578125" style="79"/>
    <col min="9985" max="9985" width="5.28515625" style="79" customWidth="1"/>
    <col min="9986" max="9986" width="11.28515625" style="79" customWidth="1"/>
    <col min="9987" max="9987" width="13.5703125" style="79" customWidth="1"/>
    <col min="9988" max="9988" width="21.7109375" style="79" customWidth="1"/>
    <col min="9989" max="9989" width="23.5703125" style="79" customWidth="1"/>
    <col min="9990" max="9990" width="30.42578125" style="79" customWidth="1"/>
    <col min="9991" max="9991" width="26.28515625" style="79" customWidth="1"/>
    <col min="9992" max="9992" width="18.42578125" style="79" customWidth="1"/>
    <col min="9993" max="9993" width="21.140625" style="79" customWidth="1"/>
    <col min="9994" max="9994" width="11" style="79" bestFit="1" customWidth="1"/>
    <col min="9995" max="9996" width="14.42578125" style="79" customWidth="1"/>
    <col min="9997" max="9997" width="12" style="79" bestFit="1" customWidth="1"/>
    <col min="9998" max="9998" width="12.42578125" style="79" customWidth="1"/>
    <col min="9999" max="10000" width="15.85546875" style="79" customWidth="1"/>
    <col min="10001" max="10001" width="32.5703125" style="79" customWidth="1"/>
    <col min="10002" max="10002" width="19.140625" style="79" customWidth="1"/>
    <col min="10003" max="10003" width="58.28515625" style="79" customWidth="1"/>
    <col min="10004" max="10017" width="11.42578125" style="79"/>
    <col min="10018" max="10021" width="0" style="79" hidden="1" customWidth="1"/>
    <col min="10022" max="10240" width="11.42578125" style="79"/>
    <col min="10241" max="10241" width="5.28515625" style="79" customWidth="1"/>
    <col min="10242" max="10242" width="11.28515625" style="79" customWidth="1"/>
    <col min="10243" max="10243" width="13.5703125" style="79" customWidth="1"/>
    <col min="10244" max="10244" width="21.7109375" style="79" customWidth="1"/>
    <col min="10245" max="10245" width="23.5703125" style="79" customWidth="1"/>
    <col min="10246" max="10246" width="30.42578125" style="79" customWidth="1"/>
    <col min="10247" max="10247" width="26.28515625" style="79" customWidth="1"/>
    <col min="10248" max="10248" width="18.42578125" style="79" customWidth="1"/>
    <col min="10249" max="10249" width="21.140625" style="79" customWidth="1"/>
    <col min="10250" max="10250" width="11" style="79" bestFit="1" customWidth="1"/>
    <col min="10251" max="10252" width="14.42578125" style="79" customWidth="1"/>
    <col min="10253" max="10253" width="12" style="79" bestFit="1" customWidth="1"/>
    <col min="10254" max="10254" width="12.42578125" style="79" customWidth="1"/>
    <col min="10255" max="10256" width="15.85546875" style="79" customWidth="1"/>
    <col min="10257" max="10257" width="32.5703125" style="79" customWidth="1"/>
    <col min="10258" max="10258" width="19.140625" style="79" customWidth="1"/>
    <col min="10259" max="10259" width="58.28515625" style="79" customWidth="1"/>
    <col min="10260" max="10273" width="11.42578125" style="79"/>
    <col min="10274" max="10277" width="0" style="79" hidden="1" customWidth="1"/>
    <col min="10278" max="10496" width="11.42578125" style="79"/>
    <col min="10497" max="10497" width="5.28515625" style="79" customWidth="1"/>
    <col min="10498" max="10498" width="11.28515625" style="79" customWidth="1"/>
    <col min="10499" max="10499" width="13.5703125" style="79" customWidth="1"/>
    <col min="10500" max="10500" width="21.7109375" style="79" customWidth="1"/>
    <col min="10501" max="10501" width="23.5703125" style="79" customWidth="1"/>
    <col min="10502" max="10502" width="30.42578125" style="79" customWidth="1"/>
    <col min="10503" max="10503" width="26.28515625" style="79" customWidth="1"/>
    <col min="10504" max="10504" width="18.42578125" style="79" customWidth="1"/>
    <col min="10505" max="10505" width="21.140625" style="79" customWidth="1"/>
    <col min="10506" max="10506" width="11" style="79" bestFit="1" customWidth="1"/>
    <col min="10507" max="10508" width="14.42578125" style="79" customWidth="1"/>
    <col min="10509" max="10509" width="12" style="79" bestFit="1" customWidth="1"/>
    <col min="10510" max="10510" width="12.42578125" style="79" customWidth="1"/>
    <col min="10511" max="10512" width="15.85546875" style="79" customWidth="1"/>
    <col min="10513" max="10513" width="32.5703125" style="79" customWidth="1"/>
    <col min="10514" max="10514" width="19.140625" style="79" customWidth="1"/>
    <col min="10515" max="10515" width="58.28515625" style="79" customWidth="1"/>
    <col min="10516" max="10529" width="11.42578125" style="79"/>
    <col min="10530" max="10533" width="0" style="79" hidden="1" customWidth="1"/>
    <col min="10534" max="10752" width="11.42578125" style="79"/>
    <col min="10753" max="10753" width="5.28515625" style="79" customWidth="1"/>
    <col min="10754" max="10754" width="11.28515625" style="79" customWidth="1"/>
    <col min="10755" max="10755" width="13.5703125" style="79" customWidth="1"/>
    <col min="10756" max="10756" width="21.7109375" style="79" customWidth="1"/>
    <col min="10757" max="10757" width="23.5703125" style="79" customWidth="1"/>
    <col min="10758" max="10758" width="30.42578125" style="79" customWidth="1"/>
    <col min="10759" max="10759" width="26.28515625" style="79" customWidth="1"/>
    <col min="10760" max="10760" width="18.42578125" style="79" customWidth="1"/>
    <col min="10761" max="10761" width="21.140625" style="79" customWidth="1"/>
    <col min="10762" max="10762" width="11" style="79" bestFit="1" customWidth="1"/>
    <col min="10763" max="10764" width="14.42578125" style="79" customWidth="1"/>
    <col min="10765" max="10765" width="12" style="79" bestFit="1" customWidth="1"/>
    <col min="10766" max="10766" width="12.42578125" style="79" customWidth="1"/>
    <col min="10767" max="10768" width="15.85546875" style="79" customWidth="1"/>
    <col min="10769" max="10769" width="32.5703125" style="79" customWidth="1"/>
    <col min="10770" max="10770" width="19.140625" style="79" customWidth="1"/>
    <col min="10771" max="10771" width="58.28515625" style="79" customWidth="1"/>
    <col min="10772" max="10785" width="11.42578125" style="79"/>
    <col min="10786" max="10789" width="0" style="79" hidden="1" customWidth="1"/>
    <col min="10790" max="11008" width="11.42578125" style="79"/>
    <col min="11009" max="11009" width="5.28515625" style="79" customWidth="1"/>
    <col min="11010" max="11010" width="11.28515625" style="79" customWidth="1"/>
    <col min="11011" max="11011" width="13.5703125" style="79" customWidth="1"/>
    <col min="11012" max="11012" width="21.7109375" style="79" customWidth="1"/>
    <col min="11013" max="11013" width="23.5703125" style="79" customWidth="1"/>
    <col min="11014" max="11014" width="30.42578125" style="79" customWidth="1"/>
    <col min="11015" max="11015" width="26.28515625" style="79" customWidth="1"/>
    <col min="11016" max="11016" width="18.42578125" style="79" customWidth="1"/>
    <col min="11017" max="11017" width="21.140625" style="79" customWidth="1"/>
    <col min="11018" max="11018" width="11" style="79" bestFit="1" customWidth="1"/>
    <col min="11019" max="11020" width="14.42578125" style="79" customWidth="1"/>
    <col min="11021" max="11021" width="12" style="79" bestFit="1" customWidth="1"/>
    <col min="11022" max="11022" width="12.42578125" style="79" customWidth="1"/>
    <col min="11023" max="11024" width="15.85546875" style="79" customWidth="1"/>
    <col min="11025" max="11025" width="32.5703125" style="79" customWidth="1"/>
    <col min="11026" max="11026" width="19.140625" style="79" customWidth="1"/>
    <col min="11027" max="11027" width="58.28515625" style="79" customWidth="1"/>
    <col min="11028" max="11041" width="11.42578125" style="79"/>
    <col min="11042" max="11045" width="0" style="79" hidden="1" customWidth="1"/>
    <col min="11046" max="11264" width="11.42578125" style="79"/>
    <col min="11265" max="11265" width="5.28515625" style="79" customWidth="1"/>
    <col min="11266" max="11266" width="11.28515625" style="79" customWidth="1"/>
    <col min="11267" max="11267" width="13.5703125" style="79" customWidth="1"/>
    <col min="11268" max="11268" width="21.7109375" style="79" customWidth="1"/>
    <col min="11269" max="11269" width="23.5703125" style="79" customWidth="1"/>
    <col min="11270" max="11270" width="30.42578125" style="79" customWidth="1"/>
    <col min="11271" max="11271" width="26.28515625" style="79" customWidth="1"/>
    <col min="11272" max="11272" width="18.42578125" style="79" customWidth="1"/>
    <col min="11273" max="11273" width="21.140625" style="79" customWidth="1"/>
    <col min="11274" max="11274" width="11" style="79" bestFit="1" customWidth="1"/>
    <col min="11275" max="11276" width="14.42578125" style="79" customWidth="1"/>
    <col min="11277" max="11277" width="12" style="79" bestFit="1" customWidth="1"/>
    <col min="11278" max="11278" width="12.42578125" style="79" customWidth="1"/>
    <col min="11279" max="11280" width="15.85546875" style="79" customWidth="1"/>
    <col min="11281" max="11281" width="32.5703125" style="79" customWidth="1"/>
    <col min="11282" max="11282" width="19.140625" style="79" customWidth="1"/>
    <col min="11283" max="11283" width="58.28515625" style="79" customWidth="1"/>
    <col min="11284" max="11297" width="11.42578125" style="79"/>
    <col min="11298" max="11301" width="0" style="79" hidden="1" customWidth="1"/>
    <col min="11302" max="11520" width="11.42578125" style="79"/>
    <col min="11521" max="11521" width="5.28515625" style="79" customWidth="1"/>
    <col min="11522" max="11522" width="11.28515625" style="79" customWidth="1"/>
    <col min="11523" max="11523" width="13.5703125" style="79" customWidth="1"/>
    <col min="11524" max="11524" width="21.7109375" style="79" customWidth="1"/>
    <col min="11525" max="11525" width="23.5703125" style="79" customWidth="1"/>
    <col min="11526" max="11526" width="30.42578125" style="79" customWidth="1"/>
    <col min="11527" max="11527" width="26.28515625" style="79" customWidth="1"/>
    <col min="11528" max="11528" width="18.42578125" style="79" customWidth="1"/>
    <col min="11529" max="11529" width="21.140625" style="79" customWidth="1"/>
    <col min="11530" max="11530" width="11" style="79" bestFit="1" customWidth="1"/>
    <col min="11531" max="11532" width="14.42578125" style="79" customWidth="1"/>
    <col min="11533" max="11533" width="12" style="79" bestFit="1" customWidth="1"/>
    <col min="11534" max="11534" width="12.42578125" style="79" customWidth="1"/>
    <col min="11535" max="11536" width="15.85546875" style="79" customWidth="1"/>
    <col min="11537" max="11537" width="32.5703125" style="79" customWidth="1"/>
    <col min="11538" max="11538" width="19.140625" style="79" customWidth="1"/>
    <col min="11539" max="11539" width="58.28515625" style="79" customWidth="1"/>
    <col min="11540" max="11553" width="11.42578125" style="79"/>
    <col min="11554" max="11557" width="0" style="79" hidden="1" customWidth="1"/>
    <col min="11558" max="11776" width="11.42578125" style="79"/>
    <col min="11777" max="11777" width="5.28515625" style="79" customWidth="1"/>
    <col min="11778" max="11778" width="11.28515625" style="79" customWidth="1"/>
    <col min="11779" max="11779" width="13.5703125" style="79" customWidth="1"/>
    <col min="11780" max="11780" width="21.7109375" style="79" customWidth="1"/>
    <col min="11781" max="11781" width="23.5703125" style="79" customWidth="1"/>
    <col min="11782" max="11782" width="30.42578125" style="79" customWidth="1"/>
    <col min="11783" max="11783" width="26.28515625" style="79" customWidth="1"/>
    <col min="11784" max="11784" width="18.42578125" style="79" customWidth="1"/>
    <col min="11785" max="11785" width="21.140625" style="79" customWidth="1"/>
    <col min="11786" max="11786" width="11" style="79" bestFit="1" customWidth="1"/>
    <col min="11787" max="11788" width="14.42578125" style="79" customWidth="1"/>
    <col min="11789" max="11789" width="12" style="79" bestFit="1" customWidth="1"/>
    <col min="11790" max="11790" width="12.42578125" style="79" customWidth="1"/>
    <col min="11791" max="11792" width="15.85546875" style="79" customWidth="1"/>
    <col min="11793" max="11793" width="32.5703125" style="79" customWidth="1"/>
    <col min="11794" max="11794" width="19.140625" style="79" customWidth="1"/>
    <col min="11795" max="11795" width="58.28515625" style="79" customWidth="1"/>
    <col min="11796" max="11809" width="11.42578125" style="79"/>
    <col min="11810" max="11813" width="0" style="79" hidden="1" customWidth="1"/>
    <col min="11814" max="12032" width="11.42578125" style="79"/>
    <col min="12033" max="12033" width="5.28515625" style="79" customWidth="1"/>
    <col min="12034" max="12034" width="11.28515625" style="79" customWidth="1"/>
    <col min="12035" max="12035" width="13.5703125" style="79" customWidth="1"/>
    <col min="12036" max="12036" width="21.7109375" style="79" customWidth="1"/>
    <col min="12037" max="12037" width="23.5703125" style="79" customWidth="1"/>
    <col min="12038" max="12038" width="30.42578125" style="79" customWidth="1"/>
    <col min="12039" max="12039" width="26.28515625" style="79" customWidth="1"/>
    <col min="12040" max="12040" width="18.42578125" style="79" customWidth="1"/>
    <col min="12041" max="12041" width="21.140625" style="79" customWidth="1"/>
    <col min="12042" max="12042" width="11" style="79" bestFit="1" customWidth="1"/>
    <col min="12043" max="12044" width="14.42578125" style="79" customWidth="1"/>
    <col min="12045" max="12045" width="12" style="79" bestFit="1" customWidth="1"/>
    <col min="12046" max="12046" width="12.42578125" style="79" customWidth="1"/>
    <col min="12047" max="12048" width="15.85546875" style="79" customWidth="1"/>
    <col min="12049" max="12049" width="32.5703125" style="79" customWidth="1"/>
    <col min="12050" max="12050" width="19.140625" style="79" customWidth="1"/>
    <col min="12051" max="12051" width="58.28515625" style="79" customWidth="1"/>
    <col min="12052" max="12065" width="11.42578125" style="79"/>
    <col min="12066" max="12069" width="0" style="79" hidden="1" customWidth="1"/>
    <col min="12070" max="12288" width="11.42578125" style="79"/>
    <col min="12289" max="12289" width="5.28515625" style="79" customWidth="1"/>
    <col min="12290" max="12290" width="11.28515625" style="79" customWidth="1"/>
    <col min="12291" max="12291" width="13.5703125" style="79" customWidth="1"/>
    <col min="12292" max="12292" width="21.7109375" style="79" customWidth="1"/>
    <col min="12293" max="12293" width="23.5703125" style="79" customWidth="1"/>
    <col min="12294" max="12294" width="30.42578125" style="79" customWidth="1"/>
    <col min="12295" max="12295" width="26.28515625" style="79" customWidth="1"/>
    <col min="12296" max="12296" width="18.42578125" style="79" customWidth="1"/>
    <col min="12297" max="12297" width="21.140625" style="79" customWidth="1"/>
    <col min="12298" max="12298" width="11" style="79" bestFit="1" customWidth="1"/>
    <col min="12299" max="12300" width="14.42578125" style="79" customWidth="1"/>
    <col min="12301" max="12301" width="12" style="79" bestFit="1" customWidth="1"/>
    <col min="12302" max="12302" width="12.42578125" style="79" customWidth="1"/>
    <col min="12303" max="12304" width="15.85546875" style="79" customWidth="1"/>
    <col min="12305" max="12305" width="32.5703125" style="79" customWidth="1"/>
    <col min="12306" max="12306" width="19.140625" style="79" customWidth="1"/>
    <col min="12307" max="12307" width="58.28515625" style="79" customWidth="1"/>
    <col min="12308" max="12321" width="11.42578125" style="79"/>
    <col min="12322" max="12325" width="0" style="79" hidden="1" customWidth="1"/>
    <col min="12326" max="12544" width="11.42578125" style="79"/>
    <col min="12545" max="12545" width="5.28515625" style="79" customWidth="1"/>
    <col min="12546" max="12546" width="11.28515625" style="79" customWidth="1"/>
    <col min="12547" max="12547" width="13.5703125" style="79" customWidth="1"/>
    <col min="12548" max="12548" width="21.7109375" style="79" customWidth="1"/>
    <col min="12549" max="12549" width="23.5703125" style="79" customWidth="1"/>
    <col min="12550" max="12550" width="30.42578125" style="79" customWidth="1"/>
    <col min="12551" max="12551" width="26.28515625" style="79" customWidth="1"/>
    <col min="12552" max="12552" width="18.42578125" style="79" customWidth="1"/>
    <col min="12553" max="12553" width="21.140625" style="79" customWidth="1"/>
    <col min="12554" max="12554" width="11" style="79" bestFit="1" customWidth="1"/>
    <col min="12555" max="12556" width="14.42578125" style="79" customWidth="1"/>
    <col min="12557" max="12557" width="12" style="79" bestFit="1" customWidth="1"/>
    <col min="12558" max="12558" width="12.42578125" style="79" customWidth="1"/>
    <col min="12559" max="12560" width="15.85546875" style="79" customWidth="1"/>
    <col min="12561" max="12561" width="32.5703125" style="79" customWidth="1"/>
    <col min="12562" max="12562" width="19.140625" style="79" customWidth="1"/>
    <col min="12563" max="12563" width="58.28515625" style="79" customWidth="1"/>
    <col min="12564" max="12577" width="11.42578125" style="79"/>
    <col min="12578" max="12581" width="0" style="79" hidden="1" customWidth="1"/>
    <col min="12582" max="12800" width="11.42578125" style="79"/>
    <col min="12801" max="12801" width="5.28515625" style="79" customWidth="1"/>
    <col min="12802" max="12802" width="11.28515625" style="79" customWidth="1"/>
    <col min="12803" max="12803" width="13.5703125" style="79" customWidth="1"/>
    <col min="12804" max="12804" width="21.7109375" style="79" customWidth="1"/>
    <col min="12805" max="12805" width="23.5703125" style="79" customWidth="1"/>
    <col min="12806" max="12806" width="30.42578125" style="79" customWidth="1"/>
    <col min="12807" max="12807" width="26.28515625" style="79" customWidth="1"/>
    <col min="12808" max="12808" width="18.42578125" style="79" customWidth="1"/>
    <col min="12809" max="12809" width="21.140625" style="79" customWidth="1"/>
    <col min="12810" max="12810" width="11" style="79" bestFit="1" customWidth="1"/>
    <col min="12811" max="12812" width="14.42578125" style="79" customWidth="1"/>
    <col min="12813" max="12813" width="12" style="79" bestFit="1" customWidth="1"/>
    <col min="12814" max="12814" width="12.42578125" style="79" customWidth="1"/>
    <col min="12815" max="12816" width="15.85546875" style="79" customWidth="1"/>
    <col min="12817" max="12817" width="32.5703125" style="79" customWidth="1"/>
    <col min="12818" max="12818" width="19.140625" style="79" customWidth="1"/>
    <col min="12819" max="12819" width="58.28515625" style="79" customWidth="1"/>
    <col min="12820" max="12833" width="11.42578125" style="79"/>
    <col min="12834" max="12837" width="0" style="79" hidden="1" customWidth="1"/>
    <col min="12838" max="13056" width="11.42578125" style="79"/>
    <col min="13057" max="13057" width="5.28515625" style="79" customWidth="1"/>
    <col min="13058" max="13058" width="11.28515625" style="79" customWidth="1"/>
    <col min="13059" max="13059" width="13.5703125" style="79" customWidth="1"/>
    <col min="13060" max="13060" width="21.7109375" style="79" customWidth="1"/>
    <col min="13061" max="13061" width="23.5703125" style="79" customWidth="1"/>
    <col min="13062" max="13062" width="30.42578125" style="79" customWidth="1"/>
    <col min="13063" max="13063" width="26.28515625" style="79" customWidth="1"/>
    <col min="13064" max="13064" width="18.42578125" style="79" customWidth="1"/>
    <col min="13065" max="13065" width="21.140625" style="79" customWidth="1"/>
    <col min="13066" max="13066" width="11" style="79" bestFit="1" customWidth="1"/>
    <col min="13067" max="13068" width="14.42578125" style="79" customWidth="1"/>
    <col min="13069" max="13069" width="12" style="79" bestFit="1" customWidth="1"/>
    <col min="13070" max="13070" width="12.42578125" style="79" customWidth="1"/>
    <col min="13071" max="13072" width="15.85546875" style="79" customWidth="1"/>
    <col min="13073" max="13073" width="32.5703125" style="79" customWidth="1"/>
    <col min="13074" max="13074" width="19.140625" style="79" customWidth="1"/>
    <col min="13075" max="13075" width="58.28515625" style="79" customWidth="1"/>
    <col min="13076" max="13089" width="11.42578125" style="79"/>
    <col min="13090" max="13093" width="0" style="79" hidden="1" customWidth="1"/>
    <col min="13094" max="13312" width="11.42578125" style="79"/>
    <col min="13313" max="13313" width="5.28515625" style="79" customWidth="1"/>
    <col min="13314" max="13314" width="11.28515625" style="79" customWidth="1"/>
    <col min="13315" max="13315" width="13.5703125" style="79" customWidth="1"/>
    <col min="13316" max="13316" width="21.7109375" style="79" customWidth="1"/>
    <col min="13317" max="13317" width="23.5703125" style="79" customWidth="1"/>
    <col min="13318" max="13318" width="30.42578125" style="79" customWidth="1"/>
    <col min="13319" max="13319" width="26.28515625" style="79" customWidth="1"/>
    <col min="13320" max="13320" width="18.42578125" style="79" customWidth="1"/>
    <col min="13321" max="13321" width="21.140625" style="79" customWidth="1"/>
    <col min="13322" max="13322" width="11" style="79" bestFit="1" customWidth="1"/>
    <col min="13323" max="13324" width="14.42578125" style="79" customWidth="1"/>
    <col min="13325" max="13325" width="12" style="79" bestFit="1" customWidth="1"/>
    <col min="13326" max="13326" width="12.42578125" style="79" customWidth="1"/>
    <col min="13327" max="13328" width="15.85546875" style="79" customWidth="1"/>
    <col min="13329" max="13329" width="32.5703125" style="79" customWidth="1"/>
    <col min="13330" max="13330" width="19.140625" style="79" customWidth="1"/>
    <col min="13331" max="13331" width="58.28515625" style="79" customWidth="1"/>
    <col min="13332" max="13345" width="11.42578125" style="79"/>
    <col min="13346" max="13349" width="0" style="79" hidden="1" customWidth="1"/>
    <col min="13350" max="13568" width="11.42578125" style="79"/>
    <col min="13569" max="13569" width="5.28515625" style="79" customWidth="1"/>
    <col min="13570" max="13570" width="11.28515625" style="79" customWidth="1"/>
    <col min="13571" max="13571" width="13.5703125" style="79" customWidth="1"/>
    <col min="13572" max="13572" width="21.7109375" style="79" customWidth="1"/>
    <col min="13573" max="13573" width="23.5703125" style="79" customWidth="1"/>
    <col min="13574" max="13574" width="30.42578125" style="79" customWidth="1"/>
    <col min="13575" max="13575" width="26.28515625" style="79" customWidth="1"/>
    <col min="13576" max="13576" width="18.42578125" style="79" customWidth="1"/>
    <col min="13577" max="13577" width="21.140625" style="79" customWidth="1"/>
    <col min="13578" max="13578" width="11" style="79" bestFit="1" customWidth="1"/>
    <col min="13579" max="13580" width="14.42578125" style="79" customWidth="1"/>
    <col min="13581" max="13581" width="12" style="79" bestFit="1" customWidth="1"/>
    <col min="13582" max="13582" width="12.42578125" style="79" customWidth="1"/>
    <col min="13583" max="13584" width="15.85546875" style="79" customWidth="1"/>
    <col min="13585" max="13585" width="32.5703125" style="79" customWidth="1"/>
    <col min="13586" max="13586" width="19.140625" style="79" customWidth="1"/>
    <col min="13587" max="13587" width="58.28515625" style="79" customWidth="1"/>
    <col min="13588" max="13601" width="11.42578125" style="79"/>
    <col min="13602" max="13605" width="0" style="79" hidden="1" customWidth="1"/>
    <col min="13606" max="13824" width="11.42578125" style="79"/>
    <col min="13825" max="13825" width="5.28515625" style="79" customWidth="1"/>
    <col min="13826" max="13826" width="11.28515625" style="79" customWidth="1"/>
    <col min="13827" max="13827" width="13.5703125" style="79" customWidth="1"/>
    <col min="13828" max="13828" width="21.7109375" style="79" customWidth="1"/>
    <col min="13829" max="13829" width="23.5703125" style="79" customWidth="1"/>
    <col min="13830" max="13830" width="30.42578125" style="79" customWidth="1"/>
    <col min="13831" max="13831" width="26.28515625" style="79" customWidth="1"/>
    <col min="13832" max="13832" width="18.42578125" style="79" customWidth="1"/>
    <col min="13833" max="13833" width="21.140625" style="79" customWidth="1"/>
    <col min="13834" max="13834" width="11" style="79" bestFit="1" customWidth="1"/>
    <col min="13835" max="13836" width="14.42578125" style="79" customWidth="1"/>
    <col min="13837" max="13837" width="12" style="79" bestFit="1" customWidth="1"/>
    <col min="13838" max="13838" width="12.42578125" style="79" customWidth="1"/>
    <col min="13839" max="13840" width="15.85546875" style="79" customWidth="1"/>
    <col min="13841" max="13841" width="32.5703125" style="79" customWidth="1"/>
    <col min="13842" max="13842" width="19.140625" style="79" customWidth="1"/>
    <col min="13843" max="13843" width="58.28515625" style="79" customWidth="1"/>
    <col min="13844" max="13857" width="11.42578125" style="79"/>
    <col min="13858" max="13861" width="0" style="79" hidden="1" customWidth="1"/>
    <col min="13862" max="14080" width="11.42578125" style="79"/>
    <col min="14081" max="14081" width="5.28515625" style="79" customWidth="1"/>
    <col min="14082" max="14082" width="11.28515625" style="79" customWidth="1"/>
    <col min="14083" max="14083" width="13.5703125" style="79" customWidth="1"/>
    <col min="14084" max="14084" width="21.7109375" style="79" customWidth="1"/>
    <col min="14085" max="14085" width="23.5703125" style="79" customWidth="1"/>
    <col min="14086" max="14086" width="30.42578125" style="79" customWidth="1"/>
    <col min="14087" max="14087" width="26.28515625" style="79" customWidth="1"/>
    <col min="14088" max="14088" width="18.42578125" style="79" customWidth="1"/>
    <col min="14089" max="14089" width="21.140625" style="79" customWidth="1"/>
    <col min="14090" max="14090" width="11" style="79" bestFit="1" customWidth="1"/>
    <col min="14091" max="14092" width="14.42578125" style="79" customWidth="1"/>
    <col min="14093" max="14093" width="12" style="79" bestFit="1" customWidth="1"/>
    <col min="14094" max="14094" width="12.42578125" style="79" customWidth="1"/>
    <col min="14095" max="14096" width="15.85546875" style="79" customWidth="1"/>
    <col min="14097" max="14097" width="32.5703125" style="79" customWidth="1"/>
    <col min="14098" max="14098" width="19.140625" style="79" customWidth="1"/>
    <col min="14099" max="14099" width="58.28515625" style="79" customWidth="1"/>
    <col min="14100" max="14113" width="11.42578125" style="79"/>
    <col min="14114" max="14117" width="0" style="79" hidden="1" customWidth="1"/>
    <col min="14118" max="14336" width="11.42578125" style="79"/>
    <col min="14337" max="14337" width="5.28515625" style="79" customWidth="1"/>
    <col min="14338" max="14338" width="11.28515625" style="79" customWidth="1"/>
    <col min="14339" max="14339" width="13.5703125" style="79" customWidth="1"/>
    <col min="14340" max="14340" width="21.7109375" style="79" customWidth="1"/>
    <col min="14341" max="14341" width="23.5703125" style="79" customWidth="1"/>
    <col min="14342" max="14342" width="30.42578125" style="79" customWidth="1"/>
    <col min="14343" max="14343" width="26.28515625" style="79" customWidth="1"/>
    <col min="14344" max="14344" width="18.42578125" style="79" customWidth="1"/>
    <col min="14345" max="14345" width="21.140625" style="79" customWidth="1"/>
    <col min="14346" max="14346" width="11" style="79" bestFit="1" customWidth="1"/>
    <col min="14347" max="14348" width="14.42578125" style="79" customWidth="1"/>
    <col min="14349" max="14349" width="12" style="79" bestFit="1" customWidth="1"/>
    <col min="14350" max="14350" width="12.42578125" style="79" customWidth="1"/>
    <col min="14351" max="14352" width="15.85546875" style="79" customWidth="1"/>
    <col min="14353" max="14353" width="32.5703125" style="79" customWidth="1"/>
    <col min="14354" max="14354" width="19.140625" style="79" customWidth="1"/>
    <col min="14355" max="14355" width="58.28515625" style="79" customWidth="1"/>
    <col min="14356" max="14369" width="11.42578125" style="79"/>
    <col min="14370" max="14373" width="0" style="79" hidden="1" customWidth="1"/>
    <col min="14374" max="14592" width="11.42578125" style="79"/>
    <col min="14593" max="14593" width="5.28515625" style="79" customWidth="1"/>
    <col min="14594" max="14594" width="11.28515625" style="79" customWidth="1"/>
    <col min="14595" max="14595" width="13.5703125" style="79" customWidth="1"/>
    <col min="14596" max="14596" width="21.7109375" style="79" customWidth="1"/>
    <col min="14597" max="14597" width="23.5703125" style="79" customWidth="1"/>
    <col min="14598" max="14598" width="30.42578125" style="79" customWidth="1"/>
    <col min="14599" max="14599" width="26.28515625" style="79" customWidth="1"/>
    <col min="14600" max="14600" width="18.42578125" style="79" customWidth="1"/>
    <col min="14601" max="14601" width="21.140625" style="79" customWidth="1"/>
    <col min="14602" max="14602" width="11" style="79" bestFit="1" customWidth="1"/>
    <col min="14603" max="14604" width="14.42578125" style="79" customWidth="1"/>
    <col min="14605" max="14605" width="12" style="79" bestFit="1" customWidth="1"/>
    <col min="14606" max="14606" width="12.42578125" style="79" customWidth="1"/>
    <col min="14607" max="14608" width="15.85546875" style="79" customWidth="1"/>
    <col min="14609" max="14609" width="32.5703125" style="79" customWidth="1"/>
    <col min="14610" max="14610" width="19.140625" style="79" customWidth="1"/>
    <col min="14611" max="14611" width="58.28515625" style="79" customWidth="1"/>
    <col min="14612" max="14625" width="11.42578125" style="79"/>
    <col min="14626" max="14629" width="0" style="79" hidden="1" customWidth="1"/>
    <col min="14630" max="14848" width="11.42578125" style="79"/>
    <col min="14849" max="14849" width="5.28515625" style="79" customWidth="1"/>
    <col min="14850" max="14850" width="11.28515625" style="79" customWidth="1"/>
    <col min="14851" max="14851" width="13.5703125" style="79" customWidth="1"/>
    <col min="14852" max="14852" width="21.7109375" style="79" customWidth="1"/>
    <col min="14853" max="14853" width="23.5703125" style="79" customWidth="1"/>
    <col min="14854" max="14854" width="30.42578125" style="79" customWidth="1"/>
    <col min="14855" max="14855" width="26.28515625" style="79" customWidth="1"/>
    <col min="14856" max="14856" width="18.42578125" style="79" customWidth="1"/>
    <col min="14857" max="14857" width="21.140625" style="79" customWidth="1"/>
    <col min="14858" max="14858" width="11" style="79" bestFit="1" customWidth="1"/>
    <col min="14859" max="14860" width="14.42578125" style="79" customWidth="1"/>
    <col min="14861" max="14861" width="12" style="79" bestFit="1" customWidth="1"/>
    <col min="14862" max="14862" width="12.42578125" style="79" customWidth="1"/>
    <col min="14863" max="14864" width="15.85546875" style="79" customWidth="1"/>
    <col min="14865" max="14865" width="32.5703125" style="79" customWidth="1"/>
    <col min="14866" max="14866" width="19.140625" style="79" customWidth="1"/>
    <col min="14867" max="14867" width="58.28515625" style="79" customWidth="1"/>
    <col min="14868" max="14881" width="11.42578125" style="79"/>
    <col min="14882" max="14885" width="0" style="79" hidden="1" customWidth="1"/>
    <col min="14886" max="15104" width="11.42578125" style="79"/>
    <col min="15105" max="15105" width="5.28515625" style="79" customWidth="1"/>
    <col min="15106" max="15106" width="11.28515625" style="79" customWidth="1"/>
    <col min="15107" max="15107" width="13.5703125" style="79" customWidth="1"/>
    <col min="15108" max="15108" width="21.7109375" style="79" customWidth="1"/>
    <col min="15109" max="15109" width="23.5703125" style="79" customWidth="1"/>
    <col min="15110" max="15110" width="30.42578125" style="79" customWidth="1"/>
    <col min="15111" max="15111" width="26.28515625" style="79" customWidth="1"/>
    <col min="15112" max="15112" width="18.42578125" style="79" customWidth="1"/>
    <col min="15113" max="15113" width="21.140625" style="79" customWidth="1"/>
    <col min="15114" max="15114" width="11" style="79" bestFit="1" customWidth="1"/>
    <col min="15115" max="15116" width="14.42578125" style="79" customWidth="1"/>
    <col min="15117" max="15117" width="12" style="79" bestFit="1" customWidth="1"/>
    <col min="15118" max="15118" width="12.42578125" style="79" customWidth="1"/>
    <col min="15119" max="15120" width="15.85546875" style="79" customWidth="1"/>
    <col min="15121" max="15121" width="32.5703125" style="79" customWidth="1"/>
    <col min="15122" max="15122" width="19.140625" style="79" customWidth="1"/>
    <col min="15123" max="15123" width="58.28515625" style="79" customWidth="1"/>
    <col min="15124" max="15137" width="11.42578125" style="79"/>
    <col min="15138" max="15141" width="0" style="79" hidden="1" customWidth="1"/>
    <col min="15142" max="15360" width="11.42578125" style="79"/>
    <col min="15361" max="15361" width="5.28515625" style="79" customWidth="1"/>
    <col min="15362" max="15362" width="11.28515625" style="79" customWidth="1"/>
    <col min="15363" max="15363" width="13.5703125" style="79" customWidth="1"/>
    <col min="15364" max="15364" width="21.7109375" style="79" customWidth="1"/>
    <col min="15365" max="15365" width="23.5703125" style="79" customWidth="1"/>
    <col min="15366" max="15366" width="30.42578125" style="79" customWidth="1"/>
    <col min="15367" max="15367" width="26.28515625" style="79" customWidth="1"/>
    <col min="15368" max="15368" width="18.42578125" style="79" customWidth="1"/>
    <col min="15369" max="15369" width="21.140625" style="79" customWidth="1"/>
    <col min="15370" max="15370" width="11" style="79" bestFit="1" customWidth="1"/>
    <col min="15371" max="15372" width="14.42578125" style="79" customWidth="1"/>
    <col min="15373" max="15373" width="12" style="79" bestFit="1" customWidth="1"/>
    <col min="15374" max="15374" width="12.42578125" style="79" customWidth="1"/>
    <col min="15375" max="15376" width="15.85546875" style="79" customWidth="1"/>
    <col min="15377" max="15377" width="32.5703125" style="79" customWidth="1"/>
    <col min="15378" max="15378" width="19.140625" style="79" customWidth="1"/>
    <col min="15379" max="15379" width="58.28515625" style="79" customWidth="1"/>
    <col min="15380" max="15393" width="11.42578125" style="79"/>
    <col min="15394" max="15397" width="0" style="79" hidden="1" customWidth="1"/>
    <col min="15398" max="15616" width="11.42578125" style="79"/>
    <col min="15617" max="15617" width="5.28515625" style="79" customWidth="1"/>
    <col min="15618" max="15618" width="11.28515625" style="79" customWidth="1"/>
    <col min="15619" max="15619" width="13.5703125" style="79" customWidth="1"/>
    <col min="15620" max="15620" width="21.7109375" style="79" customWidth="1"/>
    <col min="15621" max="15621" width="23.5703125" style="79" customWidth="1"/>
    <col min="15622" max="15622" width="30.42578125" style="79" customWidth="1"/>
    <col min="15623" max="15623" width="26.28515625" style="79" customWidth="1"/>
    <col min="15624" max="15624" width="18.42578125" style="79" customWidth="1"/>
    <col min="15625" max="15625" width="21.140625" style="79" customWidth="1"/>
    <col min="15626" max="15626" width="11" style="79" bestFit="1" customWidth="1"/>
    <col min="15627" max="15628" width="14.42578125" style="79" customWidth="1"/>
    <col min="15629" max="15629" width="12" style="79" bestFit="1" customWidth="1"/>
    <col min="15630" max="15630" width="12.42578125" style="79" customWidth="1"/>
    <col min="15631" max="15632" width="15.85546875" style="79" customWidth="1"/>
    <col min="15633" max="15633" width="32.5703125" style="79" customWidth="1"/>
    <col min="15634" max="15634" width="19.140625" style="79" customWidth="1"/>
    <col min="15635" max="15635" width="58.28515625" style="79" customWidth="1"/>
    <col min="15636" max="15649" width="11.42578125" style="79"/>
    <col min="15650" max="15653" width="0" style="79" hidden="1" customWidth="1"/>
    <col min="15654" max="15872" width="11.42578125" style="79"/>
    <col min="15873" max="15873" width="5.28515625" style="79" customWidth="1"/>
    <col min="15874" max="15874" width="11.28515625" style="79" customWidth="1"/>
    <col min="15875" max="15875" width="13.5703125" style="79" customWidth="1"/>
    <col min="15876" max="15876" width="21.7109375" style="79" customWidth="1"/>
    <col min="15877" max="15877" width="23.5703125" style="79" customWidth="1"/>
    <col min="15878" max="15878" width="30.42578125" style="79" customWidth="1"/>
    <col min="15879" max="15879" width="26.28515625" style="79" customWidth="1"/>
    <col min="15880" max="15880" width="18.42578125" style="79" customWidth="1"/>
    <col min="15881" max="15881" width="21.140625" style="79" customWidth="1"/>
    <col min="15882" max="15882" width="11" style="79" bestFit="1" customWidth="1"/>
    <col min="15883" max="15884" width="14.42578125" style="79" customWidth="1"/>
    <col min="15885" max="15885" width="12" style="79" bestFit="1" customWidth="1"/>
    <col min="15886" max="15886" width="12.42578125" style="79" customWidth="1"/>
    <col min="15887" max="15888" width="15.85546875" style="79" customWidth="1"/>
    <col min="15889" max="15889" width="32.5703125" style="79" customWidth="1"/>
    <col min="15890" max="15890" width="19.140625" style="79" customWidth="1"/>
    <col min="15891" max="15891" width="58.28515625" style="79" customWidth="1"/>
    <col min="15892" max="15905" width="11.42578125" style="79"/>
    <col min="15906" max="15909" width="0" style="79" hidden="1" customWidth="1"/>
    <col min="15910" max="16128" width="11.42578125" style="79"/>
    <col min="16129" max="16129" width="5.28515625" style="79" customWidth="1"/>
    <col min="16130" max="16130" width="11.28515625" style="79" customWidth="1"/>
    <col min="16131" max="16131" width="13.5703125" style="79" customWidth="1"/>
    <col min="16132" max="16132" width="21.7109375" style="79" customWidth="1"/>
    <col min="16133" max="16133" width="23.5703125" style="79" customWidth="1"/>
    <col min="16134" max="16134" width="30.42578125" style="79" customWidth="1"/>
    <col min="16135" max="16135" width="26.28515625" style="79" customWidth="1"/>
    <col min="16136" max="16136" width="18.42578125" style="79" customWidth="1"/>
    <col min="16137" max="16137" width="21.140625" style="79" customWidth="1"/>
    <col min="16138" max="16138" width="11" style="79" bestFit="1" customWidth="1"/>
    <col min="16139" max="16140" width="14.42578125" style="79" customWidth="1"/>
    <col min="16141" max="16141" width="12" style="79" bestFit="1" customWidth="1"/>
    <col min="16142" max="16142" width="12.42578125" style="79" customWidth="1"/>
    <col min="16143" max="16144" width="15.85546875" style="79" customWidth="1"/>
    <col min="16145" max="16145" width="32.5703125" style="79" customWidth="1"/>
    <col min="16146" max="16146" width="19.140625" style="79" customWidth="1"/>
    <col min="16147" max="16147" width="58.28515625" style="79" customWidth="1"/>
    <col min="16148" max="16161" width="11.42578125" style="79"/>
    <col min="16162" max="16165" width="0" style="79" hidden="1" customWidth="1"/>
    <col min="16166" max="16384" width="11.42578125" style="79"/>
  </cols>
  <sheetData>
    <row r="1" spans="1:37" ht="99" customHeight="1" thickBot="1" x14ac:dyDescent="0.45">
      <c r="A1" s="163"/>
      <c r="B1" s="163"/>
      <c r="C1" s="164" t="s">
        <v>39</v>
      </c>
      <c r="D1" s="164"/>
      <c r="E1" s="164"/>
      <c r="F1" s="164"/>
      <c r="G1" s="164"/>
      <c r="H1" s="164"/>
      <c r="I1" s="164"/>
      <c r="J1" s="164"/>
      <c r="K1" s="164"/>
      <c r="L1" s="164"/>
      <c r="M1" s="164"/>
      <c r="N1" s="164"/>
      <c r="O1" s="164"/>
      <c r="P1" s="164"/>
      <c r="Q1" s="164"/>
      <c r="R1" s="164"/>
      <c r="S1" s="83"/>
    </row>
    <row r="2" spans="1:37" ht="33.75" x14ac:dyDescent="0.2">
      <c r="A2" s="39" t="s">
        <v>0</v>
      </c>
      <c r="B2" s="40" t="s">
        <v>1</v>
      </c>
      <c r="C2" s="40" t="s">
        <v>6</v>
      </c>
      <c r="D2" s="40" t="s">
        <v>7</v>
      </c>
      <c r="E2" s="40" t="s">
        <v>2</v>
      </c>
      <c r="F2" s="40" t="s">
        <v>8</v>
      </c>
      <c r="G2" s="40" t="s">
        <v>9</v>
      </c>
      <c r="H2" s="40" t="s">
        <v>10</v>
      </c>
      <c r="I2" s="40" t="s">
        <v>11</v>
      </c>
      <c r="J2" s="40" t="s">
        <v>12</v>
      </c>
      <c r="K2" s="40" t="s">
        <v>13</v>
      </c>
      <c r="L2" s="40" t="s">
        <v>14</v>
      </c>
      <c r="M2" s="40" t="s">
        <v>3</v>
      </c>
      <c r="N2" s="40" t="s">
        <v>15</v>
      </c>
      <c r="O2" s="40" t="s">
        <v>16</v>
      </c>
      <c r="P2" s="40" t="s">
        <v>17</v>
      </c>
      <c r="Q2" s="40" t="s">
        <v>18</v>
      </c>
      <c r="R2" s="40" t="s">
        <v>19</v>
      </c>
      <c r="S2" s="41" t="s">
        <v>4</v>
      </c>
    </row>
    <row r="3" spans="1:37" ht="67.5" x14ac:dyDescent="0.2">
      <c r="A3" s="16">
        <v>1</v>
      </c>
      <c r="B3" s="23">
        <v>43027</v>
      </c>
      <c r="C3" s="42" t="s">
        <v>126</v>
      </c>
      <c r="D3" s="13" t="s">
        <v>20</v>
      </c>
      <c r="E3" s="13" t="s">
        <v>3257</v>
      </c>
      <c r="F3" s="13" t="s">
        <v>31</v>
      </c>
      <c r="G3" s="13"/>
      <c r="H3" s="13" t="s">
        <v>123</v>
      </c>
      <c r="I3" s="13" t="s">
        <v>28</v>
      </c>
      <c r="J3" s="23">
        <v>43027</v>
      </c>
      <c r="K3" s="23"/>
      <c r="L3" s="43">
        <f>+K3-J3</f>
        <v>-43027</v>
      </c>
      <c r="M3" s="13" t="s">
        <v>72</v>
      </c>
      <c r="N3" s="44" t="s">
        <v>29</v>
      </c>
      <c r="O3" s="23"/>
      <c r="P3" s="43">
        <f>+O3-K3</f>
        <v>0</v>
      </c>
      <c r="Q3" s="13"/>
      <c r="R3" s="45"/>
      <c r="S3" s="112"/>
      <c r="AH3" s="79" t="s">
        <v>21</v>
      </c>
      <c r="AI3" s="79" t="s">
        <v>21</v>
      </c>
      <c r="AJ3" s="79" t="s">
        <v>21</v>
      </c>
      <c r="AK3" s="79" t="s">
        <v>21</v>
      </c>
    </row>
    <row r="4" spans="1:37" ht="56.25" x14ac:dyDescent="0.2">
      <c r="A4" s="16">
        <v>2</v>
      </c>
      <c r="B4" s="23">
        <v>43082</v>
      </c>
      <c r="C4" s="42" t="s">
        <v>107</v>
      </c>
      <c r="D4" s="13" t="s">
        <v>30</v>
      </c>
      <c r="E4" s="13" t="s">
        <v>2065</v>
      </c>
      <c r="F4" s="13" t="s">
        <v>27</v>
      </c>
      <c r="G4" s="13" t="s">
        <v>215</v>
      </c>
      <c r="H4" s="13" t="s">
        <v>123</v>
      </c>
      <c r="I4" s="13" t="s">
        <v>28</v>
      </c>
      <c r="J4" s="23">
        <v>43082</v>
      </c>
      <c r="K4" s="23">
        <v>43099</v>
      </c>
      <c r="L4" s="43">
        <f t="shared" ref="L4:L67" si="0">+K4-J4</f>
        <v>17</v>
      </c>
      <c r="M4" s="13" t="s">
        <v>94</v>
      </c>
      <c r="N4" s="44" t="s">
        <v>32</v>
      </c>
      <c r="O4" s="23"/>
      <c r="P4" s="43">
        <f t="shared" ref="P4:P67" si="1">+O4-K4</f>
        <v>-43099</v>
      </c>
      <c r="Q4" s="13" t="s">
        <v>990</v>
      </c>
      <c r="R4" s="45" t="s">
        <v>991</v>
      </c>
      <c r="S4" s="112"/>
      <c r="AH4" s="79" t="s">
        <v>38</v>
      </c>
      <c r="AI4" s="79" t="s">
        <v>40</v>
      </c>
      <c r="AJ4" s="79" t="s">
        <v>20</v>
      </c>
      <c r="AK4" s="79" t="s">
        <v>31</v>
      </c>
    </row>
    <row r="5" spans="1:37" ht="78.75" x14ac:dyDescent="0.2">
      <c r="A5" s="16">
        <v>3</v>
      </c>
      <c r="B5" s="113">
        <v>43082</v>
      </c>
      <c r="C5" s="114" t="s">
        <v>107</v>
      </c>
      <c r="D5" s="69" t="s">
        <v>30</v>
      </c>
      <c r="E5" s="69" t="s">
        <v>216</v>
      </c>
      <c r="F5" s="69" t="s">
        <v>27</v>
      </c>
      <c r="G5" s="69" t="s">
        <v>992</v>
      </c>
      <c r="H5" s="69" t="s">
        <v>123</v>
      </c>
      <c r="I5" s="69" t="s">
        <v>28</v>
      </c>
      <c r="J5" s="113">
        <v>43082</v>
      </c>
      <c r="K5" s="113">
        <v>43099</v>
      </c>
      <c r="L5" s="43">
        <f t="shared" si="0"/>
        <v>17</v>
      </c>
      <c r="M5" s="69" t="s">
        <v>94</v>
      </c>
      <c r="N5" s="115" t="s">
        <v>32</v>
      </c>
      <c r="O5" s="113">
        <v>43099</v>
      </c>
      <c r="P5" s="43">
        <f t="shared" si="1"/>
        <v>0</v>
      </c>
      <c r="Q5" s="69" t="s">
        <v>993</v>
      </c>
      <c r="R5" s="116" t="s">
        <v>994</v>
      </c>
      <c r="S5" s="117"/>
    </row>
    <row r="6" spans="1:37" ht="78.75" x14ac:dyDescent="0.2">
      <c r="A6" s="16">
        <v>4</v>
      </c>
      <c r="B6" s="23">
        <v>43097</v>
      </c>
      <c r="C6" s="42" t="s">
        <v>107</v>
      </c>
      <c r="D6" s="13" t="s">
        <v>20</v>
      </c>
      <c r="E6" s="13" t="s">
        <v>218</v>
      </c>
      <c r="F6" s="13" t="s">
        <v>31</v>
      </c>
      <c r="G6" s="13" t="s">
        <v>219</v>
      </c>
      <c r="H6" s="13" t="s">
        <v>123</v>
      </c>
      <c r="I6" s="13" t="s">
        <v>28</v>
      </c>
      <c r="J6" s="23">
        <v>43097</v>
      </c>
      <c r="K6" s="23">
        <v>43130</v>
      </c>
      <c r="L6" s="43">
        <f t="shared" si="0"/>
        <v>33</v>
      </c>
      <c r="M6" s="13" t="s">
        <v>72</v>
      </c>
      <c r="N6" s="44" t="s">
        <v>29</v>
      </c>
      <c r="O6" s="23"/>
      <c r="P6" s="43">
        <f t="shared" si="1"/>
        <v>-43130</v>
      </c>
      <c r="Q6" s="13"/>
      <c r="R6" s="45"/>
      <c r="S6" s="112"/>
      <c r="AH6" s="79" t="s">
        <v>29</v>
      </c>
      <c r="AI6" s="79" t="s">
        <v>41</v>
      </c>
      <c r="AJ6" s="79" t="s">
        <v>42</v>
      </c>
      <c r="AK6" s="79" t="s">
        <v>43</v>
      </c>
    </row>
    <row r="7" spans="1:37" ht="67.5" x14ac:dyDescent="0.2">
      <c r="A7" s="16">
        <v>5</v>
      </c>
      <c r="B7" s="23">
        <v>43104</v>
      </c>
      <c r="C7" s="42" t="s">
        <v>128</v>
      </c>
      <c r="D7" s="13" t="s">
        <v>30</v>
      </c>
      <c r="E7" s="13" t="s">
        <v>995</v>
      </c>
      <c r="F7" s="13" t="s">
        <v>31</v>
      </c>
      <c r="G7" s="13" t="s">
        <v>217</v>
      </c>
      <c r="H7" s="13" t="s">
        <v>123</v>
      </c>
      <c r="I7" s="13" t="s">
        <v>28</v>
      </c>
      <c r="J7" s="23">
        <v>43104</v>
      </c>
      <c r="K7" s="23">
        <v>43125</v>
      </c>
      <c r="L7" s="43">
        <f t="shared" si="0"/>
        <v>21</v>
      </c>
      <c r="M7" s="13" t="s">
        <v>72</v>
      </c>
      <c r="N7" s="44" t="s">
        <v>32</v>
      </c>
      <c r="O7" s="23">
        <v>43105</v>
      </c>
      <c r="P7" s="43">
        <f t="shared" si="1"/>
        <v>-20</v>
      </c>
      <c r="Q7" s="13" t="s">
        <v>996</v>
      </c>
      <c r="R7" s="45" t="s">
        <v>997</v>
      </c>
      <c r="S7" s="112"/>
      <c r="AH7" s="79" t="s">
        <v>32</v>
      </c>
      <c r="AI7" s="79" t="s">
        <v>44</v>
      </c>
      <c r="AJ7" s="79" t="s">
        <v>35</v>
      </c>
      <c r="AK7" s="79" t="s">
        <v>27</v>
      </c>
    </row>
    <row r="8" spans="1:37" ht="56.25" x14ac:dyDescent="0.2">
      <c r="A8" s="16">
        <v>6</v>
      </c>
      <c r="B8" s="23">
        <v>43104</v>
      </c>
      <c r="C8" s="42" t="s">
        <v>128</v>
      </c>
      <c r="D8" s="13" t="s">
        <v>30</v>
      </c>
      <c r="E8" s="13" t="s">
        <v>998</v>
      </c>
      <c r="F8" s="13" t="s">
        <v>31</v>
      </c>
      <c r="G8" s="13" t="s">
        <v>217</v>
      </c>
      <c r="H8" s="13" t="s">
        <v>123</v>
      </c>
      <c r="I8" s="13" t="s">
        <v>28</v>
      </c>
      <c r="J8" s="23">
        <v>43104</v>
      </c>
      <c r="K8" s="23">
        <v>43125</v>
      </c>
      <c r="L8" s="43">
        <f t="shared" si="0"/>
        <v>21</v>
      </c>
      <c r="M8" s="13" t="s">
        <v>72</v>
      </c>
      <c r="N8" s="44" t="s">
        <v>32</v>
      </c>
      <c r="O8" s="23">
        <v>43105</v>
      </c>
      <c r="P8" s="43">
        <f t="shared" si="1"/>
        <v>-20</v>
      </c>
      <c r="Q8" s="13" t="s">
        <v>999</v>
      </c>
      <c r="R8" s="45" t="s">
        <v>1000</v>
      </c>
      <c r="S8" s="112"/>
      <c r="AI8" s="79" t="s">
        <v>28</v>
      </c>
      <c r="AJ8" s="79" t="s">
        <v>26</v>
      </c>
      <c r="AK8" s="79" t="s">
        <v>45</v>
      </c>
    </row>
    <row r="9" spans="1:37" ht="56.25" x14ac:dyDescent="0.2">
      <c r="A9" s="16">
        <v>7</v>
      </c>
      <c r="B9" s="23">
        <v>43104</v>
      </c>
      <c r="C9" s="42" t="s">
        <v>128</v>
      </c>
      <c r="D9" s="13" t="s">
        <v>30</v>
      </c>
      <c r="E9" s="13" t="s">
        <v>1001</v>
      </c>
      <c r="F9" s="13" t="s">
        <v>31</v>
      </c>
      <c r="G9" s="13" t="s">
        <v>217</v>
      </c>
      <c r="H9" s="13" t="s">
        <v>123</v>
      </c>
      <c r="I9" s="13" t="s">
        <v>28</v>
      </c>
      <c r="J9" s="23">
        <v>43104</v>
      </c>
      <c r="K9" s="23">
        <v>43125</v>
      </c>
      <c r="L9" s="43">
        <f t="shared" si="0"/>
        <v>21</v>
      </c>
      <c r="M9" s="13" t="s">
        <v>72</v>
      </c>
      <c r="N9" s="44" t="s">
        <v>32</v>
      </c>
      <c r="O9" s="23">
        <v>43105</v>
      </c>
      <c r="P9" s="43">
        <f t="shared" si="1"/>
        <v>-20</v>
      </c>
      <c r="Q9" s="13" t="s">
        <v>1002</v>
      </c>
      <c r="R9" s="45" t="s">
        <v>1003</v>
      </c>
      <c r="S9" s="112"/>
      <c r="AI9" s="79" t="s">
        <v>37</v>
      </c>
      <c r="AJ9" s="79" t="s">
        <v>22</v>
      </c>
      <c r="AK9" s="79" t="s">
        <v>46</v>
      </c>
    </row>
    <row r="10" spans="1:37" ht="45" x14ac:dyDescent="0.2">
      <c r="A10" s="16">
        <v>8</v>
      </c>
      <c r="B10" s="23">
        <v>43104</v>
      </c>
      <c r="C10" s="42" t="s">
        <v>128</v>
      </c>
      <c r="D10" s="13" t="s">
        <v>30</v>
      </c>
      <c r="E10" s="13" t="s">
        <v>1004</v>
      </c>
      <c r="F10" s="13" t="s">
        <v>31</v>
      </c>
      <c r="G10" s="13" t="s">
        <v>217</v>
      </c>
      <c r="H10" s="13" t="s">
        <v>123</v>
      </c>
      <c r="I10" s="13" t="s">
        <v>28</v>
      </c>
      <c r="J10" s="23">
        <v>43104</v>
      </c>
      <c r="K10" s="23">
        <v>43125</v>
      </c>
      <c r="L10" s="43">
        <f t="shared" si="0"/>
        <v>21</v>
      </c>
      <c r="M10" s="13" t="s">
        <v>72</v>
      </c>
      <c r="N10" s="44" t="s">
        <v>32</v>
      </c>
      <c r="O10" s="23">
        <v>43105</v>
      </c>
      <c r="P10" s="43">
        <f t="shared" si="1"/>
        <v>-20</v>
      </c>
      <c r="Q10" s="13" t="s">
        <v>1005</v>
      </c>
      <c r="R10" s="45" t="s">
        <v>1006</v>
      </c>
      <c r="S10" s="112"/>
      <c r="AI10" s="79" t="s">
        <v>66</v>
      </c>
      <c r="AJ10" s="79" t="s">
        <v>68</v>
      </c>
      <c r="AK10" s="79" t="s">
        <v>67</v>
      </c>
    </row>
    <row r="11" spans="1:37" ht="56.25" x14ac:dyDescent="0.2">
      <c r="A11" s="16">
        <v>9</v>
      </c>
      <c r="B11" s="23">
        <v>43104</v>
      </c>
      <c r="C11" s="42" t="s">
        <v>128</v>
      </c>
      <c r="D11" s="13" t="s">
        <v>30</v>
      </c>
      <c r="E11" s="13" t="s">
        <v>1007</v>
      </c>
      <c r="F11" s="13" t="s">
        <v>31</v>
      </c>
      <c r="G11" s="13" t="s">
        <v>217</v>
      </c>
      <c r="H11" s="13" t="s">
        <v>123</v>
      </c>
      <c r="I11" s="13" t="s">
        <v>28</v>
      </c>
      <c r="J11" s="23">
        <v>43104</v>
      </c>
      <c r="K11" s="23">
        <v>43125</v>
      </c>
      <c r="L11" s="43">
        <f t="shared" si="0"/>
        <v>21</v>
      </c>
      <c r="M11" s="13" t="s">
        <v>72</v>
      </c>
      <c r="N11" s="44" t="s">
        <v>32</v>
      </c>
      <c r="O11" s="23">
        <v>43105</v>
      </c>
      <c r="P11" s="43">
        <f t="shared" si="1"/>
        <v>-20</v>
      </c>
      <c r="Q11" s="13" t="s">
        <v>1008</v>
      </c>
      <c r="R11" s="45" t="s">
        <v>1009</v>
      </c>
      <c r="S11" s="112"/>
      <c r="AI11" s="79" t="s">
        <v>47</v>
      </c>
      <c r="AJ11" s="79" t="s">
        <v>25</v>
      </c>
      <c r="AK11" s="79" t="s">
        <v>48</v>
      </c>
    </row>
    <row r="12" spans="1:37" ht="56.25" x14ac:dyDescent="0.2">
      <c r="A12" s="16">
        <v>10</v>
      </c>
      <c r="B12" s="26">
        <v>43104</v>
      </c>
      <c r="C12" s="24" t="s">
        <v>128</v>
      </c>
      <c r="D12" s="25" t="s">
        <v>30</v>
      </c>
      <c r="E12" s="25" t="s">
        <v>1010</v>
      </c>
      <c r="F12" s="25" t="s">
        <v>31</v>
      </c>
      <c r="G12" s="25" t="s">
        <v>217</v>
      </c>
      <c r="H12" s="25" t="s">
        <v>123</v>
      </c>
      <c r="I12" s="25" t="s">
        <v>28</v>
      </c>
      <c r="J12" s="26">
        <v>43104</v>
      </c>
      <c r="K12" s="26">
        <v>43125</v>
      </c>
      <c r="L12" s="43">
        <f t="shared" si="0"/>
        <v>21</v>
      </c>
      <c r="M12" s="25" t="s">
        <v>72</v>
      </c>
      <c r="N12" s="68" t="s">
        <v>32</v>
      </c>
      <c r="O12" s="26">
        <v>43105</v>
      </c>
      <c r="P12" s="43">
        <f t="shared" si="1"/>
        <v>-20</v>
      </c>
      <c r="Q12" s="25" t="s">
        <v>1011</v>
      </c>
      <c r="R12" s="47" t="s">
        <v>1012</v>
      </c>
      <c r="S12" s="118"/>
      <c r="AI12" s="79" t="s">
        <v>69</v>
      </c>
      <c r="AJ12" s="79" t="s">
        <v>24</v>
      </c>
      <c r="AK12" s="79" t="s">
        <v>70</v>
      </c>
    </row>
    <row r="13" spans="1:37" ht="78.75" x14ac:dyDescent="0.2">
      <c r="A13" s="16">
        <v>11</v>
      </c>
      <c r="B13" s="26">
        <v>43112</v>
      </c>
      <c r="C13" s="24" t="s">
        <v>128</v>
      </c>
      <c r="D13" s="25" t="s">
        <v>30</v>
      </c>
      <c r="E13" s="25" t="s">
        <v>1013</v>
      </c>
      <c r="F13" s="25" t="s">
        <v>31</v>
      </c>
      <c r="G13" s="25" t="s">
        <v>217</v>
      </c>
      <c r="H13" s="25" t="s">
        <v>123</v>
      </c>
      <c r="I13" s="25" t="s">
        <v>28</v>
      </c>
      <c r="J13" s="26">
        <v>43112</v>
      </c>
      <c r="K13" s="26">
        <v>43130</v>
      </c>
      <c r="L13" s="43">
        <f t="shared" si="0"/>
        <v>18</v>
      </c>
      <c r="M13" s="25" t="s">
        <v>103</v>
      </c>
      <c r="N13" s="68" t="s">
        <v>32</v>
      </c>
      <c r="O13" s="26">
        <v>43116</v>
      </c>
      <c r="P13" s="43">
        <f t="shared" si="1"/>
        <v>-14</v>
      </c>
      <c r="Q13" s="25" t="s">
        <v>1014</v>
      </c>
      <c r="R13" s="47" t="s">
        <v>1015</v>
      </c>
      <c r="S13" s="118"/>
      <c r="AI13" s="79" t="s">
        <v>49</v>
      </c>
      <c r="AJ13" s="79" t="s">
        <v>50</v>
      </c>
      <c r="AK13" s="79" t="s">
        <v>51</v>
      </c>
    </row>
    <row r="14" spans="1:37" ht="45" x14ac:dyDescent="0.2">
      <c r="A14" s="16">
        <v>12</v>
      </c>
      <c r="B14" s="23">
        <v>43116</v>
      </c>
      <c r="C14" s="42" t="s">
        <v>128</v>
      </c>
      <c r="D14" s="13" t="s">
        <v>30</v>
      </c>
      <c r="E14" s="13" t="s">
        <v>1016</v>
      </c>
      <c r="F14" s="13" t="s">
        <v>31</v>
      </c>
      <c r="G14" s="13" t="s">
        <v>1017</v>
      </c>
      <c r="H14" s="13" t="s">
        <v>123</v>
      </c>
      <c r="I14" s="13" t="s">
        <v>28</v>
      </c>
      <c r="J14" s="23">
        <v>43116</v>
      </c>
      <c r="K14" s="26">
        <v>43130</v>
      </c>
      <c r="L14" s="43">
        <f t="shared" si="0"/>
        <v>14</v>
      </c>
      <c r="M14" s="13" t="s">
        <v>103</v>
      </c>
      <c r="N14" s="44" t="s">
        <v>32</v>
      </c>
      <c r="O14" s="26">
        <v>43125</v>
      </c>
      <c r="P14" s="43">
        <f t="shared" si="1"/>
        <v>-5</v>
      </c>
      <c r="Q14" s="13" t="s">
        <v>1018</v>
      </c>
      <c r="R14" s="45" t="s">
        <v>1019</v>
      </c>
      <c r="S14" s="112"/>
      <c r="AI14" s="79" t="s">
        <v>52</v>
      </c>
      <c r="AJ14" s="79" t="s">
        <v>53</v>
      </c>
      <c r="AK14" s="79" t="s">
        <v>54</v>
      </c>
    </row>
    <row r="15" spans="1:37" ht="45" x14ac:dyDescent="0.2">
      <c r="A15" s="16">
        <v>13</v>
      </c>
      <c r="B15" s="26">
        <v>43116</v>
      </c>
      <c r="C15" s="24" t="s">
        <v>128</v>
      </c>
      <c r="D15" s="25" t="s">
        <v>30</v>
      </c>
      <c r="E15" s="25" t="s">
        <v>1020</v>
      </c>
      <c r="F15" s="25" t="s">
        <v>31</v>
      </c>
      <c r="G15" s="25" t="s">
        <v>1017</v>
      </c>
      <c r="H15" s="25" t="s">
        <v>123</v>
      </c>
      <c r="I15" s="25" t="s">
        <v>28</v>
      </c>
      <c r="J15" s="26">
        <v>43116</v>
      </c>
      <c r="K15" s="26">
        <v>43130</v>
      </c>
      <c r="L15" s="43">
        <f t="shared" si="0"/>
        <v>14</v>
      </c>
      <c r="M15" s="25" t="s">
        <v>103</v>
      </c>
      <c r="N15" s="68" t="s">
        <v>32</v>
      </c>
      <c r="O15" s="26">
        <v>43125</v>
      </c>
      <c r="P15" s="43">
        <f t="shared" si="1"/>
        <v>-5</v>
      </c>
      <c r="Q15" s="25" t="s">
        <v>1018</v>
      </c>
      <c r="R15" s="47" t="s">
        <v>1019</v>
      </c>
      <c r="S15" s="112"/>
    </row>
    <row r="16" spans="1:37" ht="45" x14ac:dyDescent="0.2">
      <c r="A16" s="16">
        <v>14</v>
      </c>
      <c r="B16" s="23">
        <v>43116</v>
      </c>
      <c r="C16" s="42" t="s">
        <v>128</v>
      </c>
      <c r="D16" s="13" t="s">
        <v>30</v>
      </c>
      <c r="E16" s="13" t="s">
        <v>1021</v>
      </c>
      <c r="F16" s="13" t="s">
        <v>31</v>
      </c>
      <c r="G16" s="13" t="s">
        <v>217</v>
      </c>
      <c r="H16" s="13" t="s">
        <v>123</v>
      </c>
      <c r="I16" s="13" t="s">
        <v>28</v>
      </c>
      <c r="J16" s="23">
        <v>43116</v>
      </c>
      <c r="K16" s="23">
        <v>43130</v>
      </c>
      <c r="L16" s="43">
        <f t="shared" si="0"/>
        <v>14</v>
      </c>
      <c r="M16" s="13" t="s">
        <v>103</v>
      </c>
      <c r="N16" s="44" t="s">
        <v>32</v>
      </c>
      <c r="O16" s="23">
        <v>43129</v>
      </c>
      <c r="P16" s="43">
        <f t="shared" si="1"/>
        <v>-1</v>
      </c>
      <c r="Q16" s="13" t="s">
        <v>1022</v>
      </c>
      <c r="R16" s="45" t="s">
        <v>1023</v>
      </c>
      <c r="S16" s="112">
        <v>187892018</v>
      </c>
      <c r="AJ16" s="79" t="s">
        <v>55</v>
      </c>
      <c r="AK16" s="79" t="s">
        <v>36</v>
      </c>
    </row>
    <row r="17" spans="1:37" ht="67.5" x14ac:dyDescent="0.2">
      <c r="A17" s="16">
        <v>15</v>
      </c>
      <c r="B17" s="23">
        <v>43118</v>
      </c>
      <c r="C17" s="42" t="s">
        <v>128</v>
      </c>
      <c r="D17" s="13" t="s">
        <v>214</v>
      </c>
      <c r="E17" s="13" t="s">
        <v>1024</v>
      </c>
      <c r="F17" s="13" t="s">
        <v>27</v>
      </c>
      <c r="G17" s="13" t="s">
        <v>992</v>
      </c>
      <c r="H17" s="13" t="s">
        <v>123</v>
      </c>
      <c r="I17" s="13" t="s">
        <v>28</v>
      </c>
      <c r="J17" s="23">
        <v>43118</v>
      </c>
      <c r="K17" s="23">
        <v>43146</v>
      </c>
      <c r="L17" s="43">
        <f t="shared" si="0"/>
        <v>28</v>
      </c>
      <c r="M17" s="13" t="s">
        <v>124</v>
      </c>
      <c r="N17" s="44" t="s">
        <v>32</v>
      </c>
      <c r="O17" s="23">
        <v>43130</v>
      </c>
      <c r="P17" s="43">
        <f t="shared" si="1"/>
        <v>-16</v>
      </c>
      <c r="Q17" s="13" t="s">
        <v>1025</v>
      </c>
      <c r="R17" s="45" t="s">
        <v>994</v>
      </c>
      <c r="S17" s="112"/>
      <c r="AJ17" s="79" t="s">
        <v>56</v>
      </c>
      <c r="AK17" s="79" t="s">
        <v>57</v>
      </c>
    </row>
    <row r="18" spans="1:37" ht="56.25" x14ac:dyDescent="0.2">
      <c r="A18" s="16">
        <v>16</v>
      </c>
      <c r="B18" s="23">
        <v>43118</v>
      </c>
      <c r="C18" s="42" t="s">
        <v>128</v>
      </c>
      <c r="D18" s="13" t="s">
        <v>214</v>
      </c>
      <c r="E18" s="13" t="s">
        <v>1026</v>
      </c>
      <c r="F18" s="13" t="s">
        <v>27</v>
      </c>
      <c r="G18" s="13" t="s">
        <v>992</v>
      </c>
      <c r="H18" s="13" t="s">
        <v>123</v>
      </c>
      <c r="I18" s="13" t="s">
        <v>28</v>
      </c>
      <c r="J18" s="23">
        <v>43118</v>
      </c>
      <c r="K18" s="23">
        <v>43146</v>
      </c>
      <c r="L18" s="43">
        <f t="shared" si="0"/>
        <v>28</v>
      </c>
      <c r="M18" s="13" t="s">
        <v>124</v>
      </c>
      <c r="N18" s="44" t="s">
        <v>32</v>
      </c>
      <c r="O18" s="23">
        <v>43130</v>
      </c>
      <c r="P18" s="43">
        <f t="shared" si="1"/>
        <v>-16</v>
      </c>
      <c r="Q18" s="13" t="s">
        <v>1027</v>
      </c>
      <c r="R18" s="45" t="s">
        <v>1028</v>
      </c>
      <c r="S18" s="112" t="s">
        <v>3258</v>
      </c>
      <c r="AJ18" s="79" t="s">
        <v>58</v>
      </c>
      <c r="AK18" s="79" t="s">
        <v>59</v>
      </c>
    </row>
    <row r="19" spans="1:37" ht="45" x14ac:dyDescent="0.2">
      <c r="A19" s="16">
        <v>17</v>
      </c>
      <c r="B19" s="26">
        <v>43119</v>
      </c>
      <c r="C19" s="24" t="s">
        <v>128</v>
      </c>
      <c r="D19" s="25" t="s">
        <v>50</v>
      </c>
      <c r="E19" s="25" t="s">
        <v>1029</v>
      </c>
      <c r="F19" s="25" t="s">
        <v>31</v>
      </c>
      <c r="G19" s="25" t="s">
        <v>217</v>
      </c>
      <c r="H19" s="25" t="s">
        <v>123</v>
      </c>
      <c r="I19" s="25" t="s">
        <v>28</v>
      </c>
      <c r="J19" s="26">
        <v>43119</v>
      </c>
      <c r="K19" s="26">
        <v>43130</v>
      </c>
      <c r="L19" s="43">
        <f t="shared" si="0"/>
        <v>11</v>
      </c>
      <c r="M19" s="25" t="s">
        <v>103</v>
      </c>
      <c r="N19" s="68" t="s">
        <v>32</v>
      </c>
      <c r="O19" s="26">
        <v>43129</v>
      </c>
      <c r="P19" s="43">
        <f t="shared" si="1"/>
        <v>-1</v>
      </c>
      <c r="Q19" s="25" t="s">
        <v>1030</v>
      </c>
      <c r="R19" s="47" t="s">
        <v>1031</v>
      </c>
      <c r="S19" s="118"/>
      <c r="AJ19" s="79" t="s">
        <v>30</v>
      </c>
      <c r="AK19" s="79" t="s">
        <v>60</v>
      </c>
    </row>
    <row r="20" spans="1:37" ht="56.25" x14ac:dyDescent="0.2">
      <c r="A20" s="16">
        <v>18</v>
      </c>
      <c r="B20" s="26">
        <v>43123</v>
      </c>
      <c r="C20" s="24" t="s">
        <v>128</v>
      </c>
      <c r="D20" s="25" t="s">
        <v>30</v>
      </c>
      <c r="E20" s="25" t="s">
        <v>1032</v>
      </c>
      <c r="F20" s="25" t="s">
        <v>31</v>
      </c>
      <c r="G20" s="25" t="s">
        <v>217</v>
      </c>
      <c r="H20" s="25" t="s">
        <v>123</v>
      </c>
      <c r="I20" s="25" t="s">
        <v>28</v>
      </c>
      <c r="J20" s="26">
        <v>43123</v>
      </c>
      <c r="K20" s="26">
        <v>43130</v>
      </c>
      <c r="L20" s="43">
        <f t="shared" si="0"/>
        <v>7</v>
      </c>
      <c r="M20" s="25" t="s">
        <v>103</v>
      </c>
      <c r="N20" s="68" t="s">
        <v>1033</v>
      </c>
      <c r="O20" s="26">
        <v>43129</v>
      </c>
      <c r="P20" s="43">
        <f t="shared" si="1"/>
        <v>-1</v>
      </c>
      <c r="Q20" s="25" t="s">
        <v>1034</v>
      </c>
      <c r="R20" s="47" t="s">
        <v>1035</v>
      </c>
      <c r="S20" s="118"/>
      <c r="AJ20" s="79" t="s">
        <v>33</v>
      </c>
      <c r="AK20" s="79" t="s">
        <v>61</v>
      </c>
    </row>
    <row r="21" spans="1:37" ht="45" x14ac:dyDescent="0.2">
      <c r="A21" s="16">
        <v>19</v>
      </c>
      <c r="B21" s="26">
        <v>43123</v>
      </c>
      <c r="C21" s="24" t="s">
        <v>128</v>
      </c>
      <c r="D21" s="25" t="s">
        <v>30</v>
      </c>
      <c r="E21" s="25" t="s">
        <v>1036</v>
      </c>
      <c r="F21" s="25" t="s">
        <v>31</v>
      </c>
      <c r="G21" s="25" t="s">
        <v>217</v>
      </c>
      <c r="H21" s="25" t="s">
        <v>123</v>
      </c>
      <c r="I21" s="25" t="s">
        <v>28</v>
      </c>
      <c r="J21" s="26">
        <v>43123</v>
      </c>
      <c r="K21" s="26">
        <v>43130</v>
      </c>
      <c r="L21" s="43">
        <f t="shared" si="0"/>
        <v>7</v>
      </c>
      <c r="M21" s="25" t="s">
        <v>103</v>
      </c>
      <c r="N21" s="68" t="s">
        <v>1033</v>
      </c>
      <c r="O21" s="26">
        <v>43129</v>
      </c>
      <c r="P21" s="43">
        <f t="shared" si="1"/>
        <v>-1</v>
      </c>
      <c r="Q21" s="25" t="s">
        <v>1037</v>
      </c>
      <c r="R21" s="47" t="s">
        <v>1038</v>
      </c>
      <c r="S21" s="118"/>
      <c r="AJ21" s="79" t="s">
        <v>23</v>
      </c>
      <c r="AK21" s="79" t="s">
        <v>62</v>
      </c>
    </row>
    <row r="22" spans="1:37" ht="45" x14ac:dyDescent="0.2">
      <c r="A22" s="16">
        <v>20</v>
      </c>
      <c r="B22" s="26">
        <v>43123</v>
      </c>
      <c r="C22" s="24" t="s">
        <v>128</v>
      </c>
      <c r="D22" s="25" t="s">
        <v>30</v>
      </c>
      <c r="E22" s="25" t="s">
        <v>1039</v>
      </c>
      <c r="F22" s="25" t="s">
        <v>31</v>
      </c>
      <c r="G22" s="25" t="s">
        <v>217</v>
      </c>
      <c r="H22" s="25" t="s">
        <v>123</v>
      </c>
      <c r="I22" s="25" t="s">
        <v>28</v>
      </c>
      <c r="J22" s="26">
        <v>43123</v>
      </c>
      <c r="K22" s="26">
        <v>43130</v>
      </c>
      <c r="L22" s="43">
        <f t="shared" si="0"/>
        <v>7</v>
      </c>
      <c r="M22" s="25" t="s">
        <v>103</v>
      </c>
      <c r="N22" s="68" t="s">
        <v>1033</v>
      </c>
      <c r="O22" s="26">
        <v>43129</v>
      </c>
      <c r="P22" s="43">
        <f t="shared" si="1"/>
        <v>-1</v>
      </c>
      <c r="Q22" s="25" t="s">
        <v>1040</v>
      </c>
      <c r="R22" s="47" t="s">
        <v>1041</v>
      </c>
      <c r="S22" s="118"/>
      <c r="T22" s="128"/>
      <c r="AJ22" s="79" t="s">
        <v>52</v>
      </c>
      <c r="AK22" s="79" t="s">
        <v>63</v>
      </c>
    </row>
    <row r="23" spans="1:37" ht="56.25" x14ac:dyDescent="0.2">
      <c r="A23" s="16">
        <v>21</v>
      </c>
      <c r="B23" s="26">
        <v>43123</v>
      </c>
      <c r="C23" s="24" t="s">
        <v>128</v>
      </c>
      <c r="D23" s="25" t="s">
        <v>50</v>
      </c>
      <c r="E23" s="25" t="s">
        <v>1042</v>
      </c>
      <c r="F23" s="25" t="s">
        <v>31</v>
      </c>
      <c r="G23" s="25" t="s">
        <v>217</v>
      </c>
      <c r="H23" s="25" t="s">
        <v>123</v>
      </c>
      <c r="I23" s="25" t="s">
        <v>28</v>
      </c>
      <c r="J23" s="26">
        <v>43123</v>
      </c>
      <c r="K23" s="26">
        <v>43130</v>
      </c>
      <c r="L23" s="43">
        <f t="shared" si="0"/>
        <v>7</v>
      </c>
      <c r="M23" s="25" t="s">
        <v>103</v>
      </c>
      <c r="N23" s="68" t="s">
        <v>1033</v>
      </c>
      <c r="O23" s="26">
        <v>43129</v>
      </c>
      <c r="P23" s="43">
        <f t="shared" si="1"/>
        <v>-1</v>
      </c>
      <c r="Q23" s="25" t="s">
        <v>1043</v>
      </c>
      <c r="R23" s="47" t="s">
        <v>1044</v>
      </c>
      <c r="S23" s="118"/>
      <c r="AK23" s="79" t="s">
        <v>64</v>
      </c>
    </row>
    <row r="24" spans="1:37" ht="56.25" x14ac:dyDescent="0.2">
      <c r="A24" s="16">
        <v>22</v>
      </c>
      <c r="B24" s="26">
        <v>43123</v>
      </c>
      <c r="C24" s="24" t="s">
        <v>128</v>
      </c>
      <c r="D24" s="25" t="s">
        <v>50</v>
      </c>
      <c r="E24" s="25" t="s">
        <v>1045</v>
      </c>
      <c r="F24" s="25" t="s">
        <v>31</v>
      </c>
      <c r="G24" s="25" t="s">
        <v>217</v>
      </c>
      <c r="H24" s="25" t="s">
        <v>123</v>
      </c>
      <c r="I24" s="25" t="s">
        <v>28</v>
      </c>
      <c r="J24" s="26">
        <v>43123</v>
      </c>
      <c r="K24" s="26">
        <v>43130</v>
      </c>
      <c r="L24" s="43">
        <f t="shared" si="0"/>
        <v>7</v>
      </c>
      <c r="M24" s="25" t="s">
        <v>103</v>
      </c>
      <c r="N24" s="68" t="s">
        <v>1033</v>
      </c>
      <c r="O24" s="26">
        <v>43129</v>
      </c>
      <c r="P24" s="43">
        <f t="shared" si="1"/>
        <v>-1</v>
      </c>
      <c r="Q24" s="25" t="s">
        <v>1046</v>
      </c>
      <c r="R24" s="47" t="s">
        <v>1047</v>
      </c>
      <c r="S24" s="118"/>
      <c r="AK24" s="79" t="s">
        <v>5</v>
      </c>
    </row>
    <row r="25" spans="1:37" ht="67.5" x14ac:dyDescent="0.2">
      <c r="A25" s="16">
        <v>23</v>
      </c>
      <c r="B25" s="26">
        <v>43124</v>
      </c>
      <c r="C25" s="24" t="s">
        <v>128</v>
      </c>
      <c r="D25" s="25" t="s">
        <v>20</v>
      </c>
      <c r="E25" s="25" t="s">
        <v>1048</v>
      </c>
      <c r="F25" s="25" t="s">
        <v>31</v>
      </c>
      <c r="G25" s="25" t="s">
        <v>217</v>
      </c>
      <c r="H25" s="25" t="s">
        <v>123</v>
      </c>
      <c r="I25" s="25" t="s">
        <v>28</v>
      </c>
      <c r="J25" s="26">
        <v>43124</v>
      </c>
      <c r="K25" s="26">
        <v>43146</v>
      </c>
      <c r="L25" s="43">
        <f t="shared" si="0"/>
        <v>22</v>
      </c>
      <c r="M25" s="25" t="s">
        <v>72</v>
      </c>
      <c r="N25" s="68" t="s">
        <v>1033</v>
      </c>
      <c r="O25" s="26">
        <v>43129</v>
      </c>
      <c r="P25" s="43">
        <f t="shared" si="1"/>
        <v>-17</v>
      </c>
      <c r="Q25" s="25" t="s">
        <v>1049</v>
      </c>
      <c r="R25" s="47" t="s">
        <v>1050</v>
      </c>
      <c r="S25" s="118"/>
      <c r="AK25" s="79" t="s">
        <v>65</v>
      </c>
    </row>
    <row r="26" spans="1:37" ht="126" customHeight="1" x14ac:dyDescent="0.2">
      <c r="A26" s="16">
        <v>24</v>
      </c>
      <c r="B26" s="26">
        <v>43124</v>
      </c>
      <c r="C26" s="24" t="s">
        <v>128</v>
      </c>
      <c r="D26" s="25" t="s">
        <v>50</v>
      </c>
      <c r="E26" s="25" t="s">
        <v>1051</v>
      </c>
      <c r="F26" s="25" t="s">
        <v>31</v>
      </c>
      <c r="G26" s="25" t="s">
        <v>217</v>
      </c>
      <c r="H26" s="25" t="s">
        <v>123</v>
      </c>
      <c r="I26" s="25" t="s">
        <v>28</v>
      </c>
      <c r="J26" s="26">
        <v>43124</v>
      </c>
      <c r="K26" s="26">
        <v>43130</v>
      </c>
      <c r="L26" s="43">
        <f t="shared" si="0"/>
        <v>6</v>
      </c>
      <c r="M26" s="25" t="s">
        <v>72</v>
      </c>
      <c r="N26" s="68" t="s">
        <v>1033</v>
      </c>
      <c r="O26" s="26">
        <v>43129</v>
      </c>
      <c r="P26" s="43">
        <f t="shared" si="1"/>
        <v>-1</v>
      </c>
      <c r="Q26" s="25" t="s">
        <v>1052</v>
      </c>
      <c r="R26" s="47" t="s">
        <v>1053</v>
      </c>
      <c r="S26" s="118"/>
      <c r="AK26" s="79" t="s">
        <v>34</v>
      </c>
    </row>
    <row r="27" spans="1:37" ht="56.25" x14ac:dyDescent="0.2">
      <c r="A27" s="16">
        <v>25</v>
      </c>
      <c r="B27" s="23">
        <v>43126</v>
      </c>
      <c r="C27" s="42" t="s">
        <v>128</v>
      </c>
      <c r="D27" s="13" t="s">
        <v>50</v>
      </c>
      <c r="E27" s="13" t="s">
        <v>1054</v>
      </c>
      <c r="F27" s="13" t="s">
        <v>31</v>
      </c>
      <c r="G27" s="13" t="s">
        <v>217</v>
      </c>
      <c r="H27" s="13" t="s">
        <v>123</v>
      </c>
      <c r="I27" s="13" t="s">
        <v>28</v>
      </c>
      <c r="J27" s="23">
        <v>43126</v>
      </c>
      <c r="K27" s="23">
        <v>43130</v>
      </c>
      <c r="L27" s="43">
        <f t="shared" si="0"/>
        <v>4</v>
      </c>
      <c r="M27" s="13" t="s">
        <v>72</v>
      </c>
      <c r="N27" s="44" t="s">
        <v>1033</v>
      </c>
      <c r="O27" s="23">
        <v>43129</v>
      </c>
      <c r="P27" s="43">
        <f t="shared" si="1"/>
        <v>-1</v>
      </c>
      <c r="Q27" s="13" t="s">
        <v>1055</v>
      </c>
      <c r="R27" s="45" t="s">
        <v>1056</v>
      </c>
      <c r="S27" s="112"/>
    </row>
    <row r="28" spans="1:37" ht="69" customHeight="1" x14ac:dyDescent="0.2">
      <c r="A28" s="16">
        <v>26</v>
      </c>
      <c r="B28" s="23">
        <v>43130</v>
      </c>
      <c r="C28" s="42" t="s">
        <v>128</v>
      </c>
      <c r="D28" s="13" t="s">
        <v>30</v>
      </c>
      <c r="E28" s="13" t="s">
        <v>1057</v>
      </c>
      <c r="F28" s="13" t="s">
        <v>27</v>
      </c>
      <c r="G28" s="13" t="s">
        <v>1058</v>
      </c>
      <c r="H28" s="13" t="s">
        <v>123</v>
      </c>
      <c r="I28" s="13" t="s">
        <v>28</v>
      </c>
      <c r="J28" s="23">
        <v>43130</v>
      </c>
      <c r="K28" s="23">
        <v>43146</v>
      </c>
      <c r="L28" s="43">
        <f t="shared" si="0"/>
        <v>16</v>
      </c>
      <c r="M28" s="13" t="s">
        <v>94</v>
      </c>
      <c r="N28" s="44" t="s">
        <v>32</v>
      </c>
      <c r="O28" s="23">
        <v>43144</v>
      </c>
      <c r="P28" s="43">
        <f t="shared" si="1"/>
        <v>-2</v>
      </c>
      <c r="Q28" s="13" t="s">
        <v>2066</v>
      </c>
      <c r="R28" s="45" t="s">
        <v>2067</v>
      </c>
      <c r="S28" s="112"/>
    </row>
    <row r="29" spans="1:37" ht="56.25" x14ac:dyDescent="0.2">
      <c r="A29" s="16">
        <v>27</v>
      </c>
      <c r="B29" s="23">
        <v>43130</v>
      </c>
      <c r="C29" s="42" t="s">
        <v>128</v>
      </c>
      <c r="D29" s="13" t="s">
        <v>30</v>
      </c>
      <c r="E29" s="13" t="s">
        <v>1059</v>
      </c>
      <c r="F29" s="13" t="s">
        <v>27</v>
      </c>
      <c r="G29" s="13" t="s">
        <v>1058</v>
      </c>
      <c r="H29" s="13" t="s">
        <v>123</v>
      </c>
      <c r="I29" s="13" t="s">
        <v>28</v>
      </c>
      <c r="J29" s="23">
        <v>43130</v>
      </c>
      <c r="K29" s="23">
        <v>43146</v>
      </c>
      <c r="L29" s="43">
        <f t="shared" si="0"/>
        <v>16</v>
      </c>
      <c r="M29" s="13" t="s">
        <v>94</v>
      </c>
      <c r="N29" s="44" t="s">
        <v>32</v>
      </c>
      <c r="O29" s="23">
        <v>43144</v>
      </c>
      <c r="P29" s="43">
        <f t="shared" si="1"/>
        <v>-2</v>
      </c>
      <c r="Q29" s="13" t="s">
        <v>2068</v>
      </c>
      <c r="R29" s="45" t="s">
        <v>2069</v>
      </c>
      <c r="S29" s="112"/>
    </row>
    <row r="30" spans="1:37" ht="45" x14ac:dyDescent="0.2">
      <c r="A30" s="16">
        <v>28</v>
      </c>
      <c r="B30" s="23">
        <v>43130</v>
      </c>
      <c r="C30" s="42" t="s">
        <v>128</v>
      </c>
      <c r="D30" s="13" t="s">
        <v>30</v>
      </c>
      <c r="E30" s="13" t="s">
        <v>1060</v>
      </c>
      <c r="F30" s="13" t="s">
        <v>27</v>
      </c>
      <c r="G30" s="13" t="s">
        <v>1058</v>
      </c>
      <c r="H30" s="13" t="s">
        <v>123</v>
      </c>
      <c r="I30" s="13" t="s">
        <v>28</v>
      </c>
      <c r="J30" s="23">
        <v>43130</v>
      </c>
      <c r="K30" s="23">
        <v>43146</v>
      </c>
      <c r="L30" s="43">
        <f t="shared" si="0"/>
        <v>16</v>
      </c>
      <c r="M30" s="13" t="s">
        <v>94</v>
      </c>
      <c r="N30" s="44" t="s">
        <v>32</v>
      </c>
      <c r="O30" s="23">
        <v>43144</v>
      </c>
      <c r="P30" s="43">
        <f t="shared" si="1"/>
        <v>-2</v>
      </c>
      <c r="Q30" s="13" t="s">
        <v>2070</v>
      </c>
      <c r="R30" s="45" t="s">
        <v>2071</v>
      </c>
      <c r="S30" s="112"/>
    </row>
    <row r="31" spans="1:37" ht="45" x14ac:dyDescent="0.2">
      <c r="A31" s="16">
        <v>29</v>
      </c>
      <c r="B31" s="26">
        <v>43130</v>
      </c>
      <c r="C31" s="24" t="s">
        <v>128</v>
      </c>
      <c r="D31" s="25" t="s">
        <v>30</v>
      </c>
      <c r="E31" s="25" t="s">
        <v>1061</v>
      </c>
      <c r="F31" s="25" t="s">
        <v>27</v>
      </c>
      <c r="G31" s="25" t="s">
        <v>1058</v>
      </c>
      <c r="H31" s="25" t="s">
        <v>123</v>
      </c>
      <c r="I31" s="25" t="s">
        <v>28</v>
      </c>
      <c r="J31" s="26">
        <v>43130</v>
      </c>
      <c r="K31" s="26">
        <v>43146</v>
      </c>
      <c r="L31" s="43">
        <f t="shared" si="0"/>
        <v>16</v>
      </c>
      <c r="M31" s="25" t="s">
        <v>94</v>
      </c>
      <c r="N31" s="68" t="s">
        <v>32</v>
      </c>
      <c r="O31" s="26">
        <v>43144</v>
      </c>
      <c r="P31" s="43">
        <f t="shared" si="1"/>
        <v>-2</v>
      </c>
      <c r="Q31" s="25" t="s">
        <v>2072</v>
      </c>
      <c r="R31" s="47" t="s">
        <v>2073</v>
      </c>
      <c r="S31" s="118"/>
    </row>
    <row r="32" spans="1:37" ht="45" x14ac:dyDescent="0.2">
      <c r="A32" s="16">
        <v>30</v>
      </c>
      <c r="B32" s="23">
        <v>43130</v>
      </c>
      <c r="C32" s="42" t="s">
        <v>128</v>
      </c>
      <c r="D32" s="13" t="s">
        <v>30</v>
      </c>
      <c r="E32" s="13" t="s">
        <v>1062</v>
      </c>
      <c r="F32" s="13" t="s">
        <v>31</v>
      </c>
      <c r="G32" s="13" t="s">
        <v>217</v>
      </c>
      <c r="H32" s="13" t="s">
        <v>123</v>
      </c>
      <c r="I32" s="13" t="s">
        <v>28</v>
      </c>
      <c r="J32" s="23">
        <v>43130</v>
      </c>
      <c r="K32" s="23">
        <v>43136</v>
      </c>
      <c r="L32" s="43">
        <f t="shared" si="0"/>
        <v>6</v>
      </c>
      <c r="M32" s="13" t="s">
        <v>103</v>
      </c>
      <c r="N32" s="44" t="s">
        <v>32</v>
      </c>
      <c r="O32" s="23">
        <v>43131</v>
      </c>
      <c r="P32" s="43">
        <f t="shared" si="1"/>
        <v>-5</v>
      </c>
      <c r="Q32" s="13" t="s">
        <v>1063</v>
      </c>
      <c r="R32" s="45" t="s">
        <v>1064</v>
      </c>
      <c r="S32" s="118"/>
    </row>
    <row r="33" spans="1:19" ht="45" x14ac:dyDescent="0.2">
      <c r="A33" s="16">
        <v>31</v>
      </c>
      <c r="B33" s="23">
        <v>43136</v>
      </c>
      <c r="C33" s="42" t="s">
        <v>1346</v>
      </c>
      <c r="D33" s="13" t="s">
        <v>20</v>
      </c>
      <c r="E33" s="13" t="s">
        <v>2074</v>
      </c>
      <c r="F33" s="13" t="s">
        <v>31</v>
      </c>
      <c r="G33" s="13" t="s">
        <v>1017</v>
      </c>
      <c r="H33" s="13" t="s">
        <v>123</v>
      </c>
      <c r="I33" s="13" t="s">
        <v>28</v>
      </c>
      <c r="J33" s="23">
        <v>43136</v>
      </c>
      <c r="K33" s="23">
        <v>43159</v>
      </c>
      <c r="L33" s="43">
        <f t="shared" si="0"/>
        <v>23</v>
      </c>
      <c r="M33" s="13" t="s">
        <v>103</v>
      </c>
      <c r="N33" s="44" t="s">
        <v>32</v>
      </c>
      <c r="O33" s="23">
        <v>43138</v>
      </c>
      <c r="P33" s="43">
        <f t="shared" si="1"/>
        <v>-21</v>
      </c>
      <c r="Q33" s="13" t="s">
        <v>2075</v>
      </c>
      <c r="R33" s="45" t="s">
        <v>2076</v>
      </c>
      <c r="S33" s="118"/>
    </row>
    <row r="34" spans="1:19" ht="45" x14ac:dyDescent="0.2">
      <c r="A34" s="16">
        <v>32</v>
      </c>
      <c r="B34" s="26">
        <v>43136</v>
      </c>
      <c r="C34" s="42" t="s">
        <v>1346</v>
      </c>
      <c r="D34" s="13" t="s">
        <v>20</v>
      </c>
      <c r="E34" s="13" t="s">
        <v>2077</v>
      </c>
      <c r="F34" s="13" t="s">
        <v>31</v>
      </c>
      <c r="G34" s="13" t="s">
        <v>217</v>
      </c>
      <c r="H34" s="13" t="s">
        <v>123</v>
      </c>
      <c r="I34" s="13" t="s">
        <v>28</v>
      </c>
      <c r="J34" s="23">
        <v>43136</v>
      </c>
      <c r="K34" s="23">
        <v>43159</v>
      </c>
      <c r="L34" s="43">
        <f t="shared" si="0"/>
        <v>23</v>
      </c>
      <c r="M34" s="13" t="s">
        <v>103</v>
      </c>
      <c r="N34" s="44" t="s">
        <v>32</v>
      </c>
      <c r="O34" s="23">
        <v>43150</v>
      </c>
      <c r="P34" s="43">
        <f t="shared" si="1"/>
        <v>-9</v>
      </c>
      <c r="Q34" s="13" t="s">
        <v>2078</v>
      </c>
      <c r="R34" s="45" t="s">
        <v>2079</v>
      </c>
      <c r="S34" s="112"/>
    </row>
    <row r="35" spans="1:19" ht="78.75" x14ac:dyDescent="0.2">
      <c r="A35" s="16">
        <v>33</v>
      </c>
      <c r="B35" s="23">
        <v>43137</v>
      </c>
      <c r="C35" s="42" t="s">
        <v>1346</v>
      </c>
      <c r="D35" s="13" t="s">
        <v>214</v>
      </c>
      <c r="E35" s="13" t="s">
        <v>2080</v>
      </c>
      <c r="F35" s="13" t="s">
        <v>27</v>
      </c>
      <c r="G35" s="13" t="s">
        <v>992</v>
      </c>
      <c r="H35" s="13" t="s">
        <v>123</v>
      </c>
      <c r="I35" s="13" t="s">
        <v>28</v>
      </c>
      <c r="J35" s="23">
        <v>43137</v>
      </c>
      <c r="K35" s="23">
        <v>43159</v>
      </c>
      <c r="L35" s="43">
        <f t="shared" si="0"/>
        <v>22</v>
      </c>
      <c r="M35" s="13" t="s">
        <v>94</v>
      </c>
      <c r="N35" s="44" t="s">
        <v>32</v>
      </c>
      <c r="O35" s="23">
        <v>43152</v>
      </c>
      <c r="P35" s="43">
        <f t="shared" si="1"/>
        <v>-7</v>
      </c>
      <c r="Q35" s="13" t="s">
        <v>2081</v>
      </c>
      <c r="R35" s="45" t="s">
        <v>2082</v>
      </c>
      <c r="S35" s="118"/>
    </row>
    <row r="36" spans="1:19" ht="56.25" x14ac:dyDescent="0.2">
      <c r="A36" s="16">
        <v>34</v>
      </c>
      <c r="B36" s="23">
        <v>43137</v>
      </c>
      <c r="C36" s="42" t="s">
        <v>1346</v>
      </c>
      <c r="D36" s="13" t="s">
        <v>214</v>
      </c>
      <c r="E36" s="13" t="s">
        <v>2083</v>
      </c>
      <c r="F36" s="13" t="s">
        <v>27</v>
      </c>
      <c r="G36" s="13" t="s">
        <v>992</v>
      </c>
      <c r="H36" s="13" t="s">
        <v>123</v>
      </c>
      <c r="I36" s="13" t="s">
        <v>28</v>
      </c>
      <c r="J36" s="23">
        <v>43137</v>
      </c>
      <c r="K36" s="23">
        <v>43159</v>
      </c>
      <c r="L36" s="43">
        <f t="shared" si="0"/>
        <v>22</v>
      </c>
      <c r="M36" s="13" t="s">
        <v>94</v>
      </c>
      <c r="N36" s="44" t="s">
        <v>32</v>
      </c>
      <c r="O36" s="23">
        <v>43152</v>
      </c>
      <c r="P36" s="43">
        <f t="shared" si="1"/>
        <v>-7</v>
      </c>
      <c r="Q36" s="13" t="s">
        <v>2084</v>
      </c>
      <c r="R36" s="45" t="s">
        <v>2085</v>
      </c>
      <c r="S36" s="112"/>
    </row>
    <row r="37" spans="1:19" ht="56.25" x14ac:dyDescent="0.2">
      <c r="A37" s="16">
        <v>35</v>
      </c>
      <c r="B37" s="23">
        <v>43138</v>
      </c>
      <c r="C37" s="42" t="s">
        <v>1346</v>
      </c>
      <c r="D37" s="13" t="s">
        <v>35</v>
      </c>
      <c r="E37" s="13" t="s">
        <v>2086</v>
      </c>
      <c r="F37" s="13" t="s">
        <v>31</v>
      </c>
      <c r="G37" s="13" t="s">
        <v>1017</v>
      </c>
      <c r="H37" s="13" t="s">
        <v>123</v>
      </c>
      <c r="I37" s="13" t="s">
        <v>28</v>
      </c>
      <c r="J37" s="23">
        <v>43138</v>
      </c>
      <c r="K37" s="23">
        <v>43159</v>
      </c>
      <c r="L37" s="43">
        <f t="shared" si="0"/>
        <v>21</v>
      </c>
      <c r="M37" s="13" t="s">
        <v>103</v>
      </c>
      <c r="N37" s="44" t="s">
        <v>32</v>
      </c>
      <c r="O37" s="23">
        <v>43145</v>
      </c>
      <c r="P37" s="43">
        <f t="shared" si="1"/>
        <v>-14</v>
      </c>
      <c r="Q37" s="13" t="s">
        <v>2087</v>
      </c>
      <c r="R37" s="45" t="s">
        <v>2088</v>
      </c>
      <c r="S37" s="112"/>
    </row>
    <row r="38" spans="1:19" ht="56.25" x14ac:dyDescent="0.2">
      <c r="A38" s="16">
        <v>36</v>
      </c>
      <c r="B38" s="23">
        <v>43138</v>
      </c>
      <c r="C38" s="42" t="s">
        <v>1346</v>
      </c>
      <c r="D38" s="13" t="s">
        <v>50</v>
      </c>
      <c r="E38" s="13" t="s">
        <v>2089</v>
      </c>
      <c r="F38" s="13" t="s">
        <v>31</v>
      </c>
      <c r="G38" s="13" t="s">
        <v>217</v>
      </c>
      <c r="H38" s="13" t="s">
        <v>123</v>
      </c>
      <c r="I38" s="13" t="s">
        <v>28</v>
      </c>
      <c r="J38" s="23">
        <v>43138</v>
      </c>
      <c r="K38" s="23">
        <v>43159</v>
      </c>
      <c r="L38" s="43">
        <f t="shared" si="0"/>
        <v>21</v>
      </c>
      <c r="M38" s="13" t="s">
        <v>103</v>
      </c>
      <c r="N38" s="44" t="s">
        <v>32</v>
      </c>
      <c r="O38" s="23">
        <v>43150</v>
      </c>
      <c r="P38" s="43">
        <f t="shared" si="1"/>
        <v>-9</v>
      </c>
      <c r="Q38" s="13" t="s">
        <v>2090</v>
      </c>
      <c r="R38" s="45" t="s">
        <v>2091</v>
      </c>
      <c r="S38" s="112"/>
    </row>
    <row r="39" spans="1:19" ht="45" x14ac:dyDescent="0.2">
      <c r="A39" s="16">
        <v>37</v>
      </c>
      <c r="B39" s="23">
        <v>43144</v>
      </c>
      <c r="C39" s="42" t="s">
        <v>1346</v>
      </c>
      <c r="D39" s="13" t="s">
        <v>20</v>
      </c>
      <c r="E39" s="13" t="s">
        <v>2092</v>
      </c>
      <c r="F39" s="13" t="s">
        <v>31</v>
      </c>
      <c r="G39" s="13" t="s">
        <v>217</v>
      </c>
      <c r="H39" s="13" t="s">
        <v>123</v>
      </c>
      <c r="I39" s="13" t="s">
        <v>28</v>
      </c>
      <c r="J39" s="23">
        <v>43144</v>
      </c>
      <c r="K39" s="23">
        <v>43159</v>
      </c>
      <c r="L39" s="43">
        <f t="shared" si="0"/>
        <v>15</v>
      </c>
      <c r="M39" s="13" t="s">
        <v>103</v>
      </c>
      <c r="N39" s="44" t="s">
        <v>32</v>
      </c>
      <c r="O39" s="23">
        <v>43157</v>
      </c>
      <c r="P39" s="43">
        <f t="shared" si="1"/>
        <v>-2</v>
      </c>
      <c r="Q39" s="13" t="s">
        <v>2093</v>
      </c>
      <c r="R39" s="45" t="s">
        <v>2094</v>
      </c>
      <c r="S39" s="112"/>
    </row>
    <row r="40" spans="1:19" ht="56.25" x14ac:dyDescent="0.2">
      <c r="A40" s="16">
        <v>38</v>
      </c>
      <c r="B40" s="23">
        <v>43145</v>
      </c>
      <c r="C40" s="42" t="s">
        <v>1346</v>
      </c>
      <c r="D40" s="13" t="s">
        <v>20</v>
      </c>
      <c r="E40" s="13" t="s">
        <v>2095</v>
      </c>
      <c r="F40" s="13" t="s">
        <v>31</v>
      </c>
      <c r="G40" s="13" t="s">
        <v>217</v>
      </c>
      <c r="H40" s="13" t="s">
        <v>123</v>
      </c>
      <c r="I40" s="13" t="s">
        <v>28</v>
      </c>
      <c r="J40" s="23">
        <v>43145</v>
      </c>
      <c r="K40" s="23">
        <v>43159</v>
      </c>
      <c r="L40" s="43">
        <f t="shared" si="0"/>
        <v>14</v>
      </c>
      <c r="M40" s="13" t="s">
        <v>103</v>
      </c>
      <c r="N40" s="44" t="s">
        <v>32</v>
      </c>
      <c r="O40" s="23">
        <v>43157</v>
      </c>
      <c r="P40" s="43">
        <f t="shared" si="1"/>
        <v>-2</v>
      </c>
      <c r="Q40" s="13" t="s">
        <v>2096</v>
      </c>
      <c r="R40" s="45" t="s">
        <v>2097</v>
      </c>
      <c r="S40" s="112"/>
    </row>
    <row r="41" spans="1:19" ht="45" x14ac:dyDescent="0.2">
      <c r="A41" s="16">
        <v>39</v>
      </c>
      <c r="B41" s="23">
        <v>43147</v>
      </c>
      <c r="C41" s="42" t="s">
        <v>1346</v>
      </c>
      <c r="D41" s="13" t="s">
        <v>20</v>
      </c>
      <c r="E41" s="13" t="s">
        <v>2098</v>
      </c>
      <c r="F41" s="13" t="s">
        <v>31</v>
      </c>
      <c r="G41" s="13" t="s">
        <v>217</v>
      </c>
      <c r="H41" s="13" t="s">
        <v>123</v>
      </c>
      <c r="I41" s="13" t="s">
        <v>28</v>
      </c>
      <c r="J41" s="23">
        <v>43147</v>
      </c>
      <c r="K41" s="23">
        <v>43159</v>
      </c>
      <c r="L41" s="43">
        <f t="shared" si="0"/>
        <v>12</v>
      </c>
      <c r="M41" s="13" t="s">
        <v>103</v>
      </c>
      <c r="N41" s="44" t="s">
        <v>32</v>
      </c>
      <c r="O41" s="23">
        <v>43157</v>
      </c>
      <c r="P41" s="43">
        <f t="shared" si="1"/>
        <v>-2</v>
      </c>
      <c r="Q41" s="13" t="s">
        <v>2099</v>
      </c>
      <c r="R41" s="45" t="s">
        <v>2100</v>
      </c>
      <c r="S41" s="112"/>
    </row>
    <row r="42" spans="1:19" s="128" customFormat="1" ht="90" x14ac:dyDescent="0.2">
      <c r="A42" s="16">
        <v>40</v>
      </c>
      <c r="B42" s="26">
        <v>43149</v>
      </c>
      <c r="C42" s="24" t="s">
        <v>1346</v>
      </c>
      <c r="D42" s="25" t="s">
        <v>20</v>
      </c>
      <c r="E42" s="25" t="s">
        <v>2101</v>
      </c>
      <c r="F42" s="25" t="s">
        <v>27</v>
      </c>
      <c r="G42" s="25" t="s">
        <v>992</v>
      </c>
      <c r="H42" s="25" t="s">
        <v>123</v>
      </c>
      <c r="I42" s="25" t="s">
        <v>28</v>
      </c>
      <c r="J42" s="26">
        <v>43149</v>
      </c>
      <c r="K42" s="26">
        <v>43159</v>
      </c>
      <c r="L42" s="43">
        <f t="shared" si="0"/>
        <v>10</v>
      </c>
      <c r="M42" s="25" t="s">
        <v>103</v>
      </c>
      <c r="N42" s="68" t="s">
        <v>32</v>
      </c>
      <c r="O42" s="26">
        <v>43151</v>
      </c>
      <c r="P42" s="43">
        <f t="shared" si="1"/>
        <v>-8</v>
      </c>
      <c r="Q42" s="25" t="s">
        <v>2102</v>
      </c>
      <c r="R42" s="47" t="s">
        <v>2103</v>
      </c>
      <c r="S42" s="118"/>
    </row>
    <row r="43" spans="1:19" s="128" customFormat="1" ht="56.25" x14ac:dyDescent="0.2">
      <c r="A43" s="16">
        <v>41</v>
      </c>
      <c r="B43" s="26">
        <v>43151</v>
      </c>
      <c r="C43" s="24" t="s">
        <v>1346</v>
      </c>
      <c r="D43" s="25" t="s">
        <v>30</v>
      </c>
      <c r="E43" s="25" t="s">
        <v>2104</v>
      </c>
      <c r="F43" s="25" t="s">
        <v>67</v>
      </c>
      <c r="G43" s="25" t="s">
        <v>992</v>
      </c>
      <c r="H43" s="25" t="s">
        <v>123</v>
      </c>
      <c r="I43" s="25" t="s">
        <v>28</v>
      </c>
      <c r="J43" s="26">
        <v>43151</v>
      </c>
      <c r="K43" s="26">
        <v>43181</v>
      </c>
      <c r="L43" s="43">
        <f t="shared" si="0"/>
        <v>30</v>
      </c>
      <c r="M43" s="25" t="s">
        <v>94</v>
      </c>
      <c r="N43" s="68" t="s">
        <v>32</v>
      </c>
      <c r="O43" s="26">
        <v>43157</v>
      </c>
      <c r="P43" s="43">
        <f t="shared" si="1"/>
        <v>-24</v>
      </c>
      <c r="Q43" s="25" t="s">
        <v>3259</v>
      </c>
      <c r="R43" s="47" t="s">
        <v>3260</v>
      </c>
      <c r="S43" s="118"/>
    </row>
    <row r="44" spans="1:19" s="128" customFormat="1" ht="56.25" x14ac:dyDescent="0.2">
      <c r="A44" s="16">
        <v>42</v>
      </c>
      <c r="B44" s="26">
        <v>43151</v>
      </c>
      <c r="C44" s="24" t="s">
        <v>1346</v>
      </c>
      <c r="D44" s="25" t="s">
        <v>30</v>
      </c>
      <c r="E44" s="25" t="s">
        <v>2105</v>
      </c>
      <c r="F44" s="25" t="s">
        <v>27</v>
      </c>
      <c r="G44" s="25" t="s">
        <v>992</v>
      </c>
      <c r="H44" s="25" t="s">
        <v>123</v>
      </c>
      <c r="I44" s="25" t="s">
        <v>28</v>
      </c>
      <c r="J44" s="26">
        <v>43151</v>
      </c>
      <c r="K44" s="26">
        <v>43181</v>
      </c>
      <c r="L44" s="43">
        <f t="shared" si="0"/>
        <v>30</v>
      </c>
      <c r="M44" s="25" t="s">
        <v>94</v>
      </c>
      <c r="N44" s="68" t="s">
        <v>32</v>
      </c>
      <c r="O44" s="26">
        <v>43158</v>
      </c>
      <c r="P44" s="43">
        <f t="shared" si="1"/>
        <v>-23</v>
      </c>
      <c r="Q44" s="25" t="s">
        <v>3261</v>
      </c>
      <c r="R44" s="47" t="s">
        <v>3262</v>
      </c>
      <c r="S44" s="112"/>
    </row>
    <row r="45" spans="1:19" s="128" customFormat="1" ht="45" x14ac:dyDescent="0.2">
      <c r="A45" s="16">
        <v>43</v>
      </c>
      <c r="B45" s="26">
        <v>43151</v>
      </c>
      <c r="C45" s="24" t="s">
        <v>1346</v>
      </c>
      <c r="D45" s="25" t="s">
        <v>30</v>
      </c>
      <c r="E45" s="25" t="s">
        <v>2106</v>
      </c>
      <c r="F45" s="25" t="s">
        <v>27</v>
      </c>
      <c r="G45" s="25" t="s">
        <v>992</v>
      </c>
      <c r="H45" s="13" t="s">
        <v>123</v>
      </c>
      <c r="I45" s="25" t="s">
        <v>28</v>
      </c>
      <c r="J45" s="26">
        <v>43151</v>
      </c>
      <c r="K45" s="26">
        <v>43181</v>
      </c>
      <c r="L45" s="43">
        <f t="shared" si="0"/>
        <v>30</v>
      </c>
      <c r="M45" s="25" t="s">
        <v>94</v>
      </c>
      <c r="N45" s="68" t="s">
        <v>32</v>
      </c>
      <c r="O45" s="26">
        <v>43157</v>
      </c>
      <c r="P45" s="43">
        <f t="shared" si="1"/>
        <v>-24</v>
      </c>
      <c r="Q45" s="25" t="s">
        <v>4613</v>
      </c>
      <c r="R45" s="47" t="s">
        <v>4614</v>
      </c>
      <c r="S45" s="112"/>
    </row>
    <row r="46" spans="1:19" s="128" customFormat="1" ht="45" x14ac:dyDescent="0.2">
      <c r="A46" s="16">
        <v>44</v>
      </c>
      <c r="B46" s="26">
        <v>43151</v>
      </c>
      <c r="C46" s="24" t="s">
        <v>1346</v>
      </c>
      <c r="D46" s="25" t="s">
        <v>30</v>
      </c>
      <c r="E46" s="25" t="s">
        <v>3263</v>
      </c>
      <c r="F46" s="25" t="s">
        <v>27</v>
      </c>
      <c r="G46" s="25" t="s">
        <v>992</v>
      </c>
      <c r="H46" s="25" t="s">
        <v>123</v>
      </c>
      <c r="I46" s="25" t="s">
        <v>28</v>
      </c>
      <c r="J46" s="26">
        <v>43151</v>
      </c>
      <c r="K46" s="26">
        <v>43181</v>
      </c>
      <c r="L46" s="43">
        <f t="shared" si="0"/>
        <v>30</v>
      </c>
      <c r="M46" s="25" t="s">
        <v>94</v>
      </c>
      <c r="N46" s="68" t="s">
        <v>32</v>
      </c>
      <c r="O46" s="26">
        <v>43158</v>
      </c>
      <c r="P46" s="43">
        <f t="shared" si="1"/>
        <v>-23</v>
      </c>
      <c r="Q46" s="25" t="s">
        <v>3264</v>
      </c>
      <c r="R46" s="47" t="s">
        <v>3265</v>
      </c>
      <c r="S46" s="112"/>
    </row>
    <row r="47" spans="1:19" s="128" customFormat="1" ht="45" x14ac:dyDescent="0.2">
      <c r="A47" s="16">
        <v>45</v>
      </c>
      <c r="B47" s="26">
        <v>43151</v>
      </c>
      <c r="C47" s="24" t="s">
        <v>1346</v>
      </c>
      <c r="D47" s="25" t="s">
        <v>30</v>
      </c>
      <c r="E47" s="25" t="s">
        <v>3266</v>
      </c>
      <c r="F47" s="25" t="s">
        <v>27</v>
      </c>
      <c r="G47" s="25" t="s">
        <v>992</v>
      </c>
      <c r="H47" s="25" t="s">
        <v>123</v>
      </c>
      <c r="I47" s="25" t="s">
        <v>28</v>
      </c>
      <c r="J47" s="26">
        <v>43151</v>
      </c>
      <c r="K47" s="26">
        <v>43181</v>
      </c>
      <c r="L47" s="43">
        <f t="shared" si="0"/>
        <v>30</v>
      </c>
      <c r="M47" s="25" t="s">
        <v>94</v>
      </c>
      <c r="N47" s="68" t="s">
        <v>32</v>
      </c>
      <c r="O47" s="26">
        <v>43159</v>
      </c>
      <c r="P47" s="43">
        <f t="shared" si="1"/>
        <v>-22</v>
      </c>
      <c r="Q47" s="25" t="s">
        <v>3267</v>
      </c>
      <c r="R47" s="119" t="s">
        <v>3268</v>
      </c>
      <c r="S47" s="112"/>
    </row>
    <row r="48" spans="1:19" s="128" customFormat="1" ht="45" x14ac:dyDescent="0.2">
      <c r="A48" s="16">
        <v>46</v>
      </c>
      <c r="B48" s="26">
        <v>43151</v>
      </c>
      <c r="C48" s="24" t="s">
        <v>1346</v>
      </c>
      <c r="D48" s="25" t="s">
        <v>30</v>
      </c>
      <c r="E48" s="25" t="s">
        <v>2107</v>
      </c>
      <c r="F48" s="25" t="s">
        <v>27</v>
      </c>
      <c r="G48" s="25" t="s">
        <v>992</v>
      </c>
      <c r="H48" s="13" t="s">
        <v>123</v>
      </c>
      <c r="I48" s="25" t="s">
        <v>28</v>
      </c>
      <c r="J48" s="26">
        <v>43151</v>
      </c>
      <c r="K48" s="26">
        <v>43181</v>
      </c>
      <c r="L48" s="43">
        <f t="shared" si="0"/>
        <v>30</v>
      </c>
      <c r="M48" s="25" t="s">
        <v>94</v>
      </c>
      <c r="N48" s="68" t="s">
        <v>32</v>
      </c>
      <c r="O48" s="26">
        <v>43158</v>
      </c>
      <c r="P48" s="43">
        <f t="shared" si="1"/>
        <v>-23</v>
      </c>
      <c r="Q48" s="25" t="s">
        <v>3269</v>
      </c>
      <c r="R48" s="47" t="s">
        <v>3270</v>
      </c>
      <c r="S48" s="112"/>
    </row>
    <row r="49" spans="1:19" s="128" customFormat="1" ht="45" x14ac:dyDescent="0.2">
      <c r="A49" s="16">
        <v>47</v>
      </c>
      <c r="B49" s="26">
        <v>43151</v>
      </c>
      <c r="C49" s="24" t="s">
        <v>1346</v>
      </c>
      <c r="D49" s="25" t="s">
        <v>30</v>
      </c>
      <c r="E49" s="25" t="s">
        <v>2108</v>
      </c>
      <c r="F49" s="25" t="s">
        <v>27</v>
      </c>
      <c r="G49" s="25" t="s">
        <v>992</v>
      </c>
      <c r="H49" s="13" t="s">
        <v>123</v>
      </c>
      <c r="I49" s="25" t="s">
        <v>28</v>
      </c>
      <c r="J49" s="26">
        <v>43151</v>
      </c>
      <c r="K49" s="26">
        <v>43181</v>
      </c>
      <c r="L49" s="43">
        <f t="shared" si="0"/>
        <v>30</v>
      </c>
      <c r="M49" s="25" t="s">
        <v>94</v>
      </c>
      <c r="N49" s="68" t="s">
        <v>32</v>
      </c>
      <c r="O49" s="26">
        <v>43159</v>
      </c>
      <c r="P49" s="43">
        <f t="shared" si="1"/>
        <v>-22</v>
      </c>
      <c r="Q49" s="25" t="s">
        <v>3271</v>
      </c>
      <c r="R49" s="47" t="s">
        <v>3272</v>
      </c>
      <c r="S49" s="112"/>
    </row>
    <row r="50" spans="1:19" s="128" customFormat="1" ht="56.25" x14ac:dyDescent="0.2">
      <c r="A50" s="16">
        <v>48</v>
      </c>
      <c r="B50" s="26">
        <v>43152</v>
      </c>
      <c r="C50" s="24" t="s">
        <v>1346</v>
      </c>
      <c r="D50" s="25" t="s">
        <v>214</v>
      </c>
      <c r="E50" s="25" t="s">
        <v>3273</v>
      </c>
      <c r="F50" s="25" t="s">
        <v>27</v>
      </c>
      <c r="G50" s="25" t="s">
        <v>992</v>
      </c>
      <c r="H50" s="13" t="s">
        <v>123</v>
      </c>
      <c r="I50" s="25" t="s">
        <v>28</v>
      </c>
      <c r="J50" s="26">
        <v>43152</v>
      </c>
      <c r="K50" s="26">
        <v>43182</v>
      </c>
      <c r="L50" s="43">
        <f t="shared" si="0"/>
        <v>30</v>
      </c>
      <c r="M50" s="25" t="s">
        <v>94</v>
      </c>
      <c r="N50" s="68" t="s">
        <v>32</v>
      </c>
      <c r="O50" s="26">
        <v>43157</v>
      </c>
      <c r="P50" s="43">
        <f t="shared" si="1"/>
        <v>-25</v>
      </c>
      <c r="Q50" s="25" t="s">
        <v>3259</v>
      </c>
      <c r="R50" s="47" t="s">
        <v>3260</v>
      </c>
      <c r="S50" s="112"/>
    </row>
    <row r="51" spans="1:19" ht="56.25" x14ac:dyDescent="0.2">
      <c r="A51" s="16">
        <v>49</v>
      </c>
      <c r="B51" s="23">
        <v>43152</v>
      </c>
      <c r="C51" s="42" t="s">
        <v>1346</v>
      </c>
      <c r="D51" s="13" t="s">
        <v>26</v>
      </c>
      <c r="E51" s="13" t="s">
        <v>3274</v>
      </c>
      <c r="F51" s="13" t="s">
        <v>31</v>
      </c>
      <c r="G51" s="13" t="s">
        <v>992</v>
      </c>
      <c r="H51" s="13" t="s">
        <v>123</v>
      </c>
      <c r="I51" s="13" t="s">
        <v>28</v>
      </c>
      <c r="J51" s="23">
        <v>43152</v>
      </c>
      <c r="K51" s="23">
        <v>43159</v>
      </c>
      <c r="L51" s="43">
        <f t="shared" si="0"/>
        <v>7</v>
      </c>
      <c r="M51" s="13" t="s">
        <v>2109</v>
      </c>
      <c r="N51" s="44" t="s">
        <v>32</v>
      </c>
      <c r="O51" s="23">
        <v>43157</v>
      </c>
      <c r="P51" s="43">
        <f t="shared" si="1"/>
        <v>-2</v>
      </c>
      <c r="Q51" s="13" t="s">
        <v>2110</v>
      </c>
      <c r="R51" s="47" t="s">
        <v>2111</v>
      </c>
      <c r="S51" s="112"/>
    </row>
    <row r="52" spans="1:19" ht="45" x14ac:dyDescent="0.2">
      <c r="A52" s="16">
        <v>50</v>
      </c>
      <c r="B52" s="23">
        <v>43152</v>
      </c>
      <c r="C52" s="42" t="s">
        <v>1346</v>
      </c>
      <c r="D52" s="13" t="s">
        <v>26</v>
      </c>
      <c r="E52" s="13" t="s">
        <v>3275</v>
      </c>
      <c r="F52" s="13" t="s">
        <v>31</v>
      </c>
      <c r="G52" s="13" t="s">
        <v>992</v>
      </c>
      <c r="H52" s="13" t="s">
        <v>123</v>
      </c>
      <c r="I52" s="13" t="s">
        <v>28</v>
      </c>
      <c r="J52" s="23">
        <v>43152</v>
      </c>
      <c r="K52" s="23">
        <v>43159</v>
      </c>
      <c r="L52" s="43">
        <f t="shared" si="0"/>
        <v>7</v>
      </c>
      <c r="M52" s="13" t="s">
        <v>2109</v>
      </c>
      <c r="N52" s="44" t="s">
        <v>32</v>
      </c>
      <c r="O52" s="23">
        <v>43157</v>
      </c>
      <c r="P52" s="43">
        <f t="shared" si="1"/>
        <v>-2</v>
      </c>
      <c r="Q52" s="13" t="s">
        <v>2112</v>
      </c>
      <c r="R52" s="47" t="s">
        <v>2113</v>
      </c>
      <c r="S52" s="112"/>
    </row>
    <row r="53" spans="1:19" ht="45" x14ac:dyDescent="0.2">
      <c r="A53" s="16">
        <v>51</v>
      </c>
      <c r="B53" s="23">
        <v>43153</v>
      </c>
      <c r="C53" s="42" t="s">
        <v>1346</v>
      </c>
      <c r="D53" s="13" t="s">
        <v>20</v>
      </c>
      <c r="E53" s="13" t="s">
        <v>2114</v>
      </c>
      <c r="F53" s="13" t="s">
        <v>31</v>
      </c>
      <c r="G53" s="13" t="s">
        <v>992</v>
      </c>
      <c r="H53" s="13" t="s">
        <v>123</v>
      </c>
      <c r="I53" s="13" t="s">
        <v>28</v>
      </c>
      <c r="J53" s="23">
        <v>43153</v>
      </c>
      <c r="K53" s="23">
        <v>43159</v>
      </c>
      <c r="L53" s="43">
        <f t="shared" si="0"/>
        <v>6</v>
      </c>
      <c r="M53" s="13" t="s">
        <v>2109</v>
      </c>
      <c r="N53" s="44" t="s">
        <v>32</v>
      </c>
      <c r="O53" s="23">
        <v>43157</v>
      </c>
      <c r="P53" s="43">
        <f t="shared" si="1"/>
        <v>-2</v>
      </c>
      <c r="Q53" s="13" t="s">
        <v>2115</v>
      </c>
      <c r="R53" s="47" t="s">
        <v>2116</v>
      </c>
      <c r="S53" s="112"/>
    </row>
    <row r="54" spans="1:19" ht="45" x14ac:dyDescent="0.2">
      <c r="A54" s="16">
        <v>52</v>
      </c>
      <c r="B54" s="23">
        <v>43153</v>
      </c>
      <c r="C54" s="42" t="s">
        <v>1346</v>
      </c>
      <c r="D54" s="13" t="s">
        <v>20</v>
      </c>
      <c r="E54" s="13" t="s">
        <v>2117</v>
      </c>
      <c r="F54" s="13" t="s">
        <v>31</v>
      </c>
      <c r="G54" s="13" t="s">
        <v>992</v>
      </c>
      <c r="H54" s="13" t="s">
        <v>123</v>
      </c>
      <c r="I54" s="13" t="s">
        <v>28</v>
      </c>
      <c r="J54" s="23">
        <v>43153</v>
      </c>
      <c r="K54" s="23">
        <v>43159</v>
      </c>
      <c r="L54" s="43">
        <f t="shared" si="0"/>
        <v>6</v>
      </c>
      <c r="M54" s="13" t="s">
        <v>2109</v>
      </c>
      <c r="N54" s="44" t="s">
        <v>32</v>
      </c>
      <c r="O54" s="23">
        <v>43157</v>
      </c>
      <c r="P54" s="43">
        <f t="shared" si="1"/>
        <v>-2</v>
      </c>
      <c r="Q54" s="13" t="s">
        <v>2118</v>
      </c>
      <c r="R54" s="45" t="s">
        <v>2119</v>
      </c>
      <c r="S54" s="112"/>
    </row>
    <row r="55" spans="1:19" ht="45" x14ac:dyDescent="0.2">
      <c r="A55" s="16">
        <v>53</v>
      </c>
      <c r="B55" s="23">
        <v>43157</v>
      </c>
      <c r="C55" s="42" t="s">
        <v>1346</v>
      </c>
      <c r="D55" s="25" t="s">
        <v>20</v>
      </c>
      <c r="E55" s="25" t="s">
        <v>3276</v>
      </c>
      <c r="F55" s="25" t="s">
        <v>31</v>
      </c>
      <c r="G55" s="25" t="s">
        <v>992</v>
      </c>
      <c r="H55" s="13" t="s">
        <v>123</v>
      </c>
      <c r="I55" s="25" t="s">
        <v>28</v>
      </c>
      <c r="J55" s="26">
        <v>43157</v>
      </c>
      <c r="K55" s="26">
        <v>43189</v>
      </c>
      <c r="L55" s="43">
        <f t="shared" si="0"/>
        <v>32</v>
      </c>
      <c r="M55" s="25" t="s">
        <v>2109</v>
      </c>
      <c r="N55" s="68" t="s">
        <v>32</v>
      </c>
      <c r="O55" s="26">
        <v>43164</v>
      </c>
      <c r="P55" s="43">
        <f t="shared" si="1"/>
        <v>-25</v>
      </c>
      <c r="Q55" s="13" t="s">
        <v>2120</v>
      </c>
      <c r="R55" s="47" t="s">
        <v>2121</v>
      </c>
      <c r="S55" s="112"/>
    </row>
    <row r="56" spans="1:19" ht="90" x14ac:dyDescent="0.2">
      <c r="A56" s="16">
        <v>54</v>
      </c>
      <c r="B56" s="23">
        <v>43157</v>
      </c>
      <c r="C56" s="42" t="s">
        <v>1346</v>
      </c>
      <c r="D56" s="13" t="s">
        <v>20</v>
      </c>
      <c r="E56" s="13" t="s">
        <v>2122</v>
      </c>
      <c r="F56" s="13" t="s">
        <v>27</v>
      </c>
      <c r="G56" s="13" t="s">
        <v>992</v>
      </c>
      <c r="H56" s="13" t="s">
        <v>123</v>
      </c>
      <c r="I56" s="13" t="s">
        <v>28</v>
      </c>
      <c r="J56" s="23">
        <v>43157</v>
      </c>
      <c r="K56" s="23">
        <v>43196</v>
      </c>
      <c r="L56" s="43">
        <f t="shared" si="0"/>
        <v>39</v>
      </c>
      <c r="M56" s="13" t="s">
        <v>2123</v>
      </c>
      <c r="N56" s="44" t="s">
        <v>32</v>
      </c>
      <c r="O56" s="23">
        <v>43194</v>
      </c>
      <c r="P56" s="43">
        <f t="shared" si="1"/>
        <v>-2</v>
      </c>
      <c r="Q56" s="13" t="s">
        <v>4615</v>
      </c>
      <c r="R56" s="45" t="s">
        <v>4616</v>
      </c>
      <c r="S56" s="112"/>
    </row>
    <row r="57" spans="1:19" ht="56.25" x14ac:dyDescent="0.2">
      <c r="A57" s="16">
        <v>55</v>
      </c>
      <c r="B57" s="23">
        <v>43165</v>
      </c>
      <c r="C57" s="42" t="s">
        <v>1459</v>
      </c>
      <c r="D57" s="13" t="s">
        <v>214</v>
      </c>
      <c r="E57" s="13" t="s">
        <v>3277</v>
      </c>
      <c r="F57" s="13" t="s">
        <v>27</v>
      </c>
      <c r="G57" s="13" t="s">
        <v>992</v>
      </c>
      <c r="H57" s="13" t="s">
        <v>123</v>
      </c>
      <c r="I57" s="13" t="s">
        <v>28</v>
      </c>
      <c r="J57" s="23">
        <v>43165</v>
      </c>
      <c r="K57" s="23">
        <v>43189</v>
      </c>
      <c r="L57" s="43">
        <f t="shared" si="0"/>
        <v>24</v>
      </c>
      <c r="M57" s="13" t="s">
        <v>124</v>
      </c>
      <c r="N57" s="44" t="s">
        <v>32</v>
      </c>
      <c r="O57" s="23">
        <v>43180</v>
      </c>
      <c r="P57" s="43">
        <f t="shared" si="1"/>
        <v>-9</v>
      </c>
      <c r="Q57" s="13" t="s">
        <v>3278</v>
      </c>
      <c r="R57" s="45" t="s">
        <v>3279</v>
      </c>
      <c r="S57" s="112"/>
    </row>
    <row r="58" spans="1:19" ht="56.25" x14ac:dyDescent="0.2">
      <c r="A58" s="16">
        <v>56</v>
      </c>
      <c r="B58" s="23">
        <v>43165</v>
      </c>
      <c r="C58" s="42" t="s">
        <v>1459</v>
      </c>
      <c r="D58" s="25" t="s">
        <v>214</v>
      </c>
      <c r="E58" s="25" t="s">
        <v>3280</v>
      </c>
      <c r="F58" s="25" t="s">
        <v>27</v>
      </c>
      <c r="G58" s="25" t="s">
        <v>992</v>
      </c>
      <c r="H58" s="13" t="s">
        <v>123</v>
      </c>
      <c r="I58" s="25" t="s">
        <v>28</v>
      </c>
      <c r="J58" s="26">
        <v>43165</v>
      </c>
      <c r="K58" s="26">
        <v>43205</v>
      </c>
      <c r="L58" s="43">
        <f t="shared" si="0"/>
        <v>40</v>
      </c>
      <c r="M58" s="25" t="s">
        <v>124</v>
      </c>
      <c r="N58" s="68" t="s">
        <v>32</v>
      </c>
      <c r="O58" s="26">
        <v>43204</v>
      </c>
      <c r="P58" s="43">
        <f t="shared" si="1"/>
        <v>-1</v>
      </c>
      <c r="Q58" s="25" t="s">
        <v>4617</v>
      </c>
      <c r="R58" s="47" t="s">
        <v>4618</v>
      </c>
      <c r="S58" s="112"/>
    </row>
    <row r="59" spans="1:19" ht="45" x14ac:dyDescent="0.2">
      <c r="A59" s="16">
        <v>57</v>
      </c>
      <c r="B59" s="23">
        <v>43171</v>
      </c>
      <c r="C59" s="42" t="s">
        <v>1459</v>
      </c>
      <c r="D59" s="13" t="s">
        <v>20</v>
      </c>
      <c r="E59" s="13" t="s">
        <v>3281</v>
      </c>
      <c r="F59" s="13" t="s">
        <v>31</v>
      </c>
      <c r="G59" s="13" t="s">
        <v>992</v>
      </c>
      <c r="H59" s="13" t="s">
        <v>123</v>
      </c>
      <c r="I59" s="13" t="s">
        <v>28</v>
      </c>
      <c r="J59" s="23">
        <v>43171</v>
      </c>
      <c r="K59" s="23">
        <v>43189</v>
      </c>
      <c r="L59" s="43">
        <f t="shared" si="0"/>
        <v>18</v>
      </c>
      <c r="M59" s="13" t="s">
        <v>2109</v>
      </c>
      <c r="N59" s="44" t="s">
        <v>32</v>
      </c>
      <c r="O59" s="23">
        <v>43171</v>
      </c>
      <c r="P59" s="43">
        <f t="shared" si="1"/>
        <v>-18</v>
      </c>
      <c r="Q59" s="13" t="s">
        <v>3282</v>
      </c>
      <c r="R59" s="45" t="s">
        <v>3283</v>
      </c>
      <c r="S59" s="112"/>
    </row>
    <row r="60" spans="1:19" ht="45" x14ac:dyDescent="0.2">
      <c r="A60" s="16">
        <v>58</v>
      </c>
      <c r="B60" s="23">
        <v>43172</v>
      </c>
      <c r="C60" s="42" t="s">
        <v>1459</v>
      </c>
      <c r="D60" s="13" t="s">
        <v>20</v>
      </c>
      <c r="E60" s="13" t="s">
        <v>3284</v>
      </c>
      <c r="F60" s="13" t="s">
        <v>31</v>
      </c>
      <c r="G60" s="13" t="s">
        <v>992</v>
      </c>
      <c r="H60" s="13" t="s">
        <v>123</v>
      </c>
      <c r="I60" s="13" t="s">
        <v>28</v>
      </c>
      <c r="J60" s="23">
        <v>43172</v>
      </c>
      <c r="K60" s="23">
        <v>43189</v>
      </c>
      <c r="L60" s="43">
        <f t="shared" si="0"/>
        <v>17</v>
      </c>
      <c r="M60" s="13" t="s">
        <v>2109</v>
      </c>
      <c r="N60" s="44" t="s">
        <v>32</v>
      </c>
      <c r="O60" s="23">
        <v>43187</v>
      </c>
      <c r="P60" s="43">
        <f t="shared" si="1"/>
        <v>-2</v>
      </c>
      <c r="Q60" s="13" t="s">
        <v>3285</v>
      </c>
      <c r="R60" s="45" t="s">
        <v>3286</v>
      </c>
      <c r="S60" s="112"/>
    </row>
    <row r="61" spans="1:19" ht="45" x14ac:dyDescent="0.2">
      <c r="A61" s="16">
        <v>59</v>
      </c>
      <c r="B61" s="23">
        <v>43172</v>
      </c>
      <c r="C61" s="42" t="s">
        <v>1459</v>
      </c>
      <c r="D61" s="25" t="s">
        <v>20</v>
      </c>
      <c r="E61" s="25" t="s">
        <v>3287</v>
      </c>
      <c r="F61" s="25" t="s">
        <v>31</v>
      </c>
      <c r="G61" s="25" t="s">
        <v>992</v>
      </c>
      <c r="H61" s="13" t="s">
        <v>123</v>
      </c>
      <c r="I61" s="25" t="s">
        <v>28</v>
      </c>
      <c r="J61" s="23">
        <v>43172</v>
      </c>
      <c r="K61" s="26">
        <v>43189</v>
      </c>
      <c r="L61" s="43">
        <f t="shared" si="0"/>
        <v>17</v>
      </c>
      <c r="M61" s="25" t="s">
        <v>2109</v>
      </c>
      <c r="N61" s="68" t="s">
        <v>32</v>
      </c>
      <c r="O61" s="26">
        <v>43182</v>
      </c>
      <c r="P61" s="43">
        <f t="shared" si="1"/>
        <v>-7</v>
      </c>
      <c r="Q61" s="25" t="s">
        <v>3288</v>
      </c>
      <c r="R61" s="47">
        <v>742272018</v>
      </c>
      <c r="S61" s="112"/>
    </row>
    <row r="62" spans="1:19" ht="78.75" x14ac:dyDescent="0.2">
      <c r="A62" s="16">
        <v>60</v>
      </c>
      <c r="B62" s="23">
        <v>43172</v>
      </c>
      <c r="C62" s="42" t="s">
        <v>1459</v>
      </c>
      <c r="D62" s="13" t="s">
        <v>20</v>
      </c>
      <c r="E62" s="13" t="s">
        <v>3289</v>
      </c>
      <c r="F62" s="13" t="s">
        <v>27</v>
      </c>
      <c r="G62" s="13" t="s">
        <v>992</v>
      </c>
      <c r="H62" s="13" t="s">
        <v>123</v>
      </c>
      <c r="I62" s="13" t="s">
        <v>28</v>
      </c>
      <c r="J62" s="23">
        <v>43172</v>
      </c>
      <c r="K62" s="23">
        <v>43189</v>
      </c>
      <c r="L62" s="43">
        <f t="shared" si="0"/>
        <v>17</v>
      </c>
      <c r="M62" s="13" t="s">
        <v>124</v>
      </c>
      <c r="N62" s="44" t="s">
        <v>32</v>
      </c>
      <c r="O62" s="23">
        <v>43180</v>
      </c>
      <c r="P62" s="43">
        <f t="shared" si="1"/>
        <v>-9</v>
      </c>
      <c r="Q62" s="13" t="s">
        <v>3290</v>
      </c>
      <c r="R62" s="45" t="s">
        <v>3291</v>
      </c>
      <c r="S62" s="112"/>
    </row>
    <row r="63" spans="1:19" ht="78.75" x14ac:dyDescent="0.2">
      <c r="A63" s="16">
        <v>61</v>
      </c>
      <c r="B63" s="23">
        <v>43172</v>
      </c>
      <c r="C63" s="42" t="s">
        <v>1459</v>
      </c>
      <c r="D63" s="13" t="s">
        <v>20</v>
      </c>
      <c r="E63" s="13" t="s">
        <v>3292</v>
      </c>
      <c r="F63" s="13" t="s">
        <v>27</v>
      </c>
      <c r="G63" s="13" t="s">
        <v>992</v>
      </c>
      <c r="H63" s="13" t="s">
        <v>123</v>
      </c>
      <c r="I63" s="13" t="s">
        <v>28</v>
      </c>
      <c r="J63" s="23">
        <v>43172</v>
      </c>
      <c r="K63" s="23">
        <v>43189</v>
      </c>
      <c r="L63" s="43">
        <f t="shared" si="0"/>
        <v>17</v>
      </c>
      <c r="M63" s="13" t="s">
        <v>124</v>
      </c>
      <c r="N63" s="44" t="s">
        <v>32</v>
      </c>
      <c r="O63" s="23">
        <v>43180</v>
      </c>
      <c r="P63" s="43">
        <f t="shared" si="1"/>
        <v>-9</v>
      </c>
      <c r="Q63" s="13" t="s">
        <v>3290</v>
      </c>
      <c r="R63" s="45" t="s">
        <v>3291</v>
      </c>
      <c r="S63" s="112"/>
    </row>
    <row r="64" spans="1:19" ht="45" x14ac:dyDescent="0.2">
      <c r="A64" s="16">
        <v>62</v>
      </c>
      <c r="B64" s="23">
        <v>43174</v>
      </c>
      <c r="C64" s="42" t="s">
        <v>1459</v>
      </c>
      <c r="D64" s="13" t="s">
        <v>20</v>
      </c>
      <c r="E64" s="13" t="s">
        <v>4619</v>
      </c>
      <c r="F64" s="13" t="s">
        <v>31</v>
      </c>
      <c r="G64" s="13" t="s">
        <v>992</v>
      </c>
      <c r="H64" s="13" t="s">
        <v>123</v>
      </c>
      <c r="I64" s="13" t="s">
        <v>28</v>
      </c>
      <c r="J64" s="23">
        <v>43174</v>
      </c>
      <c r="K64" s="23">
        <v>43189</v>
      </c>
      <c r="L64" s="43">
        <f t="shared" si="0"/>
        <v>15</v>
      </c>
      <c r="M64" s="13" t="s">
        <v>2109</v>
      </c>
      <c r="N64" s="44" t="s">
        <v>32</v>
      </c>
      <c r="O64" s="23">
        <v>43182</v>
      </c>
      <c r="P64" s="43">
        <f t="shared" si="1"/>
        <v>-7</v>
      </c>
      <c r="Q64" s="13" t="s">
        <v>3293</v>
      </c>
      <c r="R64" s="45" t="s">
        <v>3294</v>
      </c>
      <c r="S64" s="112"/>
    </row>
    <row r="65" spans="1:19" ht="78.75" x14ac:dyDescent="0.2">
      <c r="A65" s="16">
        <v>63</v>
      </c>
      <c r="B65" s="23">
        <v>43174</v>
      </c>
      <c r="C65" s="42" t="s">
        <v>1459</v>
      </c>
      <c r="D65" s="13" t="s">
        <v>20</v>
      </c>
      <c r="E65" s="13" t="s">
        <v>3295</v>
      </c>
      <c r="F65" s="13" t="s">
        <v>27</v>
      </c>
      <c r="G65" s="13" t="s">
        <v>992</v>
      </c>
      <c r="H65" s="13" t="s">
        <v>123</v>
      </c>
      <c r="I65" s="13" t="s">
        <v>28</v>
      </c>
      <c r="J65" s="23">
        <v>43174</v>
      </c>
      <c r="K65" s="23">
        <v>43205</v>
      </c>
      <c r="L65" s="43">
        <f t="shared" si="0"/>
        <v>31</v>
      </c>
      <c r="M65" s="13" t="s">
        <v>3296</v>
      </c>
      <c r="N65" s="44" t="s">
        <v>32</v>
      </c>
      <c r="O65" s="23">
        <v>43194</v>
      </c>
      <c r="P65" s="43">
        <f t="shared" si="1"/>
        <v>-11</v>
      </c>
      <c r="Q65" s="13" t="s">
        <v>4615</v>
      </c>
      <c r="R65" s="45" t="s">
        <v>4616</v>
      </c>
      <c r="S65" s="112"/>
    </row>
    <row r="66" spans="1:19" ht="45" x14ac:dyDescent="0.2">
      <c r="A66" s="16">
        <v>64</v>
      </c>
      <c r="B66" s="23">
        <v>43175</v>
      </c>
      <c r="C66" s="42" t="s">
        <v>1459</v>
      </c>
      <c r="D66" s="13" t="s">
        <v>20</v>
      </c>
      <c r="E66" s="13" t="s">
        <v>4620</v>
      </c>
      <c r="F66" s="13" t="s">
        <v>31</v>
      </c>
      <c r="G66" s="13" t="s">
        <v>992</v>
      </c>
      <c r="H66" s="13" t="s">
        <v>123</v>
      </c>
      <c r="I66" s="13" t="s">
        <v>28</v>
      </c>
      <c r="J66" s="23">
        <v>43175</v>
      </c>
      <c r="K66" s="23">
        <v>43189</v>
      </c>
      <c r="L66" s="43">
        <f t="shared" si="0"/>
        <v>14</v>
      </c>
      <c r="M66" s="13" t="s">
        <v>2109</v>
      </c>
      <c r="N66" s="44" t="s">
        <v>32</v>
      </c>
      <c r="O66" s="23">
        <v>43182</v>
      </c>
      <c r="P66" s="43">
        <f t="shared" si="1"/>
        <v>-7</v>
      </c>
      <c r="Q66" s="13" t="s">
        <v>3297</v>
      </c>
      <c r="R66" s="45" t="s">
        <v>3298</v>
      </c>
      <c r="S66" s="112"/>
    </row>
    <row r="67" spans="1:19" ht="67.5" x14ac:dyDescent="0.2">
      <c r="A67" s="16">
        <v>65</v>
      </c>
      <c r="B67" s="23">
        <v>43180</v>
      </c>
      <c r="C67" s="42" t="s">
        <v>1459</v>
      </c>
      <c r="D67" s="13" t="s">
        <v>214</v>
      </c>
      <c r="E67" s="13" t="s">
        <v>4621</v>
      </c>
      <c r="F67" s="13" t="s">
        <v>27</v>
      </c>
      <c r="G67" s="13" t="s">
        <v>992</v>
      </c>
      <c r="H67" s="13" t="s">
        <v>123</v>
      </c>
      <c r="I67" s="13" t="s">
        <v>28</v>
      </c>
      <c r="J67" s="23">
        <v>43180</v>
      </c>
      <c r="K67" s="23">
        <v>43210</v>
      </c>
      <c r="L67" s="43">
        <f t="shared" si="0"/>
        <v>30</v>
      </c>
      <c r="M67" s="13" t="s">
        <v>3296</v>
      </c>
      <c r="N67" s="44" t="s">
        <v>32</v>
      </c>
      <c r="O67" s="23">
        <v>43209</v>
      </c>
      <c r="P67" s="43">
        <f t="shared" si="1"/>
        <v>-1</v>
      </c>
      <c r="Q67" s="13" t="s">
        <v>4622</v>
      </c>
      <c r="R67" s="45" t="s">
        <v>4623</v>
      </c>
      <c r="S67" s="112"/>
    </row>
    <row r="68" spans="1:19" ht="45" x14ac:dyDescent="0.2">
      <c r="A68" s="16">
        <v>66</v>
      </c>
      <c r="B68" s="23">
        <v>43180</v>
      </c>
      <c r="C68" s="42" t="s">
        <v>1459</v>
      </c>
      <c r="D68" s="13" t="s">
        <v>30</v>
      </c>
      <c r="E68" s="13" t="s">
        <v>4624</v>
      </c>
      <c r="F68" s="13" t="s">
        <v>27</v>
      </c>
      <c r="G68" s="13" t="s">
        <v>3299</v>
      </c>
      <c r="H68" s="13" t="s">
        <v>123</v>
      </c>
      <c r="I68" s="13" t="s">
        <v>28</v>
      </c>
      <c r="J68" s="23">
        <v>43180</v>
      </c>
      <c r="K68" s="23">
        <v>43200</v>
      </c>
      <c r="L68" s="43">
        <f t="shared" ref="L68:L108" si="2">+K68-J68</f>
        <v>20</v>
      </c>
      <c r="M68" s="13" t="s">
        <v>3296</v>
      </c>
      <c r="N68" s="44" t="s">
        <v>32</v>
      </c>
      <c r="O68" s="23">
        <v>43185</v>
      </c>
      <c r="P68" s="43">
        <f t="shared" ref="P68:P108" si="3">+O68-K68</f>
        <v>-15</v>
      </c>
      <c r="Q68" s="13" t="s">
        <v>4625</v>
      </c>
      <c r="R68" s="45" t="s">
        <v>4626</v>
      </c>
      <c r="S68" s="112"/>
    </row>
    <row r="69" spans="1:19" ht="45" x14ac:dyDescent="0.2">
      <c r="A69" s="16">
        <v>67</v>
      </c>
      <c r="B69" s="23">
        <v>43180</v>
      </c>
      <c r="C69" s="42" t="s">
        <v>1459</v>
      </c>
      <c r="D69" s="13" t="s">
        <v>30</v>
      </c>
      <c r="E69" s="13" t="s">
        <v>3300</v>
      </c>
      <c r="F69" s="13" t="s">
        <v>27</v>
      </c>
      <c r="G69" s="13" t="s">
        <v>3299</v>
      </c>
      <c r="H69" s="13" t="s">
        <v>123</v>
      </c>
      <c r="I69" s="13" t="s">
        <v>28</v>
      </c>
      <c r="J69" s="23">
        <v>43180</v>
      </c>
      <c r="K69" s="23">
        <v>43200</v>
      </c>
      <c r="L69" s="43">
        <f t="shared" si="2"/>
        <v>20</v>
      </c>
      <c r="M69" s="13" t="s">
        <v>3296</v>
      </c>
      <c r="N69" s="44" t="s">
        <v>32</v>
      </c>
      <c r="O69" s="23">
        <v>43185</v>
      </c>
      <c r="P69" s="43">
        <f t="shared" si="3"/>
        <v>-15</v>
      </c>
      <c r="Q69" s="13" t="s">
        <v>4627</v>
      </c>
      <c r="R69" s="45" t="s">
        <v>4628</v>
      </c>
      <c r="S69" s="112"/>
    </row>
    <row r="70" spans="1:19" ht="56.25" x14ac:dyDescent="0.2">
      <c r="A70" s="16">
        <v>68</v>
      </c>
      <c r="B70" s="23">
        <v>43180</v>
      </c>
      <c r="C70" s="42" t="s">
        <v>1459</v>
      </c>
      <c r="D70" s="13" t="s">
        <v>214</v>
      </c>
      <c r="E70" s="13" t="s">
        <v>3301</v>
      </c>
      <c r="F70" s="13" t="s">
        <v>27</v>
      </c>
      <c r="G70" s="13" t="s">
        <v>3299</v>
      </c>
      <c r="H70" s="13" t="s">
        <v>123</v>
      </c>
      <c r="I70" s="13" t="s">
        <v>28</v>
      </c>
      <c r="J70" s="23">
        <v>43180</v>
      </c>
      <c r="K70" s="23">
        <v>43210</v>
      </c>
      <c r="L70" s="43">
        <f t="shared" si="2"/>
        <v>30</v>
      </c>
      <c r="M70" s="13" t="s">
        <v>3296</v>
      </c>
      <c r="N70" s="44" t="s">
        <v>32</v>
      </c>
      <c r="O70" s="23">
        <v>43204</v>
      </c>
      <c r="P70" s="43">
        <f t="shared" si="3"/>
        <v>-6</v>
      </c>
      <c r="Q70" s="13" t="s">
        <v>4629</v>
      </c>
      <c r="R70" s="45" t="s">
        <v>4630</v>
      </c>
      <c r="S70" s="112"/>
    </row>
    <row r="71" spans="1:19" ht="45" x14ac:dyDescent="0.2">
      <c r="A71" s="16">
        <v>69</v>
      </c>
      <c r="B71" s="23">
        <v>43181</v>
      </c>
      <c r="C71" s="42" t="s">
        <v>1459</v>
      </c>
      <c r="D71" s="13" t="s">
        <v>20</v>
      </c>
      <c r="E71" s="13" t="s">
        <v>3302</v>
      </c>
      <c r="F71" s="13" t="s">
        <v>31</v>
      </c>
      <c r="G71" s="13" t="s">
        <v>992</v>
      </c>
      <c r="H71" s="13" t="s">
        <v>123</v>
      </c>
      <c r="I71" s="13" t="s">
        <v>37</v>
      </c>
      <c r="J71" s="23">
        <v>43181</v>
      </c>
      <c r="K71" s="23">
        <v>43202</v>
      </c>
      <c r="L71" s="43">
        <f t="shared" si="2"/>
        <v>21</v>
      </c>
      <c r="M71" s="13" t="s">
        <v>2109</v>
      </c>
      <c r="N71" s="44" t="s">
        <v>32</v>
      </c>
      <c r="O71" s="23">
        <v>43185</v>
      </c>
      <c r="P71" s="43">
        <f t="shared" si="3"/>
        <v>-17</v>
      </c>
      <c r="Q71" s="13" t="s">
        <v>3303</v>
      </c>
      <c r="R71" s="45" t="s">
        <v>3304</v>
      </c>
      <c r="S71" s="112"/>
    </row>
    <row r="72" spans="1:19" ht="67.5" x14ac:dyDescent="0.2">
      <c r="A72" s="16">
        <v>70</v>
      </c>
      <c r="B72" s="23">
        <v>43181</v>
      </c>
      <c r="C72" s="42" t="s">
        <v>1459</v>
      </c>
      <c r="D72" s="13" t="s">
        <v>30</v>
      </c>
      <c r="E72" s="13" t="s">
        <v>3305</v>
      </c>
      <c r="F72" s="13" t="s">
        <v>67</v>
      </c>
      <c r="G72" s="13" t="s">
        <v>992</v>
      </c>
      <c r="H72" s="13" t="s">
        <v>123</v>
      </c>
      <c r="I72" s="13" t="s">
        <v>28</v>
      </c>
      <c r="J72" s="23">
        <v>43181</v>
      </c>
      <c r="K72" s="23">
        <v>43202</v>
      </c>
      <c r="L72" s="43">
        <f t="shared" si="2"/>
        <v>21</v>
      </c>
      <c r="M72" s="13" t="s">
        <v>3296</v>
      </c>
      <c r="N72" s="44" t="s">
        <v>32</v>
      </c>
      <c r="O72" s="23">
        <v>43185</v>
      </c>
      <c r="P72" s="43">
        <f t="shared" si="3"/>
        <v>-17</v>
      </c>
      <c r="Q72" s="13" t="s">
        <v>4631</v>
      </c>
      <c r="R72" s="45" t="s">
        <v>4632</v>
      </c>
      <c r="S72" s="112"/>
    </row>
    <row r="73" spans="1:19" ht="45" x14ac:dyDescent="0.2">
      <c r="A73" s="16">
        <v>71</v>
      </c>
      <c r="B73" s="23">
        <v>43181</v>
      </c>
      <c r="C73" s="42" t="s">
        <v>1459</v>
      </c>
      <c r="D73" s="13" t="s">
        <v>30</v>
      </c>
      <c r="E73" s="13" t="s">
        <v>4633</v>
      </c>
      <c r="F73" s="13" t="s">
        <v>27</v>
      </c>
      <c r="G73" s="13" t="s">
        <v>992</v>
      </c>
      <c r="H73" s="13" t="s">
        <v>123</v>
      </c>
      <c r="I73" s="13" t="s">
        <v>28</v>
      </c>
      <c r="J73" s="23">
        <v>43181</v>
      </c>
      <c r="K73" s="23">
        <v>43206</v>
      </c>
      <c r="L73" s="43">
        <f t="shared" si="2"/>
        <v>25</v>
      </c>
      <c r="M73" s="13" t="s">
        <v>3296</v>
      </c>
      <c r="N73" s="44" t="s">
        <v>32</v>
      </c>
      <c r="O73" s="23">
        <v>43185</v>
      </c>
      <c r="P73" s="43">
        <f t="shared" si="3"/>
        <v>-21</v>
      </c>
      <c r="Q73" s="13" t="s">
        <v>4634</v>
      </c>
      <c r="R73" s="45" t="s">
        <v>4635</v>
      </c>
      <c r="S73" s="112"/>
    </row>
    <row r="74" spans="1:19" ht="67.5" x14ac:dyDescent="0.2">
      <c r="A74" s="16">
        <v>72</v>
      </c>
      <c r="B74" s="23">
        <v>43181</v>
      </c>
      <c r="C74" s="42" t="s">
        <v>1459</v>
      </c>
      <c r="D74" s="13" t="s">
        <v>30</v>
      </c>
      <c r="E74" s="13" t="s">
        <v>3306</v>
      </c>
      <c r="F74" s="13" t="s">
        <v>27</v>
      </c>
      <c r="G74" s="13" t="s">
        <v>992</v>
      </c>
      <c r="H74" s="13" t="s">
        <v>123</v>
      </c>
      <c r="I74" s="13" t="s">
        <v>28</v>
      </c>
      <c r="J74" s="23">
        <v>43181</v>
      </c>
      <c r="K74" s="23">
        <v>43206</v>
      </c>
      <c r="L74" s="43">
        <f t="shared" si="2"/>
        <v>25</v>
      </c>
      <c r="M74" s="13" t="s">
        <v>3296</v>
      </c>
      <c r="N74" s="44" t="s">
        <v>32</v>
      </c>
      <c r="O74" s="23">
        <v>43185</v>
      </c>
      <c r="P74" s="43">
        <f t="shared" si="3"/>
        <v>-21</v>
      </c>
      <c r="Q74" s="13" t="s">
        <v>4636</v>
      </c>
      <c r="R74" s="45" t="s">
        <v>4637</v>
      </c>
      <c r="S74" s="112"/>
    </row>
    <row r="75" spans="1:19" ht="45" x14ac:dyDescent="0.2">
      <c r="A75" s="16">
        <v>73</v>
      </c>
      <c r="B75" s="23">
        <v>43181</v>
      </c>
      <c r="C75" s="42" t="s">
        <v>1459</v>
      </c>
      <c r="D75" s="13" t="s">
        <v>30</v>
      </c>
      <c r="E75" s="13" t="s">
        <v>4638</v>
      </c>
      <c r="F75" s="13" t="s">
        <v>27</v>
      </c>
      <c r="G75" s="13" t="s">
        <v>992</v>
      </c>
      <c r="H75" s="13" t="s">
        <v>123</v>
      </c>
      <c r="I75" s="13" t="s">
        <v>28</v>
      </c>
      <c r="J75" s="23">
        <v>43181</v>
      </c>
      <c r="K75" s="23">
        <v>43206</v>
      </c>
      <c r="L75" s="43">
        <f t="shared" si="2"/>
        <v>25</v>
      </c>
      <c r="M75" s="13" t="s">
        <v>3296</v>
      </c>
      <c r="N75" s="44" t="s">
        <v>32</v>
      </c>
      <c r="O75" s="23">
        <v>43185</v>
      </c>
      <c r="P75" s="43">
        <f t="shared" si="3"/>
        <v>-21</v>
      </c>
      <c r="Q75" s="13" t="s">
        <v>4639</v>
      </c>
      <c r="R75" s="45" t="s">
        <v>4640</v>
      </c>
      <c r="S75" s="112"/>
    </row>
    <row r="76" spans="1:19" ht="45" x14ac:dyDescent="0.2">
      <c r="A76" s="16">
        <v>74</v>
      </c>
      <c r="B76" s="23">
        <v>43192</v>
      </c>
      <c r="C76" s="42" t="s">
        <v>125</v>
      </c>
      <c r="D76" s="13" t="s">
        <v>35</v>
      </c>
      <c r="E76" s="13" t="s">
        <v>4641</v>
      </c>
      <c r="F76" s="13" t="s">
        <v>31</v>
      </c>
      <c r="G76" s="13" t="s">
        <v>992</v>
      </c>
      <c r="H76" s="13" t="s">
        <v>123</v>
      </c>
      <c r="I76" s="13" t="s">
        <v>28</v>
      </c>
      <c r="J76" s="23">
        <v>43192</v>
      </c>
      <c r="K76" s="23">
        <v>43220</v>
      </c>
      <c r="L76" s="43">
        <f t="shared" si="2"/>
        <v>28</v>
      </c>
      <c r="M76" s="13" t="s">
        <v>2109</v>
      </c>
      <c r="N76" s="44" t="s">
        <v>32</v>
      </c>
      <c r="O76" s="23">
        <v>43217</v>
      </c>
      <c r="P76" s="43">
        <f t="shared" si="3"/>
        <v>-3</v>
      </c>
      <c r="Q76" s="13" t="s">
        <v>4642</v>
      </c>
      <c r="R76" s="45" t="s">
        <v>4643</v>
      </c>
      <c r="S76" s="112"/>
    </row>
    <row r="77" spans="1:19" ht="45" x14ac:dyDescent="0.2">
      <c r="A77" s="16">
        <v>75</v>
      </c>
      <c r="B77" s="23">
        <v>43194</v>
      </c>
      <c r="C77" s="42" t="s">
        <v>125</v>
      </c>
      <c r="D77" s="13" t="s">
        <v>30</v>
      </c>
      <c r="E77" s="13" t="s">
        <v>4644</v>
      </c>
      <c r="F77" s="13" t="s">
        <v>27</v>
      </c>
      <c r="G77" s="13" t="s">
        <v>992</v>
      </c>
      <c r="H77" s="13" t="s">
        <v>123</v>
      </c>
      <c r="I77" s="13" t="s">
        <v>28</v>
      </c>
      <c r="J77" s="23">
        <v>43194</v>
      </c>
      <c r="K77" s="23">
        <v>43224</v>
      </c>
      <c r="L77" s="43">
        <f t="shared" si="2"/>
        <v>30</v>
      </c>
      <c r="M77" s="13" t="s">
        <v>3296</v>
      </c>
      <c r="N77" s="44" t="s">
        <v>32</v>
      </c>
      <c r="O77" s="23">
        <v>43207</v>
      </c>
      <c r="P77" s="43">
        <f t="shared" si="3"/>
        <v>-17</v>
      </c>
      <c r="Q77" s="13" t="s">
        <v>4645</v>
      </c>
      <c r="R77" s="45" t="s">
        <v>4646</v>
      </c>
      <c r="S77" s="112"/>
    </row>
    <row r="78" spans="1:19" ht="45" x14ac:dyDescent="0.2">
      <c r="A78" s="16">
        <v>76</v>
      </c>
      <c r="B78" s="23">
        <v>43194</v>
      </c>
      <c r="C78" s="42" t="s">
        <v>125</v>
      </c>
      <c r="D78" s="13" t="s">
        <v>30</v>
      </c>
      <c r="E78" s="13" t="s">
        <v>4647</v>
      </c>
      <c r="F78" s="13" t="s">
        <v>27</v>
      </c>
      <c r="G78" s="13" t="s">
        <v>992</v>
      </c>
      <c r="H78" s="13" t="s">
        <v>123</v>
      </c>
      <c r="I78" s="13" t="s">
        <v>28</v>
      </c>
      <c r="J78" s="23">
        <v>43194</v>
      </c>
      <c r="K78" s="23">
        <v>43224</v>
      </c>
      <c r="L78" s="43">
        <f t="shared" si="2"/>
        <v>30</v>
      </c>
      <c r="M78" s="13" t="s">
        <v>3296</v>
      </c>
      <c r="N78" s="44" t="s">
        <v>32</v>
      </c>
      <c r="O78" s="23">
        <v>43207</v>
      </c>
      <c r="P78" s="43">
        <f t="shared" si="3"/>
        <v>-17</v>
      </c>
      <c r="Q78" s="13" t="s">
        <v>4648</v>
      </c>
      <c r="R78" s="45" t="s">
        <v>4649</v>
      </c>
      <c r="S78" s="112"/>
    </row>
    <row r="79" spans="1:19" ht="78.75" x14ac:dyDescent="0.2">
      <c r="A79" s="16">
        <v>77</v>
      </c>
      <c r="B79" s="23">
        <v>43195</v>
      </c>
      <c r="C79" s="42" t="s">
        <v>125</v>
      </c>
      <c r="D79" s="13" t="s">
        <v>20</v>
      </c>
      <c r="E79" s="13" t="s">
        <v>4650</v>
      </c>
      <c r="F79" s="13" t="s">
        <v>31</v>
      </c>
      <c r="G79" s="13" t="s">
        <v>992</v>
      </c>
      <c r="H79" s="13" t="s">
        <v>123</v>
      </c>
      <c r="I79" s="13" t="s">
        <v>28</v>
      </c>
      <c r="J79" s="23">
        <v>43195</v>
      </c>
      <c r="K79" s="23">
        <v>43220</v>
      </c>
      <c r="L79" s="43">
        <f t="shared" si="2"/>
        <v>25</v>
      </c>
      <c r="M79" s="13" t="s">
        <v>2109</v>
      </c>
      <c r="N79" s="44" t="s">
        <v>32</v>
      </c>
      <c r="O79" s="23">
        <v>43199</v>
      </c>
      <c r="P79" s="43">
        <f t="shared" si="3"/>
        <v>-21</v>
      </c>
      <c r="Q79" s="13" t="s">
        <v>4651</v>
      </c>
      <c r="R79" s="45" t="s">
        <v>4652</v>
      </c>
      <c r="S79" s="112"/>
    </row>
    <row r="80" spans="1:19" ht="56.25" x14ac:dyDescent="0.2">
      <c r="A80" s="16">
        <v>78</v>
      </c>
      <c r="B80" s="23">
        <v>43195</v>
      </c>
      <c r="C80" s="42" t="s">
        <v>125</v>
      </c>
      <c r="D80" s="13" t="s">
        <v>20</v>
      </c>
      <c r="E80" s="13" t="s">
        <v>4653</v>
      </c>
      <c r="F80" s="13" t="s">
        <v>31</v>
      </c>
      <c r="G80" s="13" t="s">
        <v>992</v>
      </c>
      <c r="H80" s="13" t="s">
        <v>123</v>
      </c>
      <c r="I80" s="13" t="s">
        <v>28</v>
      </c>
      <c r="J80" s="23">
        <v>43195</v>
      </c>
      <c r="K80" s="23">
        <v>43220</v>
      </c>
      <c r="L80" s="43">
        <f t="shared" si="2"/>
        <v>25</v>
      </c>
      <c r="M80" s="13" t="s">
        <v>2109</v>
      </c>
      <c r="N80" s="44" t="s">
        <v>32</v>
      </c>
      <c r="O80" s="23">
        <v>43199</v>
      </c>
      <c r="P80" s="43">
        <f t="shared" si="3"/>
        <v>-21</v>
      </c>
      <c r="Q80" s="13" t="s">
        <v>4654</v>
      </c>
      <c r="R80" s="45" t="s">
        <v>4655</v>
      </c>
      <c r="S80" s="112"/>
    </row>
    <row r="81" spans="1:19" ht="56.25" x14ac:dyDescent="0.2">
      <c r="A81" s="16">
        <v>79</v>
      </c>
      <c r="B81" s="23">
        <v>43196</v>
      </c>
      <c r="C81" s="42" t="s">
        <v>125</v>
      </c>
      <c r="D81" s="13" t="s">
        <v>30</v>
      </c>
      <c r="E81" s="13" t="s">
        <v>4656</v>
      </c>
      <c r="F81" s="13" t="s">
        <v>31</v>
      </c>
      <c r="G81" s="13" t="s">
        <v>992</v>
      </c>
      <c r="H81" s="13" t="s">
        <v>123</v>
      </c>
      <c r="I81" s="13" t="s">
        <v>28</v>
      </c>
      <c r="J81" s="23">
        <v>43196</v>
      </c>
      <c r="K81" s="23">
        <v>43220</v>
      </c>
      <c r="L81" s="43">
        <f t="shared" si="2"/>
        <v>24</v>
      </c>
      <c r="M81" s="13" t="s">
        <v>2109</v>
      </c>
      <c r="N81" s="44" t="s">
        <v>32</v>
      </c>
      <c r="O81" s="23">
        <v>43206</v>
      </c>
      <c r="P81" s="43">
        <f t="shared" si="3"/>
        <v>-14</v>
      </c>
      <c r="Q81" s="13" t="s">
        <v>4657</v>
      </c>
      <c r="R81" s="45" t="s">
        <v>4658</v>
      </c>
      <c r="S81" s="112"/>
    </row>
    <row r="82" spans="1:19" ht="56.25" x14ac:dyDescent="0.2">
      <c r="A82" s="16">
        <v>80</v>
      </c>
      <c r="B82" s="23">
        <v>43196</v>
      </c>
      <c r="C82" s="42" t="s">
        <v>125</v>
      </c>
      <c r="D82" s="13" t="s">
        <v>30</v>
      </c>
      <c r="E82" s="13" t="s">
        <v>4659</v>
      </c>
      <c r="F82" s="13" t="s">
        <v>31</v>
      </c>
      <c r="G82" s="13" t="s">
        <v>992</v>
      </c>
      <c r="H82" s="13" t="s">
        <v>123</v>
      </c>
      <c r="I82" s="13" t="s">
        <v>28</v>
      </c>
      <c r="J82" s="23">
        <v>43196</v>
      </c>
      <c r="K82" s="23">
        <v>43220</v>
      </c>
      <c r="L82" s="43">
        <f t="shared" si="2"/>
        <v>24</v>
      </c>
      <c r="M82" s="13" t="s">
        <v>2109</v>
      </c>
      <c r="N82" s="44" t="s">
        <v>32</v>
      </c>
      <c r="O82" s="23">
        <v>43206</v>
      </c>
      <c r="P82" s="43">
        <f t="shared" si="3"/>
        <v>-14</v>
      </c>
      <c r="Q82" s="13" t="s">
        <v>4660</v>
      </c>
      <c r="R82" s="45" t="s">
        <v>4661</v>
      </c>
      <c r="S82" s="112"/>
    </row>
    <row r="83" spans="1:19" ht="45" x14ac:dyDescent="0.2">
      <c r="A83" s="16">
        <v>81</v>
      </c>
      <c r="B83" s="23">
        <v>43200</v>
      </c>
      <c r="C83" s="42" t="s">
        <v>125</v>
      </c>
      <c r="D83" s="13" t="s">
        <v>30</v>
      </c>
      <c r="E83" s="13" t="s">
        <v>4662</v>
      </c>
      <c r="F83" s="13" t="s">
        <v>31</v>
      </c>
      <c r="G83" s="13" t="s">
        <v>992</v>
      </c>
      <c r="H83" s="13" t="s">
        <v>123</v>
      </c>
      <c r="I83" s="13" t="s">
        <v>28</v>
      </c>
      <c r="J83" s="23">
        <v>43200</v>
      </c>
      <c r="K83" s="23">
        <v>43220</v>
      </c>
      <c r="L83" s="43">
        <f t="shared" si="2"/>
        <v>20</v>
      </c>
      <c r="M83" s="13" t="s">
        <v>2109</v>
      </c>
      <c r="N83" s="44" t="s">
        <v>32</v>
      </c>
      <c r="O83" s="23">
        <v>43206</v>
      </c>
      <c r="P83" s="43">
        <f t="shared" si="3"/>
        <v>-14</v>
      </c>
      <c r="Q83" s="13" t="s">
        <v>4663</v>
      </c>
      <c r="R83" s="45" t="s">
        <v>4664</v>
      </c>
      <c r="S83" s="112"/>
    </row>
    <row r="84" spans="1:19" ht="45" x14ac:dyDescent="0.2">
      <c r="A84" s="16">
        <v>82</v>
      </c>
      <c r="B84" s="23">
        <v>43200</v>
      </c>
      <c r="C84" s="42" t="s">
        <v>125</v>
      </c>
      <c r="D84" s="13" t="s">
        <v>30</v>
      </c>
      <c r="E84" s="13" t="s">
        <v>4665</v>
      </c>
      <c r="F84" s="13" t="s">
        <v>31</v>
      </c>
      <c r="G84" s="13" t="s">
        <v>992</v>
      </c>
      <c r="H84" s="13" t="s">
        <v>123</v>
      </c>
      <c r="I84" s="13" t="s">
        <v>28</v>
      </c>
      <c r="J84" s="23">
        <v>43200</v>
      </c>
      <c r="K84" s="23">
        <v>43220</v>
      </c>
      <c r="L84" s="43">
        <f t="shared" si="2"/>
        <v>20</v>
      </c>
      <c r="M84" s="13" t="s">
        <v>2109</v>
      </c>
      <c r="N84" s="44" t="s">
        <v>32</v>
      </c>
      <c r="O84" s="23">
        <v>43206</v>
      </c>
      <c r="P84" s="43">
        <f t="shared" si="3"/>
        <v>-14</v>
      </c>
      <c r="Q84" s="13" t="s">
        <v>4666</v>
      </c>
      <c r="R84" s="45" t="s">
        <v>4667</v>
      </c>
      <c r="S84" s="112"/>
    </row>
    <row r="85" spans="1:19" ht="45" x14ac:dyDescent="0.2">
      <c r="A85" s="16">
        <v>83</v>
      </c>
      <c r="B85" s="23">
        <v>43200</v>
      </c>
      <c r="C85" s="42" t="s">
        <v>125</v>
      </c>
      <c r="D85" s="13" t="s">
        <v>30</v>
      </c>
      <c r="E85" s="13" t="s">
        <v>4668</v>
      </c>
      <c r="F85" s="13" t="s">
        <v>31</v>
      </c>
      <c r="G85" s="13" t="s">
        <v>992</v>
      </c>
      <c r="H85" s="13" t="s">
        <v>123</v>
      </c>
      <c r="I85" s="13" t="s">
        <v>28</v>
      </c>
      <c r="J85" s="23">
        <v>43200</v>
      </c>
      <c r="K85" s="23">
        <v>43220</v>
      </c>
      <c r="L85" s="43">
        <f t="shared" si="2"/>
        <v>20</v>
      </c>
      <c r="M85" s="13" t="s">
        <v>2109</v>
      </c>
      <c r="N85" s="44" t="s">
        <v>32</v>
      </c>
      <c r="O85" s="23">
        <v>43206</v>
      </c>
      <c r="P85" s="43">
        <f t="shared" si="3"/>
        <v>-14</v>
      </c>
      <c r="Q85" s="13" t="s">
        <v>4669</v>
      </c>
      <c r="R85" s="45" t="s">
        <v>4670</v>
      </c>
      <c r="S85" s="112">
        <v>946262018</v>
      </c>
    </row>
    <row r="86" spans="1:19" ht="45" x14ac:dyDescent="0.2">
      <c r="A86" s="16">
        <v>84</v>
      </c>
      <c r="B86" s="23">
        <v>43200</v>
      </c>
      <c r="C86" s="42" t="s">
        <v>125</v>
      </c>
      <c r="D86" s="13" t="s">
        <v>30</v>
      </c>
      <c r="E86" s="13" t="s">
        <v>4671</v>
      </c>
      <c r="F86" s="13" t="s">
        <v>31</v>
      </c>
      <c r="G86" s="13" t="s">
        <v>992</v>
      </c>
      <c r="H86" s="13" t="s">
        <v>123</v>
      </c>
      <c r="I86" s="13" t="s">
        <v>28</v>
      </c>
      <c r="J86" s="23">
        <v>43200</v>
      </c>
      <c r="K86" s="23">
        <v>43220</v>
      </c>
      <c r="L86" s="43">
        <f t="shared" si="2"/>
        <v>20</v>
      </c>
      <c r="M86" s="13" t="s">
        <v>2109</v>
      </c>
      <c r="N86" s="44" t="s">
        <v>32</v>
      </c>
      <c r="O86" s="23">
        <v>43206</v>
      </c>
      <c r="P86" s="43">
        <f t="shared" si="3"/>
        <v>-14</v>
      </c>
      <c r="Q86" s="13" t="s">
        <v>4672</v>
      </c>
      <c r="R86" s="45" t="s">
        <v>4673</v>
      </c>
      <c r="S86" s="112"/>
    </row>
    <row r="87" spans="1:19" ht="45" x14ac:dyDescent="0.2">
      <c r="A87" s="16">
        <v>85</v>
      </c>
      <c r="B87" s="23">
        <v>43201</v>
      </c>
      <c r="C87" s="42" t="s">
        <v>125</v>
      </c>
      <c r="D87" s="13" t="s">
        <v>214</v>
      </c>
      <c r="E87" s="13" t="s">
        <v>4674</v>
      </c>
      <c r="F87" s="13" t="s">
        <v>27</v>
      </c>
      <c r="G87" s="13" t="s">
        <v>992</v>
      </c>
      <c r="H87" s="13" t="s">
        <v>123</v>
      </c>
      <c r="I87" s="13" t="s">
        <v>28</v>
      </c>
      <c r="J87" s="23">
        <v>43200</v>
      </c>
      <c r="K87" s="23">
        <v>43230</v>
      </c>
      <c r="L87" s="43">
        <f t="shared" si="2"/>
        <v>30</v>
      </c>
      <c r="M87" s="13" t="s">
        <v>3296</v>
      </c>
      <c r="N87" s="44" t="s">
        <v>32</v>
      </c>
      <c r="O87" s="23">
        <v>43209</v>
      </c>
      <c r="P87" s="43">
        <f t="shared" si="3"/>
        <v>-21</v>
      </c>
      <c r="Q87" s="13" t="s">
        <v>4675</v>
      </c>
      <c r="R87" s="45" t="s">
        <v>4630</v>
      </c>
      <c r="S87" s="112"/>
    </row>
    <row r="88" spans="1:19" ht="56.25" x14ac:dyDescent="0.2">
      <c r="A88" s="16">
        <v>86</v>
      </c>
      <c r="B88" s="23">
        <v>43201</v>
      </c>
      <c r="C88" s="42" t="s">
        <v>125</v>
      </c>
      <c r="D88" s="13" t="s">
        <v>30</v>
      </c>
      <c r="E88" s="13" t="s">
        <v>4676</v>
      </c>
      <c r="F88" s="13" t="s">
        <v>31</v>
      </c>
      <c r="G88" s="13" t="s">
        <v>992</v>
      </c>
      <c r="H88" s="13" t="s">
        <v>123</v>
      </c>
      <c r="I88" s="13" t="s">
        <v>28</v>
      </c>
      <c r="J88" s="23">
        <v>43201</v>
      </c>
      <c r="K88" s="23">
        <v>43220</v>
      </c>
      <c r="L88" s="43">
        <f t="shared" si="2"/>
        <v>19</v>
      </c>
      <c r="M88" s="13" t="s">
        <v>2109</v>
      </c>
      <c r="N88" s="44" t="s">
        <v>32</v>
      </c>
      <c r="O88" s="23">
        <v>43206</v>
      </c>
      <c r="P88" s="43">
        <f t="shared" si="3"/>
        <v>-14</v>
      </c>
      <c r="Q88" s="13" t="s">
        <v>4677</v>
      </c>
      <c r="R88" s="45" t="s">
        <v>4678</v>
      </c>
      <c r="S88" s="112"/>
    </row>
    <row r="89" spans="1:19" ht="45" x14ac:dyDescent="0.2">
      <c r="A89" s="16">
        <v>87</v>
      </c>
      <c r="B89" s="23">
        <v>43201</v>
      </c>
      <c r="C89" s="42" t="s">
        <v>125</v>
      </c>
      <c r="D89" s="13" t="s">
        <v>30</v>
      </c>
      <c r="E89" s="13" t="s">
        <v>4679</v>
      </c>
      <c r="F89" s="13" t="s">
        <v>31</v>
      </c>
      <c r="G89" s="13" t="s">
        <v>992</v>
      </c>
      <c r="H89" s="13" t="s">
        <v>123</v>
      </c>
      <c r="I89" s="13" t="s">
        <v>28</v>
      </c>
      <c r="J89" s="23">
        <v>43201</v>
      </c>
      <c r="K89" s="23">
        <v>43220</v>
      </c>
      <c r="L89" s="43">
        <f t="shared" si="2"/>
        <v>19</v>
      </c>
      <c r="M89" s="13" t="s">
        <v>2109</v>
      </c>
      <c r="N89" s="44" t="s">
        <v>32</v>
      </c>
      <c r="O89" s="23">
        <v>43206</v>
      </c>
      <c r="P89" s="43">
        <f t="shared" si="3"/>
        <v>-14</v>
      </c>
      <c r="Q89" s="13" t="s">
        <v>4680</v>
      </c>
      <c r="R89" s="45" t="s">
        <v>4681</v>
      </c>
      <c r="S89" s="112"/>
    </row>
    <row r="90" spans="1:19" ht="45" x14ac:dyDescent="0.2">
      <c r="A90" s="16">
        <v>88</v>
      </c>
      <c r="B90" s="23">
        <v>43202</v>
      </c>
      <c r="C90" s="42" t="s">
        <v>125</v>
      </c>
      <c r="D90" s="13" t="s">
        <v>30</v>
      </c>
      <c r="E90" s="13" t="s">
        <v>4682</v>
      </c>
      <c r="F90" s="13" t="s">
        <v>31</v>
      </c>
      <c r="G90" s="13" t="s">
        <v>992</v>
      </c>
      <c r="H90" s="13" t="s">
        <v>123</v>
      </c>
      <c r="I90" s="13" t="s">
        <v>28</v>
      </c>
      <c r="J90" s="23">
        <v>43201</v>
      </c>
      <c r="K90" s="23">
        <v>43220</v>
      </c>
      <c r="L90" s="43">
        <f t="shared" si="2"/>
        <v>19</v>
      </c>
      <c r="M90" s="13" t="s">
        <v>2109</v>
      </c>
      <c r="N90" s="44" t="s">
        <v>32</v>
      </c>
      <c r="O90" s="23">
        <v>43213</v>
      </c>
      <c r="P90" s="43">
        <f t="shared" si="3"/>
        <v>-7</v>
      </c>
      <c r="Q90" s="13" t="s">
        <v>4683</v>
      </c>
      <c r="R90" s="45" t="s">
        <v>4684</v>
      </c>
      <c r="S90" s="112"/>
    </row>
    <row r="91" spans="1:19" ht="56.25" x14ac:dyDescent="0.2">
      <c r="A91" s="16">
        <v>89</v>
      </c>
      <c r="B91" s="23">
        <v>43202</v>
      </c>
      <c r="C91" s="42" t="s">
        <v>125</v>
      </c>
      <c r="D91" s="13" t="s">
        <v>30</v>
      </c>
      <c r="E91" s="13" t="s">
        <v>4685</v>
      </c>
      <c r="F91" s="13" t="s">
        <v>31</v>
      </c>
      <c r="G91" s="13" t="s">
        <v>992</v>
      </c>
      <c r="H91" s="13" t="s">
        <v>123</v>
      </c>
      <c r="I91" s="13" t="s">
        <v>28</v>
      </c>
      <c r="J91" s="23">
        <v>43202</v>
      </c>
      <c r="K91" s="23">
        <v>43220</v>
      </c>
      <c r="L91" s="43">
        <f t="shared" si="2"/>
        <v>18</v>
      </c>
      <c r="M91" s="13" t="s">
        <v>2109</v>
      </c>
      <c r="N91" s="44" t="s">
        <v>32</v>
      </c>
      <c r="O91" s="23">
        <v>43213</v>
      </c>
      <c r="P91" s="43">
        <f t="shared" si="3"/>
        <v>-7</v>
      </c>
      <c r="Q91" s="13" t="s">
        <v>4686</v>
      </c>
      <c r="R91" s="45" t="s">
        <v>4687</v>
      </c>
      <c r="S91" s="112"/>
    </row>
    <row r="92" spans="1:19" ht="45" x14ac:dyDescent="0.2">
      <c r="A92" s="16">
        <v>90</v>
      </c>
      <c r="B92" s="23">
        <v>43202</v>
      </c>
      <c r="C92" s="42" t="s">
        <v>125</v>
      </c>
      <c r="D92" s="13" t="s">
        <v>20</v>
      </c>
      <c r="E92" s="13" t="s">
        <v>4688</v>
      </c>
      <c r="F92" s="13" t="s">
        <v>31</v>
      </c>
      <c r="G92" s="13" t="s">
        <v>992</v>
      </c>
      <c r="H92" s="13" t="s">
        <v>123</v>
      </c>
      <c r="I92" s="13" t="s">
        <v>28</v>
      </c>
      <c r="J92" s="23">
        <v>43202</v>
      </c>
      <c r="K92" s="23">
        <v>43220</v>
      </c>
      <c r="L92" s="43">
        <f t="shared" si="2"/>
        <v>18</v>
      </c>
      <c r="M92" s="13" t="s">
        <v>2109</v>
      </c>
      <c r="N92" s="44" t="s">
        <v>32</v>
      </c>
      <c r="O92" s="23">
        <v>43217</v>
      </c>
      <c r="P92" s="43">
        <f t="shared" si="3"/>
        <v>-3</v>
      </c>
      <c r="Q92" s="13" t="s">
        <v>4689</v>
      </c>
      <c r="R92" s="45" t="s">
        <v>4690</v>
      </c>
      <c r="S92" s="112"/>
    </row>
    <row r="93" spans="1:19" ht="45" x14ac:dyDescent="0.2">
      <c r="A93" s="16">
        <v>91</v>
      </c>
      <c r="B93" s="23">
        <v>43202</v>
      </c>
      <c r="C93" s="42" t="s">
        <v>125</v>
      </c>
      <c r="D93" s="13" t="s">
        <v>20</v>
      </c>
      <c r="E93" s="13" t="s">
        <v>4691</v>
      </c>
      <c r="F93" s="13" t="s">
        <v>31</v>
      </c>
      <c r="G93" s="13" t="s">
        <v>992</v>
      </c>
      <c r="H93" s="13" t="s">
        <v>123</v>
      </c>
      <c r="I93" s="13" t="s">
        <v>28</v>
      </c>
      <c r="J93" s="23">
        <v>43202</v>
      </c>
      <c r="K93" s="23">
        <v>43220</v>
      </c>
      <c r="L93" s="43">
        <f t="shared" si="2"/>
        <v>18</v>
      </c>
      <c r="M93" s="13" t="s">
        <v>2109</v>
      </c>
      <c r="N93" s="44" t="s">
        <v>32</v>
      </c>
      <c r="O93" s="23">
        <v>43213</v>
      </c>
      <c r="P93" s="43">
        <f t="shared" si="3"/>
        <v>-7</v>
      </c>
      <c r="Q93" s="13" t="s">
        <v>4692</v>
      </c>
      <c r="R93" s="45" t="s">
        <v>4693</v>
      </c>
      <c r="S93" s="112"/>
    </row>
    <row r="94" spans="1:19" ht="56.25" x14ac:dyDescent="0.2">
      <c r="A94" s="16">
        <v>92</v>
      </c>
      <c r="B94" s="23">
        <v>43203</v>
      </c>
      <c r="C94" s="42" t="s">
        <v>125</v>
      </c>
      <c r="D94" s="13" t="s">
        <v>30</v>
      </c>
      <c r="E94" s="13" t="s">
        <v>4694</v>
      </c>
      <c r="F94" s="13" t="s">
        <v>31</v>
      </c>
      <c r="G94" s="13" t="s">
        <v>992</v>
      </c>
      <c r="H94" s="13" t="s">
        <v>123</v>
      </c>
      <c r="I94" s="13" t="s">
        <v>28</v>
      </c>
      <c r="J94" s="23">
        <v>43202</v>
      </c>
      <c r="K94" s="23">
        <v>43220</v>
      </c>
      <c r="L94" s="43">
        <f t="shared" si="2"/>
        <v>18</v>
      </c>
      <c r="M94" s="13" t="s">
        <v>2109</v>
      </c>
      <c r="N94" s="44" t="s">
        <v>32</v>
      </c>
      <c r="O94" s="23">
        <v>43213</v>
      </c>
      <c r="P94" s="43">
        <f t="shared" si="3"/>
        <v>-7</v>
      </c>
      <c r="Q94" s="13" t="s">
        <v>4695</v>
      </c>
      <c r="R94" s="45" t="s">
        <v>4696</v>
      </c>
      <c r="S94" s="112"/>
    </row>
    <row r="95" spans="1:19" ht="56.25" x14ac:dyDescent="0.2">
      <c r="A95" s="16">
        <v>93</v>
      </c>
      <c r="B95" s="23">
        <v>43203</v>
      </c>
      <c r="C95" s="42" t="s">
        <v>125</v>
      </c>
      <c r="D95" s="13" t="s">
        <v>30</v>
      </c>
      <c r="E95" s="13" t="s">
        <v>4697</v>
      </c>
      <c r="F95" s="13" t="s">
        <v>31</v>
      </c>
      <c r="G95" s="13" t="s">
        <v>992</v>
      </c>
      <c r="H95" s="13" t="s">
        <v>123</v>
      </c>
      <c r="I95" s="13" t="s">
        <v>28</v>
      </c>
      <c r="J95" s="23">
        <v>43203</v>
      </c>
      <c r="K95" s="23">
        <v>43220</v>
      </c>
      <c r="L95" s="43">
        <f t="shared" si="2"/>
        <v>17</v>
      </c>
      <c r="M95" s="13" t="s">
        <v>2109</v>
      </c>
      <c r="N95" s="44" t="s">
        <v>32</v>
      </c>
      <c r="O95" s="23">
        <v>43213</v>
      </c>
      <c r="P95" s="43">
        <f t="shared" si="3"/>
        <v>-7</v>
      </c>
      <c r="Q95" s="13" t="s">
        <v>4698</v>
      </c>
      <c r="R95" s="45" t="s">
        <v>4699</v>
      </c>
      <c r="S95" s="112"/>
    </row>
    <row r="96" spans="1:19" ht="56.25" x14ac:dyDescent="0.2">
      <c r="A96" s="16">
        <v>94</v>
      </c>
      <c r="B96" s="23">
        <v>43203</v>
      </c>
      <c r="C96" s="42" t="s">
        <v>125</v>
      </c>
      <c r="D96" s="13" t="s">
        <v>30</v>
      </c>
      <c r="E96" s="13" t="s">
        <v>4700</v>
      </c>
      <c r="F96" s="13" t="s">
        <v>31</v>
      </c>
      <c r="G96" s="13" t="s">
        <v>992</v>
      </c>
      <c r="H96" s="13" t="s">
        <v>123</v>
      </c>
      <c r="I96" s="13" t="s">
        <v>28</v>
      </c>
      <c r="J96" s="23">
        <v>43203</v>
      </c>
      <c r="K96" s="23">
        <v>43220</v>
      </c>
      <c r="L96" s="43">
        <f t="shared" si="2"/>
        <v>17</v>
      </c>
      <c r="M96" s="13" t="s">
        <v>2109</v>
      </c>
      <c r="N96" s="44" t="s">
        <v>32</v>
      </c>
      <c r="O96" s="23">
        <v>43213</v>
      </c>
      <c r="P96" s="43">
        <f t="shared" si="3"/>
        <v>-7</v>
      </c>
      <c r="Q96" s="13" t="s">
        <v>4701</v>
      </c>
      <c r="R96" s="45" t="s">
        <v>4702</v>
      </c>
      <c r="S96" s="112"/>
    </row>
    <row r="97" spans="1:19" ht="45" x14ac:dyDescent="0.2">
      <c r="A97" s="16">
        <v>95</v>
      </c>
      <c r="B97" s="23">
        <v>43207</v>
      </c>
      <c r="C97" s="42" t="s">
        <v>125</v>
      </c>
      <c r="D97" s="13" t="s">
        <v>30</v>
      </c>
      <c r="E97" s="13" t="s">
        <v>4703</v>
      </c>
      <c r="F97" s="13" t="s">
        <v>31</v>
      </c>
      <c r="G97" s="13" t="s">
        <v>992</v>
      </c>
      <c r="H97" s="13" t="s">
        <v>123</v>
      </c>
      <c r="I97" s="13" t="s">
        <v>28</v>
      </c>
      <c r="J97" s="23">
        <v>43207</v>
      </c>
      <c r="K97" s="23">
        <v>43237</v>
      </c>
      <c r="L97" s="43">
        <f t="shared" si="2"/>
        <v>30</v>
      </c>
      <c r="M97" s="13" t="s">
        <v>2109</v>
      </c>
      <c r="N97" s="44" t="s">
        <v>32</v>
      </c>
      <c r="O97" s="23">
        <v>43213</v>
      </c>
      <c r="P97" s="43">
        <f t="shared" si="3"/>
        <v>-24</v>
      </c>
      <c r="Q97" s="13" t="s">
        <v>4704</v>
      </c>
      <c r="R97" s="45" t="s">
        <v>4705</v>
      </c>
      <c r="S97" s="112"/>
    </row>
    <row r="98" spans="1:19" ht="56.25" x14ac:dyDescent="0.2">
      <c r="A98" s="16">
        <v>96</v>
      </c>
      <c r="B98" s="23">
        <v>43215</v>
      </c>
      <c r="C98" s="42" t="s">
        <v>125</v>
      </c>
      <c r="D98" s="13" t="s">
        <v>20</v>
      </c>
      <c r="E98" s="13" t="s">
        <v>4706</v>
      </c>
      <c r="F98" s="13" t="s">
        <v>31</v>
      </c>
      <c r="G98" s="13" t="s">
        <v>992</v>
      </c>
      <c r="H98" s="13" t="s">
        <v>123</v>
      </c>
      <c r="I98" s="13" t="s">
        <v>28</v>
      </c>
      <c r="J98" s="23">
        <v>43215</v>
      </c>
      <c r="K98" s="23">
        <v>43220</v>
      </c>
      <c r="L98" s="43">
        <f t="shared" si="2"/>
        <v>5</v>
      </c>
      <c r="M98" s="13" t="s">
        <v>2109</v>
      </c>
      <c r="N98" s="44" t="s">
        <v>32</v>
      </c>
      <c r="O98" s="23">
        <v>43220</v>
      </c>
      <c r="P98" s="43">
        <f t="shared" si="3"/>
        <v>0</v>
      </c>
      <c r="Q98" s="13" t="s">
        <v>4707</v>
      </c>
      <c r="R98" s="45" t="s">
        <v>4708</v>
      </c>
      <c r="S98" s="112"/>
    </row>
    <row r="99" spans="1:19" ht="56.25" x14ac:dyDescent="0.2">
      <c r="A99" s="16">
        <v>97</v>
      </c>
      <c r="B99" s="23">
        <v>43215</v>
      </c>
      <c r="C99" s="42" t="s">
        <v>125</v>
      </c>
      <c r="D99" s="13" t="s">
        <v>20</v>
      </c>
      <c r="E99" s="13" t="s">
        <v>4709</v>
      </c>
      <c r="F99" s="13" t="s">
        <v>31</v>
      </c>
      <c r="G99" s="13" t="s">
        <v>992</v>
      </c>
      <c r="H99" s="13" t="s">
        <v>123</v>
      </c>
      <c r="I99" s="13" t="s">
        <v>28</v>
      </c>
      <c r="J99" s="23">
        <v>43215</v>
      </c>
      <c r="K99" s="23">
        <v>43245</v>
      </c>
      <c r="L99" s="43">
        <f t="shared" si="2"/>
        <v>30</v>
      </c>
      <c r="M99" s="13" t="s">
        <v>2109</v>
      </c>
      <c r="N99" s="44" t="s">
        <v>29</v>
      </c>
      <c r="O99" s="23"/>
      <c r="P99" s="43">
        <f t="shared" si="3"/>
        <v>-43245</v>
      </c>
      <c r="Q99" s="13"/>
      <c r="R99" s="45"/>
      <c r="S99" s="112"/>
    </row>
    <row r="100" spans="1:19" ht="45" x14ac:dyDescent="0.2">
      <c r="A100" s="16">
        <v>98</v>
      </c>
      <c r="B100" s="23">
        <v>43216</v>
      </c>
      <c r="C100" s="42" t="s">
        <v>125</v>
      </c>
      <c r="D100" s="13" t="s">
        <v>20</v>
      </c>
      <c r="E100" s="13" t="s">
        <v>4710</v>
      </c>
      <c r="F100" s="13" t="s">
        <v>31</v>
      </c>
      <c r="G100" s="13" t="s">
        <v>992</v>
      </c>
      <c r="H100" s="13" t="s">
        <v>123</v>
      </c>
      <c r="I100" s="13" t="s">
        <v>28</v>
      </c>
      <c r="J100" s="23">
        <v>43216</v>
      </c>
      <c r="K100" s="23">
        <v>43246</v>
      </c>
      <c r="L100" s="43">
        <f t="shared" si="2"/>
        <v>30</v>
      </c>
      <c r="M100" s="13" t="s">
        <v>2109</v>
      </c>
      <c r="N100" s="44" t="s">
        <v>29</v>
      </c>
      <c r="O100" s="23"/>
      <c r="P100" s="43">
        <f t="shared" si="3"/>
        <v>-43246</v>
      </c>
      <c r="Q100" s="13"/>
      <c r="R100" s="45"/>
      <c r="S100" s="112"/>
    </row>
    <row r="101" spans="1:19" ht="45" x14ac:dyDescent="0.2">
      <c r="A101" s="16">
        <v>99</v>
      </c>
      <c r="B101" s="23">
        <v>43216</v>
      </c>
      <c r="C101" s="42" t="s">
        <v>125</v>
      </c>
      <c r="D101" s="13" t="s">
        <v>30</v>
      </c>
      <c r="E101" s="13" t="s">
        <v>4711</v>
      </c>
      <c r="F101" s="13" t="s">
        <v>27</v>
      </c>
      <c r="G101" s="13" t="s">
        <v>992</v>
      </c>
      <c r="H101" s="13" t="s">
        <v>123</v>
      </c>
      <c r="I101" s="13" t="s">
        <v>28</v>
      </c>
      <c r="J101" s="23">
        <v>43216</v>
      </c>
      <c r="K101" s="23">
        <v>43246</v>
      </c>
      <c r="L101" s="43">
        <f t="shared" si="2"/>
        <v>30</v>
      </c>
      <c r="M101" s="13" t="s">
        <v>124</v>
      </c>
      <c r="N101" s="44" t="s">
        <v>29</v>
      </c>
      <c r="O101" s="23"/>
      <c r="P101" s="43">
        <f t="shared" si="3"/>
        <v>-43246</v>
      </c>
      <c r="Q101" s="13"/>
      <c r="R101" s="45"/>
      <c r="S101" s="112"/>
    </row>
    <row r="102" spans="1:19" ht="45" x14ac:dyDescent="0.2">
      <c r="A102" s="16">
        <v>100</v>
      </c>
      <c r="B102" s="23">
        <v>43216</v>
      </c>
      <c r="C102" s="42" t="s">
        <v>125</v>
      </c>
      <c r="D102" s="13" t="s">
        <v>30</v>
      </c>
      <c r="E102" s="13" t="s">
        <v>4712</v>
      </c>
      <c r="F102" s="13" t="s">
        <v>27</v>
      </c>
      <c r="G102" s="13" t="s">
        <v>992</v>
      </c>
      <c r="H102" s="13" t="s">
        <v>123</v>
      </c>
      <c r="I102" s="13" t="s">
        <v>28</v>
      </c>
      <c r="J102" s="23">
        <v>43216</v>
      </c>
      <c r="K102" s="23">
        <v>43246</v>
      </c>
      <c r="L102" s="43">
        <f t="shared" si="2"/>
        <v>30</v>
      </c>
      <c r="M102" s="13" t="s">
        <v>124</v>
      </c>
      <c r="N102" s="44" t="s">
        <v>29</v>
      </c>
      <c r="O102" s="23"/>
      <c r="P102" s="43">
        <f t="shared" si="3"/>
        <v>-43246</v>
      </c>
      <c r="Q102" s="13"/>
      <c r="R102" s="45"/>
      <c r="S102" s="112"/>
    </row>
    <row r="103" spans="1:19" ht="45" x14ac:dyDescent="0.2">
      <c r="A103" s="16">
        <v>101</v>
      </c>
      <c r="B103" s="23">
        <v>43216</v>
      </c>
      <c r="C103" s="42" t="s">
        <v>125</v>
      </c>
      <c r="D103" s="13" t="s">
        <v>30</v>
      </c>
      <c r="E103" s="13" t="s">
        <v>4713</v>
      </c>
      <c r="F103" s="13" t="s">
        <v>27</v>
      </c>
      <c r="G103" s="13" t="s">
        <v>992</v>
      </c>
      <c r="H103" s="13" t="s">
        <v>123</v>
      </c>
      <c r="I103" s="13" t="s">
        <v>28</v>
      </c>
      <c r="J103" s="23">
        <v>43216</v>
      </c>
      <c r="K103" s="23">
        <v>43246</v>
      </c>
      <c r="L103" s="43">
        <f t="shared" si="2"/>
        <v>30</v>
      </c>
      <c r="M103" s="13" t="s">
        <v>124</v>
      </c>
      <c r="N103" s="44" t="s">
        <v>29</v>
      </c>
      <c r="O103" s="23"/>
      <c r="P103" s="43">
        <f t="shared" si="3"/>
        <v>-43246</v>
      </c>
      <c r="Q103" s="13"/>
      <c r="R103" s="45"/>
      <c r="S103" s="112"/>
    </row>
    <row r="104" spans="1:19" ht="45" x14ac:dyDescent="0.2">
      <c r="A104" s="16">
        <v>102</v>
      </c>
      <c r="B104" s="23">
        <v>43216</v>
      </c>
      <c r="C104" s="42" t="s">
        <v>125</v>
      </c>
      <c r="D104" s="13" t="s">
        <v>30</v>
      </c>
      <c r="E104" s="13" t="s">
        <v>4714</v>
      </c>
      <c r="F104" s="13" t="s">
        <v>27</v>
      </c>
      <c r="G104" s="13" t="s">
        <v>992</v>
      </c>
      <c r="H104" s="13" t="s">
        <v>123</v>
      </c>
      <c r="I104" s="13" t="s">
        <v>28</v>
      </c>
      <c r="J104" s="23">
        <v>43216</v>
      </c>
      <c r="K104" s="23">
        <v>43246</v>
      </c>
      <c r="L104" s="43">
        <f t="shared" si="2"/>
        <v>30</v>
      </c>
      <c r="M104" s="13" t="s">
        <v>124</v>
      </c>
      <c r="N104" s="44" t="s">
        <v>29</v>
      </c>
      <c r="O104" s="23"/>
      <c r="P104" s="43">
        <f t="shared" si="3"/>
        <v>-43246</v>
      </c>
      <c r="Q104" s="13"/>
      <c r="R104" s="45"/>
      <c r="S104" s="112"/>
    </row>
    <row r="105" spans="1:19" ht="56.25" x14ac:dyDescent="0.2">
      <c r="A105" s="16">
        <v>103</v>
      </c>
      <c r="B105" s="23">
        <v>43216</v>
      </c>
      <c r="C105" s="42" t="s">
        <v>125</v>
      </c>
      <c r="D105" s="13" t="s">
        <v>20</v>
      </c>
      <c r="E105" s="13" t="s">
        <v>4715</v>
      </c>
      <c r="F105" s="13" t="s">
        <v>31</v>
      </c>
      <c r="G105" s="13" t="s">
        <v>992</v>
      </c>
      <c r="H105" s="13" t="s">
        <v>123</v>
      </c>
      <c r="I105" s="13" t="s">
        <v>28</v>
      </c>
      <c r="J105" s="23">
        <v>43216</v>
      </c>
      <c r="K105" s="23">
        <v>43246</v>
      </c>
      <c r="L105" s="43">
        <f t="shared" si="2"/>
        <v>30</v>
      </c>
      <c r="M105" s="13" t="s">
        <v>2109</v>
      </c>
      <c r="N105" s="44" t="s">
        <v>29</v>
      </c>
      <c r="O105" s="23"/>
      <c r="P105" s="43">
        <f t="shared" si="3"/>
        <v>-43246</v>
      </c>
      <c r="Q105" s="13"/>
      <c r="R105" s="45"/>
      <c r="S105" s="112"/>
    </row>
    <row r="106" spans="1:19" ht="78.75" x14ac:dyDescent="0.2">
      <c r="A106" s="16">
        <v>104</v>
      </c>
      <c r="B106" s="23">
        <v>43216</v>
      </c>
      <c r="C106" s="42" t="s">
        <v>125</v>
      </c>
      <c r="D106" s="13" t="s">
        <v>20</v>
      </c>
      <c r="E106" s="13" t="s">
        <v>4716</v>
      </c>
      <c r="F106" s="13" t="s">
        <v>27</v>
      </c>
      <c r="G106" s="13" t="s">
        <v>992</v>
      </c>
      <c r="H106" s="13" t="s">
        <v>123</v>
      </c>
      <c r="I106" s="13" t="s">
        <v>28</v>
      </c>
      <c r="J106" s="23">
        <v>43216</v>
      </c>
      <c r="K106" s="23">
        <v>43246</v>
      </c>
      <c r="L106" s="43">
        <f t="shared" si="2"/>
        <v>30</v>
      </c>
      <c r="M106" s="13" t="s">
        <v>4717</v>
      </c>
      <c r="N106" s="44" t="s">
        <v>29</v>
      </c>
      <c r="O106" s="23"/>
      <c r="P106" s="43">
        <f t="shared" si="3"/>
        <v>-43246</v>
      </c>
      <c r="Q106" s="13"/>
      <c r="R106" s="45"/>
      <c r="S106" s="112"/>
    </row>
    <row r="107" spans="1:19" ht="45" x14ac:dyDescent="0.2">
      <c r="A107" s="16">
        <v>105</v>
      </c>
      <c r="B107" s="23">
        <v>43217</v>
      </c>
      <c r="C107" s="42" t="s">
        <v>125</v>
      </c>
      <c r="D107" s="13" t="s">
        <v>20</v>
      </c>
      <c r="E107" s="13" t="s">
        <v>4718</v>
      </c>
      <c r="F107" s="13" t="s">
        <v>31</v>
      </c>
      <c r="G107" s="13" t="s">
        <v>992</v>
      </c>
      <c r="H107" s="13" t="s">
        <v>123</v>
      </c>
      <c r="I107" s="13" t="s">
        <v>28</v>
      </c>
      <c r="J107" s="23">
        <v>43216</v>
      </c>
      <c r="K107" s="23">
        <v>43220</v>
      </c>
      <c r="L107" s="43">
        <f t="shared" si="2"/>
        <v>4</v>
      </c>
      <c r="M107" s="13" t="s">
        <v>2109</v>
      </c>
      <c r="N107" s="44" t="s">
        <v>32</v>
      </c>
      <c r="O107" s="23">
        <v>43220</v>
      </c>
      <c r="P107" s="43">
        <f t="shared" si="3"/>
        <v>0</v>
      </c>
      <c r="Q107" s="13" t="s">
        <v>4719</v>
      </c>
      <c r="R107" s="45" t="s">
        <v>4720</v>
      </c>
      <c r="S107" s="112"/>
    </row>
    <row r="108" spans="1:19" ht="67.5" x14ac:dyDescent="0.2">
      <c r="A108" s="16">
        <v>106</v>
      </c>
      <c r="B108" s="23">
        <v>43217</v>
      </c>
      <c r="C108" s="42" t="s">
        <v>125</v>
      </c>
      <c r="D108" s="13" t="s">
        <v>20</v>
      </c>
      <c r="E108" s="13" t="s">
        <v>4721</v>
      </c>
      <c r="F108" s="13" t="s">
        <v>27</v>
      </c>
      <c r="G108" s="13" t="s">
        <v>992</v>
      </c>
      <c r="H108" s="13" t="s">
        <v>123</v>
      </c>
      <c r="I108" s="13" t="s">
        <v>28</v>
      </c>
      <c r="J108" s="23">
        <v>43216</v>
      </c>
      <c r="K108" s="23">
        <v>43246</v>
      </c>
      <c r="L108" s="43">
        <f t="shared" si="2"/>
        <v>30</v>
      </c>
      <c r="M108" s="13" t="s">
        <v>4717</v>
      </c>
      <c r="N108" s="44" t="s">
        <v>29</v>
      </c>
      <c r="O108" s="23"/>
      <c r="P108" s="43">
        <f t="shared" si="3"/>
        <v>-43246</v>
      </c>
      <c r="Q108" s="13"/>
      <c r="R108" s="45"/>
      <c r="S108" s="112"/>
    </row>
  </sheetData>
  <mergeCells count="2">
    <mergeCell ref="A1:B1"/>
    <mergeCell ref="C1:R1"/>
  </mergeCells>
  <conditionalFormatting sqref="N3:N108">
    <cfRule type="cellIs" dxfId="29" priority="3" stopIfTrue="1" operator="equal">
      <formula>$AH$7</formula>
    </cfRule>
    <cfRule type="cellIs" dxfId="28" priority="4" stopIfTrue="1" operator="equal">
      <formula>$AH$6</formula>
    </cfRule>
    <cfRule type="cellIs" dxfId="27" priority="5" stopIfTrue="1" operator="equal">
      <formula>$AH$4</formula>
    </cfRule>
  </conditionalFormatting>
  <conditionalFormatting sqref="P3:P108">
    <cfRule type="cellIs" dxfId="26" priority="1" stopIfTrue="1" operator="greaterThan">
      <formula>L3</formula>
    </cfRule>
    <cfRule type="cellIs" dxfId="25" priority="2" stopIfTrue="1" operator="lessThanOrEqual">
      <formula>L3</formula>
    </cfRule>
  </conditionalFormatting>
  <dataValidations count="6">
    <dataValidation type="list" allowBlank="1" showInputMessage="1" showErrorMessage="1" sqref="WVL980913:WVL980943 IZ3:IZ33 SV3:SV33 ACR3:ACR33 AMN3:AMN33 AWJ3:AWJ33 BGF3:BGF33 BQB3:BQB33 BZX3:BZX33 CJT3:CJT33 CTP3:CTP33 DDL3:DDL33 DNH3:DNH33 DXD3:DXD33 EGZ3:EGZ33 EQV3:EQV33 FAR3:FAR33 FKN3:FKN33 FUJ3:FUJ33 GEF3:GEF33 GOB3:GOB33 GXX3:GXX33 HHT3:HHT33 HRP3:HRP33 IBL3:IBL33 ILH3:ILH33 IVD3:IVD33 JEZ3:JEZ33 JOV3:JOV33 JYR3:JYR33 KIN3:KIN33 KSJ3:KSJ33 LCF3:LCF33 LMB3:LMB33 LVX3:LVX33 MFT3:MFT33 MPP3:MPP33 MZL3:MZL33 NJH3:NJH33 NTD3:NTD33 OCZ3:OCZ33 OMV3:OMV33 OWR3:OWR33 PGN3:PGN33 PQJ3:PQJ33 QAF3:QAF33 QKB3:QKB33 QTX3:QTX33 RDT3:RDT33 RNP3:RNP33 RXL3:RXL33 SHH3:SHH33 SRD3:SRD33 TAZ3:TAZ33 TKV3:TKV33 TUR3:TUR33 UEN3:UEN33 UOJ3:UOJ33 UYF3:UYF33 VIB3:VIB33 VRX3:VRX33 WBT3:WBT33 WLP3:WLP33 WVL3:WVL33 D63409:D63439 IZ63409:IZ63439 SV63409:SV63439 ACR63409:ACR63439 AMN63409:AMN63439 AWJ63409:AWJ63439 BGF63409:BGF63439 BQB63409:BQB63439 BZX63409:BZX63439 CJT63409:CJT63439 CTP63409:CTP63439 DDL63409:DDL63439 DNH63409:DNH63439 DXD63409:DXD63439 EGZ63409:EGZ63439 EQV63409:EQV63439 FAR63409:FAR63439 FKN63409:FKN63439 FUJ63409:FUJ63439 GEF63409:GEF63439 GOB63409:GOB63439 GXX63409:GXX63439 HHT63409:HHT63439 HRP63409:HRP63439 IBL63409:IBL63439 ILH63409:ILH63439 IVD63409:IVD63439 JEZ63409:JEZ63439 JOV63409:JOV63439 JYR63409:JYR63439 KIN63409:KIN63439 KSJ63409:KSJ63439 LCF63409:LCF63439 LMB63409:LMB63439 LVX63409:LVX63439 MFT63409:MFT63439 MPP63409:MPP63439 MZL63409:MZL63439 NJH63409:NJH63439 NTD63409:NTD63439 OCZ63409:OCZ63439 OMV63409:OMV63439 OWR63409:OWR63439 PGN63409:PGN63439 PQJ63409:PQJ63439 QAF63409:QAF63439 QKB63409:QKB63439 QTX63409:QTX63439 RDT63409:RDT63439 RNP63409:RNP63439 RXL63409:RXL63439 SHH63409:SHH63439 SRD63409:SRD63439 TAZ63409:TAZ63439 TKV63409:TKV63439 TUR63409:TUR63439 UEN63409:UEN63439 UOJ63409:UOJ63439 UYF63409:UYF63439 VIB63409:VIB63439 VRX63409:VRX63439 WBT63409:WBT63439 WLP63409:WLP63439 WVL63409:WVL63439 D128945:D128975 IZ128945:IZ128975 SV128945:SV128975 ACR128945:ACR128975 AMN128945:AMN128975 AWJ128945:AWJ128975 BGF128945:BGF128975 BQB128945:BQB128975 BZX128945:BZX128975 CJT128945:CJT128975 CTP128945:CTP128975 DDL128945:DDL128975 DNH128945:DNH128975 DXD128945:DXD128975 EGZ128945:EGZ128975 EQV128945:EQV128975 FAR128945:FAR128975 FKN128945:FKN128975 FUJ128945:FUJ128975 GEF128945:GEF128975 GOB128945:GOB128975 GXX128945:GXX128975 HHT128945:HHT128975 HRP128945:HRP128975 IBL128945:IBL128975 ILH128945:ILH128975 IVD128945:IVD128975 JEZ128945:JEZ128975 JOV128945:JOV128975 JYR128945:JYR128975 KIN128945:KIN128975 KSJ128945:KSJ128975 LCF128945:LCF128975 LMB128945:LMB128975 LVX128945:LVX128975 MFT128945:MFT128975 MPP128945:MPP128975 MZL128945:MZL128975 NJH128945:NJH128975 NTD128945:NTD128975 OCZ128945:OCZ128975 OMV128945:OMV128975 OWR128945:OWR128975 PGN128945:PGN128975 PQJ128945:PQJ128975 QAF128945:QAF128975 QKB128945:QKB128975 QTX128945:QTX128975 RDT128945:RDT128975 RNP128945:RNP128975 RXL128945:RXL128975 SHH128945:SHH128975 SRD128945:SRD128975 TAZ128945:TAZ128975 TKV128945:TKV128975 TUR128945:TUR128975 UEN128945:UEN128975 UOJ128945:UOJ128975 UYF128945:UYF128975 VIB128945:VIB128975 VRX128945:VRX128975 WBT128945:WBT128975 WLP128945:WLP128975 WVL128945:WVL128975 D194481:D194511 IZ194481:IZ194511 SV194481:SV194511 ACR194481:ACR194511 AMN194481:AMN194511 AWJ194481:AWJ194511 BGF194481:BGF194511 BQB194481:BQB194511 BZX194481:BZX194511 CJT194481:CJT194511 CTP194481:CTP194511 DDL194481:DDL194511 DNH194481:DNH194511 DXD194481:DXD194511 EGZ194481:EGZ194511 EQV194481:EQV194511 FAR194481:FAR194511 FKN194481:FKN194511 FUJ194481:FUJ194511 GEF194481:GEF194511 GOB194481:GOB194511 GXX194481:GXX194511 HHT194481:HHT194511 HRP194481:HRP194511 IBL194481:IBL194511 ILH194481:ILH194511 IVD194481:IVD194511 JEZ194481:JEZ194511 JOV194481:JOV194511 JYR194481:JYR194511 KIN194481:KIN194511 KSJ194481:KSJ194511 LCF194481:LCF194511 LMB194481:LMB194511 LVX194481:LVX194511 MFT194481:MFT194511 MPP194481:MPP194511 MZL194481:MZL194511 NJH194481:NJH194511 NTD194481:NTD194511 OCZ194481:OCZ194511 OMV194481:OMV194511 OWR194481:OWR194511 PGN194481:PGN194511 PQJ194481:PQJ194511 QAF194481:QAF194511 QKB194481:QKB194511 QTX194481:QTX194511 RDT194481:RDT194511 RNP194481:RNP194511 RXL194481:RXL194511 SHH194481:SHH194511 SRD194481:SRD194511 TAZ194481:TAZ194511 TKV194481:TKV194511 TUR194481:TUR194511 UEN194481:UEN194511 UOJ194481:UOJ194511 UYF194481:UYF194511 VIB194481:VIB194511 VRX194481:VRX194511 WBT194481:WBT194511 WLP194481:WLP194511 WVL194481:WVL194511 D260017:D260047 IZ260017:IZ260047 SV260017:SV260047 ACR260017:ACR260047 AMN260017:AMN260047 AWJ260017:AWJ260047 BGF260017:BGF260047 BQB260017:BQB260047 BZX260017:BZX260047 CJT260017:CJT260047 CTP260017:CTP260047 DDL260017:DDL260047 DNH260017:DNH260047 DXD260017:DXD260047 EGZ260017:EGZ260047 EQV260017:EQV260047 FAR260017:FAR260047 FKN260017:FKN260047 FUJ260017:FUJ260047 GEF260017:GEF260047 GOB260017:GOB260047 GXX260017:GXX260047 HHT260017:HHT260047 HRP260017:HRP260047 IBL260017:IBL260047 ILH260017:ILH260047 IVD260017:IVD260047 JEZ260017:JEZ260047 JOV260017:JOV260047 JYR260017:JYR260047 KIN260017:KIN260047 KSJ260017:KSJ260047 LCF260017:LCF260047 LMB260017:LMB260047 LVX260017:LVX260047 MFT260017:MFT260047 MPP260017:MPP260047 MZL260017:MZL260047 NJH260017:NJH260047 NTD260017:NTD260047 OCZ260017:OCZ260047 OMV260017:OMV260047 OWR260017:OWR260047 PGN260017:PGN260047 PQJ260017:PQJ260047 QAF260017:QAF260047 QKB260017:QKB260047 QTX260017:QTX260047 RDT260017:RDT260047 RNP260017:RNP260047 RXL260017:RXL260047 SHH260017:SHH260047 SRD260017:SRD260047 TAZ260017:TAZ260047 TKV260017:TKV260047 TUR260017:TUR260047 UEN260017:UEN260047 UOJ260017:UOJ260047 UYF260017:UYF260047 VIB260017:VIB260047 VRX260017:VRX260047 WBT260017:WBT260047 WLP260017:WLP260047 WVL260017:WVL260047 D325553:D325583 IZ325553:IZ325583 SV325553:SV325583 ACR325553:ACR325583 AMN325553:AMN325583 AWJ325553:AWJ325583 BGF325553:BGF325583 BQB325553:BQB325583 BZX325553:BZX325583 CJT325553:CJT325583 CTP325553:CTP325583 DDL325553:DDL325583 DNH325553:DNH325583 DXD325553:DXD325583 EGZ325553:EGZ325583 EQV325553:EQV325583 FAR325553:FAR325583 FKN325553:FKN325583 FUJ325553:FUJ325583 GEF325553:GEF325583 GOB325553:GOB325583 GXX325553:GXX325583 HHT325553:HHT325583 HRP325553:HRP325583 IBL325553:IBL325583 ILH325553:ILH325583 IVD325553:IVD325583 JEZ325553:JEZ325583 JOV325553:JOV325583 JYR325553:JYR325583 KIN325553:KIN325583 KSJ325553:KSJ325583 LCF325553:LCF325583 LMB325553:LMB325583 LVX325553:LVX325583 MFT325553:MFT325583 MPP325553:MPP325583 MZL325553:MZL325583 NJH325553:NJH325583 NTD325553:NTD325583 OCZ325553:OCZ325583 OMV325553:OMV325583 OWR325553:OWR325583 PGN325553:PGN325583 PQJ325553:PQJ325583 QAF325553:QAF325583 QKB325553:QKB325583 QTX325553:QTX325583 RDT325553:RDT325583 RNP325553:RNP325583 RXL325553:RXL325583 SHH325553:SHH325583 SRD325553:SRD325583 TAZ325553:TAZ325583 TKV325553:TKV325583 TUR325553:TUR325583 UEN325553:UEN325583 UOJ325553:UOJ325583 UYF325553:UYF325583 VIB325553:VIB325583 VRX325553:VRX325583 WBT325553:WBT325583 WLP325553:WLP325583 WVL325553:WVL325583 D391089:D391119 IZ391089:IZ391119 SV391089:SV391119 ACR391089:ACR391119 AMN391089:AMN391119 AWJ391089:AWJ391119 BGF391089:BGF391119 BQB391089:BQB391119 BZX391089:BZX391119 CJT391089:CJT391119 CTP391089:CTP391119 DDL391089:DDL391119 DNH391089:DNH391119 DXD391089:DXD391119 EGZ391089:EGZ391119 EQV391089:EQV391119 FAR391089:FAR391119 FKN391089:FKN391119 FUJ391089:FUJ391119 GEF391089:GEF391119 GOB391089:GOB391119 GXX391089:GXX391119 HHT391089:HHT391119 HRP391089:HRP391119 IBL391089:IBL391119 ILH391089:ILH391119 IVD391089:IVD391119 JEZ391089:JEZ391119 JOV391089:JOV391119 JYR391089:JYR391119 KIN391089:KIN391119 KSJ391089:KSJ391119 LCF391089:LCF391119 LMB391089:LMB391119 LVX391089:LVX391119 MFT391089:MFT391119 MPP391089:MPP391119 MZL391089:MZL391119 NJH391089:NJH391119 NTD391089:NTD391119 OCZ391089:OCZ391119 OMV391089:OMV391119 OWR391089:OWR391119 PGN391089:PGN391119 PQJ391089:PQJ391119 QAF391089:QAF391119 QKB391089:QKB391119 QTX391089:QTX391119 RDT391089:RDT391119 RNP391089:RNP391119 RXL391089:RXL391119 SHH391089:SHH391119 SRD391089:SRD391119 TAZ391089:TAZ391119 TKV391089:TKV391119 TUR391089:TUR391119 UEN391089:UEN391119 UOJ391089:UOJ391119 UYF391089:UYF391119 VIB391089:VIB391119 VRX391089:VRX391119 WBT391089:WBT391119 WLP391089:WLP391119 WVL391089:WVL391119 D456625:D456655 IZ456625:IZ456655 SV456625:SV456655 ACR456625:ACR456655 AMN456625:AMN456655 AWJ456625:AWJ456655 BGF456625:BGF456655 BQB456625:BQB456655 BZX456625:BZX456655 CJT456625:CJT456655 CTP456625:CTP456655 DDL456625:DDL456655 DNH456625:DNH456655 DXD456625:DXD456655 EGZ456625:EGZ456655 EQV456625:EQV456655 FAR456625:FAR456655 FKN456625:FKN456655 FUJ456625:FUJ456655 GEF456625:GEF456655 GOB456625:GOB456655 GXX456625:GXX456655 HHT456625:HHT456655 HRP456625:HRP456655 IBL456625:IBL456655 ILH456625:ILH456655 IVD456625:IVD456655 JEZ456625:JEZ456655 JOV456625:JOV456655 JYR456625:JYR456655 KIN456625:KIN456655 KSJ456625:KSJ456655 LCF456625:LCF456655 LMB456625:LMB456655 LVX456625:LVX456655 MFT456625:MFT456655 MPP456625:MPP456655 MZL456625:MZL456655 NJH456625:NJH456655 NTD456625:NTD456655 OCZ456625:OCZ456655 OMV456625:OMV456655 OWR456625:OWR456655 PGN456625:PGN456655 PQJ456625:PQJ456655 QAF456625:QAF456655 QKB456625:QKB456655 QTX456625:QTX456655 RDT456625:RDT456655 RNP456625:RNP456655 RXL456625:RXL456655 SHH456625:SHH456655 SRD456625:SRD456655 TAZ456625:TAZ456655 TKV456625:TKV456655 TUR456625:TUR456655 UEN456625:UEN456655 UOJ456625:UOJ456655 UYF456625:UYF456655 VIB456625:VIB456655 VRX456625:VRX456655 WBT456625:WBT456655 WLP456625:WLP456655 WVL456625:WVL456655 D522161:D522191 IZ522161:IZ522191 SV522161:SV522191 ACR522161:ACR522191 AMN522161:AMN522191 AWJ522161:AWJ522191 BGF522161:BGF522191 BQB522161:BQB522191 BZX522161:BZX522191 CJT522161:CJT522191 CTP522161:CTP522191 DDL522161:DDL522191 DNH522161:DNH522191 DXD522161:DXD522191 EGZ522161:EGZ522191 EQV522161:EQV522191 FAR522161:FAR522191 FKN522161:FKN522191 FUJ522161:FUJ522191 GEF522161:GEF522191 GOB522161:GOB522191 GXX522161:GXX522191 HHT522161:HHT522191 HRP522161:HRP522191 IBL522161:IBL522191 ILH522161:ILH522191 IVD522161:IVD522191 JEZ522161:JEZ522191 JOV522161:JOV522191 JYR522161:JYR522191 KIN522161:KIN522191 KSJ522161:KSJ522191 LCF522161:LCF522191 LMB522161:LMB522191 LVX522161:LVX522191 MFT522161:MFT522191 MPP522161:MPP522191 MZL522161:MZL522191 NJH522161:NJH522191 NTD522161:NTD522191 OCZ522161:OCZ522191 OMV522161:OMV522191 OWR522161:OWR522191 PGN522161:PGN522191 PQJ522161:PQJ522191 QAF522161:QAF522191 QKB522161:QKB522191 QTX522161:QTX522191 RDT522161:RDT522191 RNP522161:RNP522191 RXL522161:RXL522191 SHH522161:SHH522191 SRD522161:SRD522191 TAZ522161:TAZ522191 TKV522161:TKV522191 TUR522161:TUR522191 UEN522161:UEN522191 UOJ522161:UOJ522191 UYF522161:UYF522191 VIB522161:VIB522191 VRX522161:VRX522191 WBT522161:WBT522191 WLP522161:WLP522191 WVL522161:WVL522191 D587697:D587727 IZ587697:IZ587727 SV587697:SV587727 ACR587697:ACR587727 AMN587697:AMN587727 AWJ587697:AWJ587727 BGF587697:BGF587727 BQB587697:BQB587727 BZX587697:BZX587727 CJT587697:CJT587727 CTP587697:CTP587727 DDL587697:DDL587727 DNH587697:DNH587727 DXD587697:DXD587727 EGZ587697:EGZ587727 EQV587697:EQV587727 FAR587697:FAR587727 FKN587697:FKN587727 FUJ587697:FUJ587727 GEF587697:GEF587727 GOB587697:GOB587727 GXX587697:GXX587727 HHT587697:HHT587727 HRP587697:HRP587727 IBL587697:IBL587727 ILH587697:ILH587727 IVD587697:IVD587727 JEZ587697:JEZ587727 JOV587697:JOV587727 JYR587697:JYR587727 KIN587697:KIN587727 KSJ587697:KSJ587727 LCF587697:LCF587727 LMB587697:LMB587727 LVX587697:LVX587727 MFT587697:MFT587727 MPP587697:MPP587727 MZL587697:MZL587727 NJH587697:NJH587727 NTD587697:NTD587727 OCZ587697:OCZ587727 OMV587697:OMV587727 OWR587697:OWR587727 PGN587697:PGN587727 PQJ587697:PQJ587727 QAF587697:QAF587727 QKB587697:QKB587727 QTX587697:QTX587727 RDT587697:RDT587727 RNP587697:RNP587727 RXL587697:RXL587727 SHH587697:SHH587727 SRD587697:SRD587727 TAZ587697:TAZ587727 TKV587697:TKV587727 TUR587697:TUR587727 UEN587697:UEN587727 UOJ587697:UOJ587727 UYF587697:UYF587727 VIB587697:VIB587727 VRX587697:VRX587727 WBT587697:WBT587727 WLP587697:WLP587727 WVL587697:WVL587727 D653233:D653263 IZ653233:IZ653263 SV653233:SV653263 ACR653233:ACR653263 AMN653233:AMN653263 AWJ653233:AWJ653263 BGF653233:BGF653263 BQB653233:BQB653263 BZX653233:BZX653263 CJT653233:CJT653263 CTP653233:CTP653263 DDL653233:DDL653263 DNH653233:DNH653263 DXD653233:DXD653263 EGZ653233:EGZ653263 EQV653233:EQV653263 FAR653233:FAR653263 FKN653233:FKN653263 FUJ653233:FUJ653263 GEF653233:GEF653263 GOB653233:GOB653263 GXX653233:GXX653263 HHT653233:HHT653263 HRP653233:HRP653263 IBL653233:IBL653263 ILH653233:ILH653263 IVD653233:IVD653263 JEZ653233:JEZ653263 JOV653233:JOV653263 JYR653233:JYR653263 KIN653233:KIN653263 KSJ653233:KSJ653263 LCF653233:LCF653263 LMB653233:LMB653263 LVX653233:LVX653263 MFT653233:MFT653263 MPP653233:MPP653263 MZL653233:MZL653263 NJH653233:NJH653263 NTD653233:NTD653263 OCZ653233:OCZ653263 OMV653233:OMV653263 OWR653233:OWR653263 PGN653233:PGN653263 PQJ653233:PQJ653263 QAF653233:QAF653263 QKB653233:QKB653263 QTX653233:QTX653263 RDT653233:RDT653263 RNP653233:RNP653263 RXL653233:RXL653263 SHH653233:SHH653263 SRD653233:SRD653263 TAZ653233:TAZ653263 TKV653233:TKV653263 TUR653233:TUR653263 UEN653233:UEN653263 UOJ653233:UOJ653263 UYF653233:UYF653263 VIB653233:VIB653263 VRX653233:VRX653263 WBT653233:WBT653263 WLP653233:WLP653263 WVL653233:WVL653263 D718769:D718799 IZ718769:IZ718799 SV718769:SV718799 ACR718769:ACR718799 AMN718769:AMN718799 AWJ718769:AWJ718799 BGF718769:BGF718799 BQB718769:BQB718799 BZX718769:BZX718799 CJT718769:CJT718799 CTP718769:CTP718799 DDL718769:DDL718799 DNH718769:DNH718799 DXD718769:DXD718799 EGZ718769:EGZ718799 EQV718769:EQV718799 FAR718769:FAR718799 FKN718769:FKN718799 FUJ718769:FUJ718799 GEF718769:GEF718799 GOB718769:GOB718799 GXX718769:GXX718799 HHT718769:HHT718799 HRP718769:HRP718799 IBL718769:IBL718799 ILH718769:ILH718799 IVD718769:IVD718799 JEZ718769:JEZ718799 JOV718769:JOV718799 JYR718769:JYR718799 KIN718769:KIN718799 KSJ718769:KSJ718799 LCF718769:LCF718799 LMB718769:LMB718799 LVX718769:LVX718799 MFT718769:MFT718799 MPP718769:MPP718799 MZL718769:MZL718799 NJH718769:NJH718799 NTD718769:NTD718799 OCZ718769:OCZ718799 OMV718769:OMV718799 OWR718769:OWR718799 PGN718769:PGN718799 PQJ718769:PQJ718799 QAF718769:QAF718799 QKB718769:QKB718799 QTX718769:QTX718799 RDT718769:RDT718799 RNP718769:RNP718799 RXL718769:RXL718799 SHH718769:SHH718799 SRD718769:SRD718799 TAZ718769:TAZ718799 TKV718769:TKV718799 TUR718769:TUR718799 UEN718769:UEN718799 UOJ718769:UOJ718799 UYF718769:UYF718799 VIB718769:VIB718799 VRX718769:VRX718799 WBT718769:WBT718799 WLP718769:WLP718799 WVL718769:WVL718799 D784305:D784335 IZ784305:IZ784335 SV784305:SV784335 ACR784305:ACR784335 AMN784305:AMN784335 AWJ784305:AWJ784335 BGF784305:BGF784335 BQB784305:BQB784335 BZX784305:BZX784335 CJT784305:CJT784335 CTP784305:CTP784335 DDL784305:DDL784335 DNH784305:DNH784335 DXD784305:DXD784335 EGZ784305:EGZ784335 EQV784305:EQV784335 FAR784305:FAR784335 FKN784305:FKN784335 FUJ784305:FUJ784335 GEF784305:GEF784335 GOB784305:GOB784335 GXX784305:GXX784335 HHT784305:HHT784335 HRP784305:HRP784335 IBL784305:IBL784335 ILH784305:ILH784335 IVD784305:IVD784335 JEZ784305:JEZ784335 JOV784305:JOV784335 JYR784305:JYR784335 KIN784305:KIN784335 KSJ784305:KSJ784335 LCF784305:LCF784335 LMB784305:LMB784335 LVX784305:LVX784335 MFT784305:MFT784335 MPP784305:MPP784335 MZL784305:MZL784335 NJH784305:NJH784335 NTD784305:NTD784335 OCZ784305:OCZ784335 OMV784305:OMV784335 OWR784305:OWR784335 PGN784305:PGN784335 PQJ784305:PQJ784335 QAF784305:QAF784335 QKB784305:QKB784335 QTX784305:QTX784335 RDT784305:RDT784335 RNP784305:RNP784335 RXL784305:RXL784335 SHH784305:SHH784335 SRD784305:SRD784335 TAZ784305:TAZ784335 TKV784305:TKV784335 TUR784305:TUR784335 UEN784305:UEN784335 UOJ784305:UOJ784335 UYF784305:UYF784335 VIB784305:VIB784335 VRX784305:VRX784335 WBT784305:WBT784335 WLP784305:WLP784335 WVL784305:WVL784335 D849841:D849871 IZ849841:IZ849871 SV849841:SV849871 ACR849841:ACR849871 AMN849841:AMN849871 AWJ849841:AWJ849871 BGF849841:BGF849871 BQB849841:BQB849871 BZX849841:BZX849871 CJT849841:CJT849871 CTP849841:CTP849871 DDL849841:DDL849871 DNH849841:DNH849871 DXD849841:DXD849871 EGZ849841:EGZ849871 EQV849841:EQV849871 FAR849841:FAR849871 FKN849841:FKN849871 FUJ849841:FUJ849871 GEF849841:GEF849871 GOB849841:GOB849871 GXX849841:GXX849871 HHT849841:HHT849871 HRP849841:HRP849871 IBL849841:IBL849871 ILH849841:ILH849871 IVD849841:IVD849871 JEZ849841:JEZ849871 JOV849841:JOV849871 JYR849841:JYR849871 KIN849841:KIN849871 KSJ849841:KSJ849871 LCF849841:LCF849871 LMB849841:LMB849871 LVX849841:LVX849871 MFT849841:MFT849871 MPP849841:MPP849871 MZL849841:MZL849871 NJH849841:NJH849871 NTD849841:NTD849871 OCZ849841:OCZ849871 OMV849841:OMV849871 OWR849841:OWR849871 PGN849841:PGN849871 PQJ849841:PQJ849871 QAF849841:QAF849871 QKB849841:QKB849871 QTX849841:QTX849871 RDT849841:RDT849871 RNP849841:RNP849871 RXL849841:RXL849871 SHH849841:SHH849871 SRD849841:SRD849871 TAZ849841:TAZ849871 TKV849841:TKV849871 TUR849841:TUR849871 UEN849841:UEN849871 UOJ849841:UOJ849871 UYF849841:UYF849871 VIB849841:VIB849871 VRX849841:VRX849871 WBT849841:WBT849871 WLP849841:WLP849871 WVL849841:WVL849871 D915377:D915407 IZ915377:IZ915407 SV915377:SV915407 ACR915377:ACR915407 AMN915377:AMN915407 AWJ915377:AWJ915407 BGF915377:BGF915407 BQB915377:BQB915407 BZX915377:BZX915407 CJT915377:CJT915407 CTP915377:CTP915407 DDL915377:DDL915407 DNH915377:DNH915407 DXD915377:DXD915407 EGZ915377:EGZ915407 EQV915377:EQV915407 FAR915377:FAR915407 FKN915377:FKN915407 FUJ915377:FUJ915407 GEF915377:GEF915407 GOB915377:GOB915407 GXX915377:GXX915407 HHT915377:HHT915407 HRP915377:HRP915407 IBL915377:IBL915407 ILH915377:ILH915407 IVD915377:IVD915407 JEZ915377:JEZ915407 JOV915377:JOV915407 JYR915377:JYR915407 KIN915377:KIN915407 KSJ915377:KSJ915407 LCF915377:LCF915407 LMB915377:LMB915407 LVX915377:LVX915407 MFT915377:MFT915407 MPP915377:MPP915407 MZL915377:MZL915407 NJH915377:NJH915407 NTD915377:NTD915407 OCZ915377:OCZ915407 OMV915377:OMV915407 OWR915377:OWR915407 PGN915377:PGN915407 PQJ915377:PQJ915407 QAF915377:QAF915407 QKB915377:QKB915407 QTX915377:QTX915407 RDT915377:RDT915407 RNP915377:RNP915407 RXL915377:RXL915407 SHH915377:SHH915407 SRD915377:SRD915407 TAZ915377:TAZ915407 TKV915377:TKV915407 TUR915377:TUR915407 UEN915377:UEN915407 UOJ915377:UOJ915407 UYF915377:UYF915407 VIB915377:VIB915407 VRX915377:VRX915407 WBT915377:WBT915407 WLP915377:WLP915407 WVL915377:WVL915407 D980913:D980943 IZ980913:IZ980943 SV980913:SV980943 ACR980913:ACR980943 AMN980913:AMN980943 AWJ980913:AWJ980943 BGF980913:BGF980943 BQB980913:BQB980943 BZX980913:BZX980943 CJT980913:CJT980943 CTP980913:CTP980943 DDL980913:DDL980943 DNH980913:DNH980943 DXD980913:DXD980943 EGZ980913:EGZ980943 EQV980913:EQV980943 FAR980913:FAR980943 FKN980913:FKN980943 FUJ980913:FUJ980943 GEF980913:GEF980943 GOB980913:GOB980943 GXX980913:GXX980943 HHT980913:HHT980943 HRP980913:HRP980943 IBL980913:IBL980943 ILH980913:ILH980943 IVD980913:IVD980943 JEZ980913:JEZ980943 JOV980913:JOV980943 JYR980913:JYR980943 KIN980913:KIN980943 KSJ980913:KSJ980943 LCF980913:LCF980943 LMB980913:LMB980943 LVX980913:LVX980943 MFT980913:MFT980943 MPP980913:MPP980943 MZL980913:MZL980943 NJH980913:NJH980943 NTD980913:NTD980943 OCZ980913:OCZ980943 OMV980913:OMV980943 OWR980913:OWR980943 PGN980913:PGN980943 PQJ980913:PQJ980943 QAF980913:QAF980943 QKB980913:QKB980943 QTX980913:QTX980943 RDT980913:RDT980943 RNP980913:RNP980943 RXL980913:RXL980943 SHH980913:SHH980943 SRD980913:SRD980943 TAZ980913:TAZ980943 TKV980913:TKV980943 TUR980913:TUR980943 UEN980913:UEN980943 UOJ980913:UOJ980943 UYF980913:UYF980943 VIB980913:VIB980943 VRX980913:VRX980943 WBT980913:WBT980943 WLP980913:WLP980943 D3:D33">
      <formula1>$AJ$3:$AJ$25</formula1>
    </dataValidation>
    <dataValidation type="list" allowBlank="1" showInputMessage="1" showErrorMessage="1" sqref="WVQ980913:WVQ981614 JE3:JE75 TA3:TA75 ACW3:ACW75 AMS3:AMS75 AWO3:AWO75 BGK3:BGK75 BQG3:BQG75 CAC3:CAC75 CJY3:CJY75 CTU3:CTU75 DDQ3:DDQ75 DNM3:DNM75 DXI3:DXI75 EHE3:EHE75 ERA3:ERA75 FAW3:FAW75 FKS3:FKS75 FUO3:FUO75 GEK3:GEK75 GOG3:GOG75 GYC3:GYC75 HHY3:HHY75 HRU3:HRU75 IBQ3:IBQ75 ILM3:ILM75 IVI3:IVI75 JFE3:JFE75 JPA3:JPA75 JYW3:JYW75 KIS3:KIS75 KSO3:KSO75 LCK3:LCK75 LMG3:LMG75 LWC3:LWC75 MFY3:MFY75 MPU3:MPU75 MZQ3:MZQ75 NJM3:NJM75 NTI3:NTI75 ODE3:ODE75 ONA3:ONA75 OWW3:OWW75 PGS3:PGS75 PQO3:PQO75 QAK3:QAK75 QKG3:QKG75 QUC3:QUC75 RDY3:RDY75 RNU3:RNU75 RXQ3:RXQ75 SHM3:SHM75 SRI3:SRI75 TBE3:TBE75 TLA3:TLA75 TUW3:TUW75 UES3:UES75 UOO3:UOO75 UYK3:UYK75 VIG3:VIG75 VSC3:VSC75 WBY3:WBY75 WLU3:WLU75 WVQ3:WVQ75 I63409:I64110 JE63409:JE64110 TA63409:TA64110 ACW63409:ACW64110 AMS63409:AMS64110 AWO63409:AWO64110 BGK63409:BGK64110 BQG63409:BQG64110 CAC63409:CAC64110 CJY63409:CJY64110 CTU63409:CTU64110 DDQ63409:DDQ64110 DNM63409:DNM64110 DXI63409:DXI64110 EHE63409:EHE64110 ERA63409:ERA64110 FAW63409:FAW64110 FKS63409:FKS64110 FUO63409:FUO64110 GEK63409:GEK64110 GOG63409:GOG64110 GYC63409:GYC64110 HHY63409:HHY64110 HRU63409:HRU64110 IBQ63409:IBQ64110 ILM63409:ILM64110 IVI63409:IVI64110 JFE63409:JFE64110 JPA63409:JPA64110 JYW63409:JYW64110 KIS63409:KIS64110 KSO63409:KSO64110 LCK63409:LCK64110 LMG63409:LMG64110 LWC63409:LWC64110 MFY63409:MFY64110 MPU63409:MPU64110 MZQ63409:MZQ64110 NJM63409:NJM64110 NTI63409:NTI64110 ODE63409:ODE64110 ONA63409:ONA64110 OWW63409:OWW64110 PGS63409:PGS64110 PQO63409:PQO64110 QAK63409:QAK64110 QKG63409:QKG64110 QUC63409:QUC64110 RDY63409:RDY64110 RNU63409:RNU64110 RXQ63409:RXQ64110 SHM63409:SHM64110 SRI63409:SRI64110 TBE63409:TBE64110 TLA63409:TLA64110 TUW63409:TUW64110 UES63409:UES64110 UOO63409:UOO64110 UYK63409:UYK64110 VIG63409:VIG64110 VSC63409:VSC64110 WBY63409:WBY64110 WLU63409:WLU64110 WVQ63409:WVQ64110 I128945:I129646 JE128945:JE129646 TA128945:TA129646 ACW128945:ACW129646 AMS128945:AMS129646 AWO128945:AWO129646 BGK128945:BGK129646 BQG128945:BQG129646 CAC128945:CAC129646 CJY128945:CJY129646 CTU128945:CTU129646 DDQ128945:DDQ129646 DNM128945:DNM129646 DXI128945:DXI129646 EHE128945:EHE129646 ERA128945:ERA129646 FAW128945:FAW129646 FKS128945:FKS129646 FUO128945:FUO129646 GEK128945:GEK129646 GOG128945:GOG129646 GYC128945:GYC129646 HHY128945:HHY129646 HRU128945:HRU129646 IBQ128945:IBQ129646 ILM128945:ILM129646 IVI128945:IVI129646 JFE128945:JFE129646 JPA128945:JPA129646 JYW128945:JYW129646 KIS128945:KIS129646 KSO128945:KSO129646 LCK128945:LCK129646 LMG128945:LMG129646 LWC128945:LWC129646 MFY128945:MFY129646 MPU128945:MPU129646 MZQ128945:MZQ129646 NJM128945:NJM129646 NTI128945:NTI129646 ODE128945:ODE129646 ONA128945:ONA129646 OWW128945:OWW129646 PGS128945:PGS129646 PQO128945:PQO129646 QAK128945:QAK129646 QKG128945:QKG129646 QUC128945:QUC129646 RDY128945:RDY129646 RNU128945:RNU129646 RXQ128945:RXQ129646 SHM128945:SHM129646 SRI128945:SRI129646 TBE128945:TBE129646 TLA128945:TLA129646 TUW128945:TUW129646 UES128945:UES129646 UOO128945:UOO129646 UYK128945:UYK129646 VIG128945:VIG129646 VSC128945:VSC129646 WBY128945:WBY129646 WLU128945:WLU129646 WVQ128945:WVQ129646 I194481:I195182 JE194481:JE195182 TA194481:TA195182 ACW194481:ACW195182 AMS194481:AMS195182 AWO194481:AWO195182 BGK194481:BGK195182 BQG194481:BQG195182 CAC194481:CAC195182 CJY194481:CJY195182 CTU194481:CTU195182 DDQ194481:DDQ195182 DNM194481:DNM195182 DXI194481:DXI195182 EHE194481:EHE195182 ERA194481:ERA195182 FAW194481:FAW195182 FKS194481:FKS195182 FUO194481:FUO195182 GEK194481:GEK195182 GOG194481:GOG195182 GYC194481:GYC195182 HHY194481:HHY195182 HRU194481:HRU195182 IBQ194481:IBQ195182 ILM194481:ILM195182 IVI194481:IVI195182 JFE194481:JFE195182 JPA194481:JPA195182 JYW194481:JYW195182 KIS194481:KIS195182 KSO194481:KSO195182 LCK194481:LCK195182 LMG194481:LMG195182 LWC194481:LWC195182 MFY194481:MFY195182 MPU194481:MPU195182 MZQ194481:MZQ195182 NJM194481:NJM195182 NTI194481:NTI195182 ODE194481:ODE195182 ONA194481:ONA195182 OWW194481:OWW195182 PGS194481:PGS195182 PQO194481:PQO195182 QAK194481:QAK195182 QKG194481:QKG195182 QUC194481:QUC195182 RDY194481:RDY195182 RNU194481:RNU195182 RXQ194481:RXQ195182 SHM194481:SHM195182 SRI194481:SRI195182 TBE194481:TBE195182 TLA194481:TLA195182 TUW194481:TUW195182 UES194481:UES195182 UOO194481:UOO195182 UYK194481:UYK195182 VIG194481:VIG195182 VSC194481:VSC195182 WBY194481:WBY195182 WLU194481:WLU195182 WVQ194481:WVQ195182 I260017:I260718 JE260017:JE260718 TA260017:TA260718 ACW260017:ACW260718 AMS260017:AMS260718 AWO260017:AWO260718 BGK260017:BGK260718 BQG260017:BQG260718 CAC260017:CAC260718 CJY260017:CJY260718 CTU260017:CTU260718 DDQ260017:DDQ260718 DNM260017:DNM260718 DXI260017:DXI260718 EHE260017:EHE260718 ERA260017:ERA260718 FAW260017:FAW260718 FKS260017:FKS260718 FUO260017:FUO260718 GEK260017:GEK260718 GOG260017:GOG260718 GYC260017:GYC260718 HHY260017:HHY260718 HRU260017:HRU260718 IBQ260017:IBQ260718 ILM260017:ILM260718 IVI260017:IVI260718 JFE260017:JFE260718 JPA260017:JPA260718 JYW260017:JYW260718 KIS260017:KIS260718 KSO260017:KSO260718 LCK260017:LCK260718 LMG260017:LMG260718 LWC260017:LWC260718 MFY260017:MFY260718 MPU260017:MPU260718 MZQ260017:MZQ260718 NJM260017:NJM260718 NTI260017:NTI260718 ODE260017:ODE260718 ONA260017:ONA260718 OWW260017:OWW260718 PGS260017:PGS260718 PQO260017:PQO260718 QAK260017:QAK260718 QKG260017:QKG260718 QUC260017:QUC260718 RDY260017:RDY260718 RNU260017:RNU260718 RXQ260017:RXQ260718 SHM260017:SHM260718 SRI260017:SRI260718 TBE260017:TBE260718 TLA260017:TLA260718 TUW260017:TUW260718 UES260017:UES260718 UOO260017:UOO260718 UYK260017:UYK260718 VIG260017:VIG260718 VSC260017:VSC260718 WBY260017:WBY260718 WLU260017:WLU260718 WVQ260017:WVQ260718 I325553:I326254 JE325553:JE326254 TA325553:TA326254 ACW325553:ACW326254 AMS325553:AMS326254 AWO325553:AWO326254 BGK325553:BGK326254 BQG325553:BQG326254 CAC325553:CAC326254 CJY325553:CJY326254 CTU325553:CTU326254 DDQ325553:DDQ326254 DNM325553:DNM326254 DXI325553:DXI326254 EHE325553:EHE326254 ERA325553:ERA326254 FAW325553:FAW326254 FKS325553:FKS326254 FUO325553:FUO326254 GEK325553:GEK326254 GOG325553:GOG326254 GYC325553:GYC326254 HHY325553:HHY326254 HRU325553:HRU326254 IBQ325553:IBQ326254 ILM325553:ILM326254 IVI325553:IVI326254 JFE325553:JFE326254 JPA325553:JPA326254 JYW325553:JYW326254 KIS325553:KIS326254 KSO325553:KSO326254 LCK325553:LCK326254 LMG325553:LMG326254 LWC325553:LWC326254 MFY325553:MFY326254 MPU325553:MPU326254 MZQ325553:MZQ326254 NJM325553:NJM326254 NTI325553:NTI326254 ODE325553:ODE326254 ONA325553:ONA326254 OWW325553:OWW326254 PGS325553:PGS326254 PQO325553:PQO326254 QAK325553:QAK326254 QKG325553:QKG326254 QUC325553:QUC326254 RDY325553:RDY326254 RNU325553:RNU326254 RXQ325553:RXQ326254 SHM325553:SHM326254 SRI325553:SRI326254 TBE325553:TBE326254 TLA325553:TLA326254 TUW325553:TUW326254 UES325553:UES326254 UOO325553:UOO326254 UYK325553:UYK326254 VIG325553:VIG326254 VSC325553:VSC326254 WBY325553:WBY326254 WLU325553:WLU326254 WVQ325553:WVQ326254 I391089:I391790 JE391089:JE391790 TA391089:TA391790 ACW391089:ACW391790 AMS391089:AMS391790 AWO391089:AWO391790 BGK391089:BGK391790 BQG391089:BQG391790 CAC391089:CAC391790 CJY391089:CJY391790 CTU391089:CTU391790 DDQ391089:DDQ391790 DNM391089:DNM391790 DXI391089:DXI391790 EHE391089:EHE391790 ERA391089:ERA391790 FAW391089:FAW391790 FKS391089:FKS391790 FUO391089:FUO391790 GEK391089:GEK391790 GOG391089:GOG391790 GYC391089:GYC391790 HHY391089:HHY391790 HRU391089:HRU391790 IBQ391089:IBQ391790 ILM391089:ILM391790 IVI391089:IVI391790 JFE391089:JFE391790 JPA391089:JPA391790 JYW391089:JYW391790 KIS391089:KIS391790 KSO391089:KSO391790 LCK391089:LCK391790 LMG391089:LMG391790 LWC391089:LWC391790 MFY391089:MFY391790 MPU391089:MPU391790 MZQ391089:MZQ391790 NJM391089:NJM391790 NTI391089:NTI391790 ODE391089:ODE391790 ONA391089:ONA391790 OWW391089:OWW391790 PGS391089:PGS391790 PQO391089:PQO391790 QAK391089:QAK391790 QKG391089:QKG391790 QUC391089:QUC391790 RDY391089:RDY391790 RNU391089:RNU391790 RXQ391089:RXQ391790 SHM391089:SHM391790 SRI391089:SRI391790 TBE391089:TBE391790 TLA391089:TLA391790 TUW391089:TUW391790 UES391089:UES391790 UOO391089:UOO391790 UYK391089:UYK391790 VIG391089:VIG391790 VSC391089:VSC391790 WBY391089:WBY391790 WLU391089:WLU391790 WVQ391089:WVQ391790 I456625:I457326 JE456625:JE457326 TA456625:TA457326 ACW456625:ACW457326 AMS456625:AMS457326 AWO456625:AWO457326 BGK456625:BGK457326 BQG456625:BQG457326 CAC456625:CAC457326 CJY456625:CJY457326 CTU456625:CTU457326 DDQ456625:DDQ457326 DNM456625:DNM457326 DXI456625:DXI457326 EHE456625:EHE457326 ERA456625:ERA457326 FAW456625:FAW457326 FKS456625:FKS457326 FUO456625:FUO457326 GEK456625:GEK457326 GOG456625:GOG457326 GYC456625:GYC457326 HHY456625:HHY457326 HRU456625:HRU457326 IBQ456625:IBQ457326 ILM456625:ILM457326 IVI456625:IVI457326 JFE456625:JFE457326 JPA456625:JPA457326 JYW456625:JYW457326 KIS456625:KIS457326 KSO456625:KSO457326 LCK456625:LCK457326 LMG456625:LMG457326 LWC456625:LWC457326 MFY456625:MFY457326 MPU456625:MPU457326 MZQ456625:MZQ457326 NJM456625:NJM457326 NTI456625:NTI457326 ODE456625:ODE457326 ONA456625:ONA457326 OWW456625:OWW457326 PGS456625:PGS457326 PQO456625:PQO457326 QAK456625:QAK457326 QKG456625:QKG457326 QUC456625:QUC457326 RDY456625:RDY457326 RNU456625:RNU457326 RXQ456625:RXQ457326 SHM456625:SHM457326 SRI456625:SRI457326 TBE456625:TBE457326 TLA456625:TLA457326 TUW456625:TUW457326 UES456625:UES457326 UOO456625:UOO457326 UYK456625:UYK457326 VIG456625:VIG457326 VSC456625:VSC457326 WBY456625:WBY457326 WLU456625:WLU457326 WVQ456625:WVQ457326 I522161:I522862 JE522161:JE522862 TA522161:TA522862 ACW522161:ACW522862 AMS522161:AMS522862 AWO522161:AWO522862 BGK522161:BGK522862 BQG522161:BQG522862 CAC522161:CAC522862 CJY522161:CJY522862 CTU522161:CTU522862 DDQ522161:DDQ522862 DNM522161:DNM522862 DXI522161:DXI522862 EHE522161:EHE522862 ERA522161:ERA522862 FAW522161:FAW522862 FKS522161:FKS522862 FUO522161:FUO522862 GEK522161:GEK522862 GOG522161:GOG522862 GYC522161:GYC522862 HHY522161:HHY522862 HRU522161:HRU522862 IBQ522161:IBQ522862 ILM522161:ILM522862 IVI522161:IVI522862 JFE522161:JFE522862 JPA522161:JPA522862 JYW522161:JYW522862 KIS522161:KIS522862 KSO522161:KSO522862 LCK522161:LCK522862 LMG522161:LMG522862 LWC522161:LWC522862 MFY522161:MFY522862 MPU522161:MPU522862 MZQ522161:MZQ522862 NJM522161:NJM522862 NTI522161:NTI522862 ODE522161:ODE522862 ONA522161:ONA522862 OWW522161:OWW522862 PGS522161:PGS522862 PQO522161:PQO522862 QAK522161:QAK522862 QKG522161:QKG522862 QUC522161:QUC522862 RDY522161:RDY522862 RNU522161:RNU522862 RXQ522161:RXQ522862 SHM522161:SHM522862 SRI522161:SRI522862 TBE522161:TBE522862 TLA522161:TLA522862 TUW522161:TUW522862 UES522161:UES522862 UOO522161:UOO522862 UYK522161:UYK522862 VIG522161:VIG522862 VSC522161:VSC522862 WBY522161:WBY522862 WLU522161:WLU522862 WVQ522161:WVQ522862 I587697:I588398 JE587697:JE588398 TA587697:TA588398 ACW587697:ACW588398 AMS587697:AMS588398 AWO587697:AWO588398 BGK587697:BGK588398 BQG587697:BQG588398 CAC587697:CAC588398 CJY587697:CJY588398 CTU587697:CTU588398 DDQ587697:DDQ588398 DNM587697:DNM588398 DXI587697:DXI588398 EHE587697:EHE588398 ERA587697:ERA588398 FAW587697:FAW588398 FKS587697:FKS588398 FUO587697:FUO588398 GEK587697:GEK588398 GOG587697:GOG588398 GYC587697:GYC588398 HHY587697:HHY588398 HRU587697:HRU588398 IBQ587697:IBQ588398 ILM587697:ILM588398 IVI587697:IVI588398 JFE587697:JFE588398 JPA587697:JPA588398 JYW587697:JYW588398 KIS587697:KIS588398 KSO587697:KSO588398 LCK587697:LCK588398 LMG587697:LMG588398 LWC587697:LWC588398 MFY587697:MFY588398 MPU587697:MPU588398 MZQ587697:MZQ588398 NJM587697:NJM588398 NTI587697:NTI588398 ODE587697:ODE588398 ONA587697:ONA588398 OWW587697:OWW588398 PGS587697:PGS588398 PQO587697:PQO588398 QAK587697:QAK588398 QKG587697:QKG588398 QUC587697:QUC588398 RDY587697:RDY588398 RNU587697:RNU588398 RXQ587697:RXQ588398 SHM587697:SHM588398 SRI587697:SRI588398 TBE587697:TBE588398 TLA587697:TLA588398 TUW587697:TUW588398 UES587697:UES588398 UOO587697:UOO588398 UYK587697:UYK588398 VIG587697:VIG588398 VSC587697:VSC588398 WBY587697:WBY588398 WLU587697:WLU588398 WVQ587697:WVQ588398 I653233:I653934 JE653233:JE653934 TA653233:TA653934 ACW653233:ACW653934 AMS653233:AMS653934 AWO653233:AWO653934 BGK653233:BGK653934 BQG653233:BQG653934 CAC653233:CAC653934 CJY653233:CJY653934 CTU653233:CTU653934 DDQ653233:DDQ653934 DNM653233:DNM653934 DXI653233:DXI653934 EHE653233:EHE653934 ERA653233:ERA653934 FAW653233:FAW653934 FKS653233:FKS653934 FUO653233:FUO653934 GEK653233:GEK653934 GOG653233:GOG653934 GYC653233:GYC653934 HHY653233:HHY653934 HRU653233:HRU653934 IBQ653233:IBQ653934 ILM653233:ILM653934 IVI653233:IVI653934 JFE653233:JFE653934 JPA653233:JPA653934 JYW653233:JYW653934 KIS653233:KIS653934 KSO653233:KSO653934 LCK653233:LCK653934 LMG653233:LMG653934 LWC653233:LWC653934 MFY653233:MFY653934 MPU653233:MPU653934 MZQ653233:MZQ653934 NJM653233:NJM653934 NTI653233:NTI653934 ODE653233:ODE653934 ONA653233:ONA653934 OWW653233:OWW653934 PGS653233:PGS653934 PQO653233:PQO653934 QAK653233:QAK653934 QKG653233:QKG653934 QUC653233:QUC653934 RDY653233:RDY653934 RNU653233:RNU653934 RXQ653233:RXQ653934 SHM653233:SHM653934 SRI653233:SRI653934 TBE653233:TBE653934 TLA653233:TLA653934 TUW653233:TUW653934 UES653233:UES653934 UOO653233:UOO653934 UYK653233:UYK653934 VIG653233:VIG653934 VSC653233:VSC653934 WBY653233:WBY653934 WLU653233:WLU653934 WVQ653233:WVQ653934 I718769:I719470 JE718769:JE719470 TA718769:TA719470 ACW718769:ACW719470 AMS718769:AMS719470 AWO718769:AWO719470 BGK718769:BGK719470 BQG718769:BQG719470 CAC718769:CAC719470 CJY718769:CJY719470 CTU718769:CTU719470 DDQ718769:DDQ719470 DNM718769:DNM719470 DXI718769:DXI719470 EHE718769:EHE719470 ERA718769:ERA719470 FAW718769:FAW719470 FKS718769:FKS719470 FUO718769:FUO719470 GEK718769:GEK719470 GOG718769:GOG719470 GYC718769:GYC719470 HHY718769:HHY719470 HRU718769:HRU719470 IBQ718769:IBQ719470 ILM718769:ILM719470 IVI718769:IVI719470 JFE718769:JFE719470 JPA718769:JPA719470 JYW718769:JYW719470 KIS718769:KIS719470 KSO718769:KSO719470 LCK718769:LCK719470 LMG718769:LMG719470 LWC718769:LWC719470 MFY718769:MFY719470 MPU718769:MPU719470 MZQ718769:MZQ719470 NJM718769:NJM719470 NTI718769:NTI719470 ODE718769:ODE719470 ONA718769:ONA719470 OWW718769:OWW719470 PGS718769:PGS719470 PQO718769:PQO719470 QAK718769:QAK719470 QKG718769:QKG719470 QUC718769:QUC719470 RDY718769:RDY719470 RNU718769:RNU719470 RXQ718769:RXQ719470 SHM718769:SHM719470 SRI718769:SRI719470 TBE718769:TBE719470 TLA718769:TLA719470 TUW718769:TUW719470 UES718769:UES719470 UOO718769:UOO719470 UYK718769:UYK719470 VIG718769:VIG719470 VSC718769:VSC719470 WBY718769:WBY719470 WLU718769:WLU719470 WVQ718769:WVQ719470 I784305:I785006 JE784305:JE785006 TA784305:TA785006 ACW784305:ACW785006 AMS784305:AMS785006 AWO784305:AWO785006 BGK784305:BGK785006 BQG784305:BQG785006 CAC784305:CAC785006 CJY784305:CJY785006 CTU784305:CTU785006 DDQ784305:DDQ785006 DNM784305:DNM785006 DXI784305:DXI785006 EHE784305:EHE785006 ERA784305:ERA785006 FAW784305:FAW785006 FKS784305:FKS785006 FUO784305:FUO785006 GEK784305:GEK785006 GOG784305:GOG785006 GYC784305:GYC785006 HHY784305:HHY785006 HRU784305:HRU785006 IBQ784305:IBQ785006 ILM784305:ILM785006 IVI784305:IVI785006 JFE784305:JFE785006 JPA784305:JPA785006 JYW784305:JYW785006 KIS784305:KIS785006 KSO784305:KSO785006 LCK784305:LCK785006 LMG784305:LMG785006 LWC784305:LWC785006 MFY784305:MFY785006 MPU784305:MPU785006 MZQ784305:MZQ785006 NJM784305:NJM785006 NTI784305:NTI785006 ODE784305:ODE785006 ONA784305:ONA785006 OWW784305:OWW785006 PGS784305:PGS785006 PQO784305:PQO785006 QAK784305:QAK785006 QKG784305:QKG785006 QUC784305:QUC785006 RDY784305:RDY785006 RNU784305:RNU785006 RXQ784305:RXQ785006 SHM784305:SHM785006 SRI784305:SRI785006 TBE784305:TBE785006 TLA784305:TLA785006 TUW784305:TUW785006 UES784305:UES785006 UOO784305:UOO785006 UYK784305:UYK785006 VIG784305:VIG785006 VSC784305:VSC785006 WBY784305:WBY785006 WLU784305:WLU785006 WVQ784305:WVQ785006 I849841:I850542 JE849841:JE850542 TA849841:TA850542 ACW849841:ACW850542 AMS849841:AMS850542 AWO849841:AWO850542 BGK849841:BGK850542 BQG849841:BQG850542 CAC849841:CAC850542 CJY849841:CJY850542 CTU849841:CTU850542 DDQ849841:DDQ850542 DNM849841:DNM850542 DXI849841:DXI850542 EHE849841:EHE850542 ERA849841:ERA850542 FAW849841:FAW850542 FKS849841:FKS850542 FUO849841:FUO850542 GEK849841:GEK850542 GOG849841:GOG850542 GYC849841:GYC850542 HHY849841:HHY850542 HRU849841:HRU850542 IBQ849841:IBQ850542 ILM849841:ILM850542 IVI849841:IVI850542 JFE849841:JFE850542 JPA849841:JPA850542 JYW849841:JYW850542 KIS849841:KIS850542 KSO849841:KSO850542 LCK849841:LCK850542 LMG849841:LMG850542 LWC849841:LWC850542 MFY849841:MFY850542 MPU849841:MPU850542 MZQ849841:MZQ850542 NJM849841:NJM850542 NTI849841:NTI850542 ODE849841:ODE850542 ONA849841:ONA850542 OWW849841:OWW850542 PGS849841:PGS850542 PQO849841:PQO850542 QAK849841:QAK850542 QKG849841:QKG850542 QUC849841:QUC850542 RDY849841:RDY850542 RNU849841:RNU850542 RXQ849841:RXQ850542 SHM849841:SHM850542 SRI849841:SRI850542 TBE849841:TBE850542 TLA849841:TLA850542 TUW849841:TUW850542 UES849841:UES850542 UOO849841:UOO850542 UYK849841:UYK850542 VIG849841:VIG850542 VSC849841:VSC850542 WBY849841:WBY850542 WLU849841:WLU850542 WVQ849841:WVQ850542 I915377:I916078 JE915377:JE916078 TA915377:TA916078 ACW915377:ACW916078 AMS915377:AMS916078 AWO915377:AWO916078 BGK915377:BGK916078 BQG915377:BQG916078 CAC915377:CAC916078 CJY915377:CJY916078 CTU915377:CTU916078 DDQ915377:DDQ916078 DNM915377:DNM916078 DXI915377:DXI916078 EHE915377:EHE916078 ERA915377:ERA916078 FAW915377:FAW916078 FKS915377:FKS916078 FUO915377:FUO916078 GEK915377:GEK916078 GOG915377:GOG916078 GYC915377:GYC916078 HHY915377:HHY916078 HRU915377:HRU916078 IBQ915377:IBQ916078 ILM915377:ILM916078 IVI915377:IVI916078 JFE915377:JFE916078 JPA915377:JPA916078 JYW915377:JYW916078 KIS915377:KIS916078 KSO915377:KSO916078 LCK915377:LCK916078 LMG915377:LMG916078 LWC915377:LWC916078 MFY915377:MFY916078 MPU915377:MPU916078 MZQ915377:MZQ916078 NJM915377:NJM916078 NTI915377:NTI916078 ODE915377:ODE916078 ONA915377:ONA916078 OWW915377:OWW916078 PGS915377:PGS916078 PQO915377:PQO916078 QAK915377:QAK916078 QKG915377:QKG916078 QUC915377:QUC916078 RDY915377:RDY916078 RNU915377:RNU916078 RXQ915377:RXQ916078 SHM915377:SHM916078 SRI915377:SRI916078 TBE915377:TBE916078 TLA915377:TLA916078 TUW915377:TUW916078 UES915377:UES916078 UOO915377:UOO916078 UYK915377:UYK916078 VIG915377:VIG916078 VSC915377:VSC916078 WBY915377:WBY916078 WLU915377:WLU916078 WVQ915377:WVQ916078 I980913:I981614 JE980913:JE981614 TA980913:TA981614 ACW980913:ACW981614 AMS980913:AMS981614 AWO980913:AWO981614 BGK980913:BGK981614 BQG980913:BQG981614 CAC980913:CAC981614 CJY980913:CJY981614 CTU980913:CTU981614 DDQ980913:DDQ981614 DNM980913:DNM981614 DXI980913:DXI981614 EHE980913:EHE981614 ERA980913:ERA981614 FAW980913:FAW981614 FKS980913:FKS981614 FUO980913:FUO981614 GEK980913:GEK981614 GOG980913:GOG981614 GYC980913:GYC981614 HHY980913:HHY981614 HRU980913:HRU981614 IBQ980913:IBQ981614 ILM980913:ILM981614 IVI980913:IVI981614 JFE980913:JFE981614 JPA980913:JPA981614 JYW980913:JYW981614 KIS980913:KIS981614 KSO980913:KSO981614 LCK980913:LCK981614 LMG980913:LMG981614 LWC980913:LWC981614 MFY980913:MFY981614 MPU980913:MPU981614 MZQ980913:MZQ981614 NJM980913:NJM981614 NTI980913:NTI981614 ODE980913:ODE981614 ONA980913:ONA981614 OWW980913:OWW981614 PGS980913:PGS981614 PQO980913:PQO981614 QAK980913:QAK981614 QKG980913:QKG981614 QUC980913:QUC981614 RDY980913:RDY981614 RNU980913:RNU981614 RXQ980913:RXQ981614 SHM980913:SHM981614 SRI980913:SRI981614 TBE980913:TBE981614 TLA980913:TLA981614 TUW980913:TUW981614 UES980913:UES981614 UOO980913:UOO981614 UYK980913:UYK981614 VIG980913:VIG981614 VSC980913:VSC981614 WBY980913:WBY981614 WLU980913:WLU981614 I3:I75">
      <formula1>$AI$3:$AI$14</formula1>
    </dataValidation>
    <dataValidation type="list" allowBlank="1" showInputMessage="1" showErrorMessage="1" sqref="WVV980913:WVV981614 JJ3:JJ75 TF3:TF75 ADB3:ADB75 AMX3:AMX75 AWT3:AWT75 BGP3:BGP75 BQL3:BQL75 CAH3:CAH75 CKD3:CKD75 CTZ3:CTZ75 DDV3:DDV75 DNR3:DNR75 DXN3:DXN75 EHJ3:EHJ75 ERF3:ERF75 FBB3:FBB75 FKX3:FKX75 FUT3:FUT75 GEP3:GEP75 GOL3:GOL75 GYH3:GYH75 HID3:HID75 HRZ3:HRZ75 IBV3:IBV75 ILR3:ILR75 IVN3:IVN75 JFJ3:JFJ75 JPF3:JPF75 JZB3:JZB75 KIX3:KIX75 KST3:KST75 LCP3:LCP75 LML3:LML75 LWH3:LWH75 MGD3:MGD75 MPZ3:MPZ75 MZV3:MZV75 NJR3:NJR75 NTN3:NTN75 ODJ3:ODJ75 ONF3:ONF75 OXB3:OXB75 PGX3:PGX75 PQT3:PQT75 QAP3:QAP75 QKL3:QKL75 QUH3:QUH75 RED3:RED75 RNZ3:RNZ75 RXV3:RXV75 SHR3:SHR75 SRN3:SRN75 TBJ3:TBJ75 TLF3:TLF75 TVB3:TVB75 UEX3:UEX75 UOT3:UOT75 UYP3:UYP75 VIL3:VIL75 VSH3:VSH75 WCD3:WCD75 WLZ3:WLZ75 WVV3:WVV75 N63409:N64110 JJ63409:JJ64110 TF63409:TF64110 ADB63409:ADB64110 AMX63409:AMX64110 AWT63409:AWT64110 BGP63409:BGP64110 BQL63409:BQL64110 CAH63409:CAH64110 CKD63409:CKD64110 CTZ63409:CTZ64110 DDV63409:DDV64110 DNR63409:DNR64110 DXN63409:DXN64110 EHJ63409:EHJ64110 ERF63409:ERF64110 FBB63409:FBB64110 FKX63409:FKX64110 FUT63409:FUT64110 GEP63409:GEP64110 GOL63409:GOL64110 GYH63409:GYH64110 HID63409:HID64110 HRZ63409:HRZ64110 IBV63409:IBV64110 ILR63409:ILR64110 IVN63409:IVN64110 JFJ63409:JFJ64110 JPF63409:JPF64110 JZB63409:JZB64110 KIX63409:KIX64110 KST63409:KST64110 LCP63409:LCP64110 LML63409:LML64110 LWH63409:LWH64110 MGD63409:MGD64110 MPZ63409:MPZ64110 MZV63409:MZV64110 NJR63409:NJR64110 NTN63409:NTN64110 ODJ63409:ODJ64110 ONF63409:ONF64110 OXB63409:OXB64110 PGX63409:PGX64110 PQT63409:PQT64110 QAP63409:QAP64110 QKL63409:QKL64110 QUH63409:QUH64110 RED63409:RED64110 RNZ63409:RNZ64110 RXV63409:RXV64110 SHR63409:SHR64110 SRN63409:SRN64110 TBJ63409:TBJ64110 TLF63409:TLF64110 TVB63409:TVB64110 UEX63409:UEX64110 UOT63409:UOT64110 UYP63409:UYP64110 VIL63409:VIL64110 VSH63409:VSH64110 WCD63409:WCD64110 WLZ63409:WLZ64110 WVV63409:WVV64110 N128945:N129646 JJ128945:JJ129646 TF128945:TF129646 ADB128945:ADB129646 AMX128945:AMX129646 AWT128945:AWT129646 BGP128945:BGP129646 BQL128945:BQL129646 CAH128945:CAH129646 CKD128945:CKD129646 CTZ128945:CTZ129646 DDV128945:DDV129646 DNR128945:DNR129646 DXN128945:DXN129646 EHJ128945:EHJ129646 ERF128945:ERF129646 FBB128945:FBB129646 FKX128945:FKX129646 FUT128945:FUT129646 GEP128945:GEP129646 GOL128945:GOL129646 GYH128945:GYH129646 HID128945:HID129646 HRZ128945:HRZ129646 IBV128945:IBV129646 ILR128945:ILR129646 IVN128945:IVN129646 JFJ128945:JFJ129646 JPF128945:JPF129646 JZB128945:JZB129646 KIX128945:KIX129646 KST128945:KST129646 LCP128945:LCP129646 LML128945:LML129646 LWH128945:LWH129646 MGD128945:MGD129646 MPZ128945:MPZ129646 MZV128945:MZV129646 NJR128945:NJR129646 NTN128945:NTN129646 ODJ128945:ODJ129646 ONF128945:ONF129646 OXB128945:OXB129646 PGX128945:PGX129646 PQT128945:PQT129646 QAP128945:QAP129646 QKL128945:QKL129646 QUH128945:QUH129646 RED128945:RED129646 RNZ128945:RNZ129646 RXV128945:RXV129646 SHR128945:SHR129646 SRN128945:SRN129646 TBJ128945:TBJ129646 TLF128945:TLF129646 TVB128945:TVB129646 UEX128945:UEX129646 UOT128945:UOT129646 UYP128945:UYP129646 VIL128945:VIL129646 VSH128945:VSH129646 WCD128945:WCD129646 WLZ128945:WLZ129646 WVV128945:WVV129646 N194481:N195182 JJ194481:JJ195182 TF194481:TF195182 ADB194481:ADB195182 AMX194481:AMX195182 AWT194481:AWT195182 BGP194481:BGP195182 BQL194481:BQL195182 CAH194481:CAH195182 CKD194481:CKD195182 CTZ194481:CTZ195182 DDV194481:DDV195182 DNR194481:DNR195182 DXN194481:DXN195182 EHJ194481:EHJ195182 ERF194481:ERF195182 FBB194481:FBB195182 FKX194481:FKX195182 FUT194481:FUT195182 GEP194481:GEP195182 GOL194481:GOL195182 GYH194481:GYH195182 HID194481:HID195182 HRZ194481:HRZ195182 IBV194481:IBV195182 ILR194481:ILR195182 IVN194481:IVN195182 JFJ194481:JFJ195182 JPF194481:JPF195182 JZB194481:JZB195182 KIX194481:KIX195182 KST194481:KST195182 LCP194481:LCP195182 LML194481:LML195182 LWH194481:LWH195182 MGD194481:MGD195182 MPZ194481:MPZ195182 MZV194481:MZV195182 NJR194481:NJR195182 NTN194481:NTN195182 ODJ194481:ODJ195182 ONF194481:ONF195182 OXB194481:OXB195182 PGX194481:PGX195182 PQT194481:PQT195182 QAP194481:QAP195182 QKL194481:QKL195182 QUH194481:QUH195182 RED194481:RED195182 RNZ194481:RNZ195182 RXV194481:RXV195182 SHR194481:SHR195182 SRN194481:SRN195182 TBJ194481:TBJ195182 TLF194481:TLF195182 TVB194481:TVB195182 UEX194481:UEX195182 UOT194481:UOT195182 UYP194481:UYP195182 VIL194481:VIL195182 VSH194481:VSH195182 WCD194481:WCD195182 WLZ194481:WLZ195182 WVV194481:WVV195182 N260017:N260718 JJ260017:JJ260718 TF260017:TF260718 ADB260017:ADB260718 AMX260017:AMX260718 AWT260017:AWT260718 BGP260017:BGP260718 BQL260017:BQL260718 CAH260017:CAH260718 CKD260017:CKD260718 CTZ260017:CTZ260718 DDV260017:DDV260718 DNR260017:DNR260718 DXN260017:DXN260718 EHJ260017:EHJ260718 ERF260017:ERF260718 FBB260017:FBB260718 FKX260017:FKX260718 FUT260017:FUT260718 GEP260017:GEP260718 GOL260017:GOL260718 GYH260017:GYH260718 HID260017:HID260718 HRZ260017:HRZ260718 IBV260017:IBV260718 ILR260017:ILR260718 IVN260017:IVN260718 JFJ260017:JFJ260718 JPF260017:JPF260718 JZB260017:JZB260718 KIX260017:KIX260718 KST260017:KST260718 LCP260017:LCP260718 LML260017:LML260718 LWH260017:LWH260718 MGD260017:MGD260718 MPZ260017:MPZ260718 MZV260017:MZV260718 NJR260017:NJR260718 NTN260017:NTN260718 ODJ260017:ODJ260718 ONF260017:ONF260718 OXB260017:OXB260718 PGX260017:PGX260718 PQT260017:PQT260718 QAP260017:QAP260718 QKL260017:QKL260718 QUH260017:QUH260718 RED260017:RED260718 RNZ260017:RNZ260718 RXV260017:RXV260718 SHR260017:SHR260718 SRN260017:SRN260718 TBJ260017:TBJ260718 TLF260017:TLF260718 TVB260017:TVB260718 UEX260017:UEX260718 UOT260017:UOT260718 UYP260017:UYP260718 VIL260017:VIL260718 VSH260017:VSH260718 WCD260017:WCD260718 WLZ260017:WLZ260718 WVV260017:WVV260718 N325553:N326254 JJ325553:JJ326254 TF325553:TF326254 ADB325553:ADB326254 AMX325553:AMX326254 AWT325553:AWT326254 BGP325553:BGP326254 BQL325553:BQL326254 CAH325553:CAH326254 CKD325553:CKD326254 CTZ325553:CTZ326254 DDV325553:DDV326254 DNR325553:DNR326254 DXN325553:DXN326254 EHJ325553:EHJ326254 ERF325553:ERF326254 FBB325553:FBB326254 FKX325553:FKX326254 FUT325553:FUT326254 GEP325553:GEP326254 GOL325553:GOL326254 GYH325553:GYH326254 HID325553:HID326254 HRZ325553:HRZ326254 IBV325553:IBV326254 ILR325553:ILR326254 IVN325553:IVN326254 JFJ325553:JFJ326254 JPF325553:JPF326254 JZB325553:JZB326254 KIX325553:KIX326254 KST325553:KST326254 LCP325553:LCP326254 LML325553:LML326254 LWH325553:LWH326254 MGD325553:MGD326254 MPZ325553:MPZ326254 MZV325553:MZV326254 NJR325553:NJR326254 NTN325553:NTN326254 ODJ325553:ODJ326254 ONF325553:ONF326254 OXB325553:OXB326254 PGX325553:PGX326254 PQT325553:PQT326254 QAP325553:QAP326254 QKL325553:QKL326254 QUH325553:QUH326254 RED325553:RED326254 RNZ325553:RNZ326254 RXV325553:RXV326254 SHR325553:SHR326254 SRN325553:SRN326254 TBJ325553:TBJ326254 TLF325553:TLF326254 TVB325553:TVB326254 UEX325553:UEX326254 UOT325553:UOT326254 UYP325553:UYP326254 VIL325553:VIL326254 VSH325553:VSH326254 WCD325553:WCD326254 WLZ325553:WLZ326254 WVV325553:WVV326254 N391089:N391790 JJ391089:JJ391790 TF391089:TF391790 ADB391089:ADB391790 AMX391089:AMX391790 AWT391089:AWT391790 BGP391089:BGP391790 BQL391089:BQL391790 CAH391089:CAH391790 CKD391089:CKD391790 CTZ391089:CTZ391790 DDV391089:DDV391790 DNR391089:DNR391790 DXN391089:DXN391790 EHJ391089:EHJ391790 ERF391089:ERF391790 FBB391089:FBB391790 FKX391089:FKX391790 FUT391089:FUT391790 GEP391089:GEP391790 GOL391089:GOL391790 GYH391089:GYH391790 HID391089:HID391790 HRZ391089:HRZ391790 IBV391089:IBV391790 ILR391089:ILR391790 IVN391089:IVN391790 JFJ391089:JFJ391790 JPF391089:JPF391790 JZB391089:JZB391790 KIX391089:KIX391790 KST391089:KST391790 LCP391089:LCP391790 LML391089:LML391790 LWH391089:LWH391790 MGD391089:MGD391790 MPZ391089:MPZ391790 MZV391089:MZV391790 NJR391089:NJR391790 NTN391089:NTN391790 ODJ391089:ODJ391790 ONF391089:ONF391790 OXB391089:OXB391790 PGX391089:PGX391790 PQT391089:PQT391790 QAP391089:QAP391790 QKL391089:QKL391790 QUH391089:QUH391790 RED391089:RED391790 RNZ391089:RNZ391790 RXV391089:RXV391790 SHR391089:SHR391790 SRN391089:SRN391790 TBJ391089:TBJ391790 TLF391089:TLF391790 TVB391089:TVB391790 UEX391089:UEX391790 UOT391089:UOT391790 UYP391089:UYP391790 VIL391089:VIL391790 VSH391089:VSH391790 WCD391089:WCD391790 WLZ391089:WLZ391790 WVV391089:WVV391790 N456625:N457326 JJ456625:JJ457326 TF456625:TF457326 ADB456625:ADB457326 AMX456625:AMX457326 AWT456625:AWT457326 BGP456625:BGP457326 BQL456625:BQL457326 CAH456625:CAH457326 CKD456625:CKD457326 CTZ456625:CTZ457326 DDV456625:DDV457326 DNR456625:DNR457326 DXN456625:DXN457326 EHJ456625:EHJ457326 ERF456625:ERF457326 FBB456625:FBB457326 FKX456625:FKX457326 FUT456625:FUT457326 GEP456625:GEP457326 GOL456625:GOL457326 GYH456625:GYH457326 HID456625:HID457326 HRZ456625:HRZ457326 IBV456625:IBV457326 ILR456625:ILR457326 IVN456625:IVN457326 JFJ456625:JFJ457326 JPF456625:JPF457326 JZB456625:JZB457326 KIX456625:KIX457326 KST456625:KST457326 LCP456625:LCP457326 LML456625:LML457326 LWH456625:LWH457326 MGD456625:MGD457326 MPZ456625:MPZ457326 MZV456625:MZV457326 NJR456625:NJR457326 NTN456625:NTN457326 ODJ456625:ODJ457326 ONF456625:ONF457326 OXB456625:OXB457326 PGX456625:PGX457326 PQT456625:PQT457326 QAP456625:QAP457326 QKL456625:QKL457326 QUH456625:QUH457326 RED456625:RED457326 RNZ456625:RNZ457326 RXV456625:RXV457326 SHR456625:SHR457326 SRN456625:SRN457326 TBJ456625:TBJ457326 TLF456625:TLF457326 TVB456625:TVB457326 UEX456625:UEX457326 UOT456625:UOT457326 UYP456625:UYP457326 VIL456625:VIL457326 VSH456625:VSH457326 WCD456625:WCD457326 WLZ456625:WLZ457326 WVV456625:WVV457326 N522161:N522862 JJ522161:JJ522862 TF522161:TF522862 ADB522161:ADB522862 AMX522161:AMX522862 AWT522161:AWT522862 BGP522161:BGP522862 BQL522161:BQL522862 CAH522161:CAH522862 CKD522161:CKD522862 CTZ522161:CTZ522862 DDV522161:DDV522862 DNR522161:DNR522862 DXN522161:DXN522862 EHJ522161:EHJ522862 ERF522161:ERF522862 FBB522161:FBB522862 FKX522161:FKX522862 FUT522161:FUT522862 GEP522161:GEP522862 GOL522161:GOL522862 GYH522161:GYH522862 HID522161:HID522862 HRZ522161:HRZ522862 IBV522161:IBV522862 ILR522161:ILR522862 IVN522161:IVN522862 JFJ522161:JFJ522862 JPF522161:JPF522862 JZB522161:JZB522862 KIX522161:KIX522862 KST522161:KST522862 LCP522161:LCP522862 LML522161:LML522862 LWH522161:LWH522862 MGD522161:MGD522862 MPZ522161:MPZ522862 MZV522161:MZV522862 NJR522161:NJR522862 NTN522161:NTN522862 ODJ522161:ODJ522862 ONF522161:ONF522862 OXB522161:OXB522862 PGX522161:PGX522862 PQT522161:PQT522862 QAP522161:QAP522862 QKL522161:QKL522862 QUH522161:QUH522862 RED522161:RED522862 RNZ522161:RNZ522862 RXV522161:RXV522862 SHR522161:SHR522862 SRN522161:SRN522862 TBJ522161:TBJ522862 TLF522161:TLF522862 TVB522161:TVB522862 UEX522161:UEX522862 UOT522161:UOT522862 UYP522161:UYP522862 VIL522161:VIL522862 VSH522161:VSH522862 WCD522161:WCD522862 WLZ522161:WLZ522862 WVV522161:WVV522862 N587697:N588398 JJ587697:JJ588398 TF587697:TF588398 ADB587697:ADB588398 AMX587697:AMX588398 AWT587697:AWT588398 BGP587697:BGP588398 BQL587697:BQL588398 CAH587697:CAH588398 CKD587697:CKD588398 CTZ587697:CTZ588398 DDV587697:DDV588398 DNR587697:DNR588398 DXN587697:DXN588398 EHJ587697:EHJ588398 ERF587697:ERF588398 FBB587697:FBB588398 FKX587697:FKX588398 FUT587697:FUT588398 GEP587697:GEP588398 GOL587697:GOL588398 GYH587697:GYH588398 HID587697:HID588398 HRZ587697:HRZ588398 IBV587697:IBV588398 ILR587697:ILR588398 IVN587697:IVN588398 JFJ587697:JFJ588398 JPF587697:JPF588398 JZB587697:JZB588398 KIX587697:KIX588398 KST587697:KST588398 LCP587697:LCP588398 LML587697:LML588398 LWH587697:LWH588398 MGD587697:MGD588398 MPZ587697:MPZ588398 MZV587697:MZV588398 NJR587697:NJR588398 NTN587697:NTN588398 ODJ587697:ODJ588398 ONF587697:ONF588398 OXB587697:OXB588398 PGX587697:PGX588398 PQT587697:PQT588398 QAP587697:QAP588398 QKL587697:QKL588398 QUH587697:QUH588398 RED587697:RED588398 RNZ587697:RNZ588398 RXV587697:RXV588398 SHR587697:SHR588398 SRN587697:SRN588398 TBJ587697:TBJ588398 TLF587697:TLF588398 TVB587697:TVB588398 UEX587697:UEX588398 UOT587697:UOT588398 UYP587697:UYP588398 VIL587697:VIL588398 VSH587697:VSH588398 WCD587697:WCD588398 WLZ587697:WLZ588398 WVV587697:WVV588398 N653233:N653934 JJ653233:JJ653934 TF653233:TF653934 ADB653233:ADB653934 AMX653233:AMX653934 AWT653233:AWT653934 BGP653233:BGP653934 BQL653233:BQL653934 CAH653233:CAH653934 CKD653233:CKD653934 CTZ653233:CTZ653934 DDV653233:DDV653934 DNR653233:DNR653934 DXN653233:DXN653934 EHJ653233:EHJ653934 ERF653233:ERF653934 FBB653233:FBB653934 FKX653233:FKX653934 FUT653233:FUT653934 GEP653233:GEP653934 GOL653233:GOL653934 GYH653233:GYH653934 HID653233:HID653934 HRZ653233:HRZ653934 IBV653233:IBV653934 ILR653233:ILR653934 IVN653233:IVN653934 JFJ653233:JFJ653934 JPF653233:JPF653934 JZB653233:JZB653934 KIX653233:KIX653934 KST653233:KST653934 LCP653233:LCP653934 LML653233:LML653934 LWH653233:LWH653934 MGD653233:MGD653934 MPZ653233:MPZ653934 MZV653233:MZV653934 NJR653233:NJR653934 NTN653233:NTN653934 ODJ653233:ODJ653934 ONF653233:ONF653934 OXB653233:OXB653934 PGX653233:PGX653934 PQT653233:PQT653934 QAP653233:QAP653934 QKL653233:QKL653934 QUH653233:QUH653934 RED653233:RED653934 RNZ653233:RNZ653934 RXV653233:RXV653934 SHR653233:SHR653934 SRN653233:SRN653934 TBJ653233:TBJ653934 TLF653233:TLF653934 TVB653233:TVB653934 UEX653233:UEX653934 UOT653233:UOT653934 UYP653233:UYP653934 VIL653233:VIL653934 VSH653233:VSH653934 WCD653233:WCD653934 WLZ653233:WLZ653934 WVV653233:WVV653934 N718769:N719470 JJ718769:JJ719470 TF718769:TF719470 ADB718769:ADB719470 AMX718769:AMX719470 AWT718769:AWT719470 BGP718769:BGP719470 BQL718769:BQL719470 CAH718769:CAH719470 CKD718769:CKD719470 CTZ718769:CTZ719470 DDV718769:DDV719470 DNR718769:DNR719470 DXN718769:DXN719470 EHJ718769:EHJ719470 ERF718769:ERF719470 FBB718769:FBB719470 FKX718769:FKX719470 FUT718769:FUT719470 GEP718769:GEP719470 GOL718769:GOL719470 GYH718769:GYH719470 HID718769:HID719470 HRZ718769:HRZ719470 IBV718769:IBV719470 ILR718769:ILR719470 IVN718769:IVN719470 JFJ718769:JFJ719470 JPF718769:JPF719470 JZB718769:JZB719470 KIX718769:KIX719470 KST718769:KST719470 LCP718769:LCP719470 LML718769:LML719470 LWH718769:LWH719470 MGD718769:MGD719470 MPZ718769:MPZ719470 MZV718769:MZV719470 NJR718769:NJR719470 NTN718769:NTN719470 ODJ718769:ODJ719470 ONF718769:ONF719470 OXB718769:OXB719470 PGX718769:PGX719470 PQT718769:PQT719470 QAP718769:QAP719470 QKL718769:QKL719470 QUH718769:QUH719470 RED718769:RED719470 RNZ718769:RNZ719470 RXV718769:RXV719470 SHR718769:SHR719470 SRN718769:SRN719470 TBJ718769:TBJ719470 TLF718769:TLF719470 TVB718769:TVB719470 UEX718769:UEX719470 UOT718769:UOT719470 UYP718769:UYP719470 VIL718769:VIL719470 VSH718769:VSH719470 WCD718769:WCD719470 WLZ718769:WLZ719470 WVV718769:WVV719470 N784305:N785006 JJ784305:JJ785006 TF784305:TF785006 ADB784305:ADB785006 AMX784305:AMX785006 AWT784305:AWT785006 BGP784305:BGP785006 BQL784305:BQL785006 CAH784305:CAH785006 CKD784305:CKD785006 CTZ784305:CTZ785006 DDV784305:DDV785006 DNR784305:DNR785006 DXN784305:DXN785006 EHJ784305:EHJ785006 ERF784305:ERF785006 FBB784305:FBB785006 FKX784305:FKX785006 FUT784305:FUT785006 GEP784305:GEP785006 GOL784305:GOL785006 GYH784305:GYH785006 HID784305:HID785006 HRZ784305:HRZ785006 IBV784305:IBV785006 ILR784305:ILR785006 IVN784305:IVN785006 JFJ784305:JFJ785006 JPF784305:JPF785006 JZB784305:JZB785006 KIX784305:KIX785006 KST784305:KST785006 LCP784305:LCP785006 LML784305:LML785006 LWH784305:LWH785006 MGD784305:MGD785006 MPZ784305:MPZ785006 MZV784305:MZV785006 NJR784305:NJR785006 NTN784305:NTN785006 ODJ784305:ODJ785006 ONF784305:ONF785006 OXB784305:OXB785006 PGX784305:PGX785006 PQT784305:PQT785006 QAP784305:QAP785006 QKL784305:QKL785006 QUH784305:QUH785006 RED784305:RED785006 RNZ784305:RNZ785006 RXV784305:RXV785006 SHR784305:SHR785006 SRN784305:SRN785006 TBJ784305:TBJ785006 TLF784305:TLF785006 TVB784305:TVB785006 UEX784305:UEX785006 UOT784305:UOT785006 UYP784305:UYP785006 VIL784305:VIL785006 VSH784305:VSH785006 WCD784305:WCD785006 WLZ784305:WLZ785006 WVV784305:WVV785006 N849841:N850542 JJ849841:JJ850542 TF849841:TF850542 ADB849841:ADB850542 AMX849841:AMX850542 AWT849841:AWT850542 BGP849841:BGP850542 BQL849841:BQL850542 CAH849841:CAH850542 CKD849841:CKD850542 CTZ849841:CTZ850542 DDV849841:DDV850542 DNR849841:DNR850542 DXN849841:DXN850542 EHJ849841:EHJ850542 ERF849841:ERF850542 FBB849841:FBB850542 FKX849841:FKX850542 FUT849841:FUT850542 GEP849841:GEP850542 GOL849841:GOL850542 GYH849841:GYH850542 HID849841:HID850542 HRZ849841:HRZ850542 IBV849841:IBV850542 ILR849841:ILR850542 IVN849841:IVN850542 JFJ849841:JFJ850542 JPF849841:JPF850542 JZB849841:JZB850542 KIX849841:KIX850542 KST849841:KST850542 LCP849841:LCP850542 LML849841:LML850542 LWH849841:LWH850542 MGD849841:MGD850542 MPZ849841:MPZ850542 MZV849841:MZV850542 NJR849841:NJR850542 NTN849841:NTN850542 ODJ849841:ODJ850542 ONF849841:ONF850542 OXB849841:OXB850542 PGX849841:PGX850542 PQT849841:PQT850542 QAP849841:QAP850542 QKL849841:QKL850542 QUH849841:QUH850542 RED849841:RED850542 RNZ849841:RNZ850542 RXV849841:RXV850542 SHR849841:SHR850542 SRN849841:SRN850542 TBJ849841:TBJ850542 TLF849841:TLF850542 TVB849841:TVB850542 UEX849841:UEX850542 UOT849841:UOT850542 UYP849841:UYP850542 VIL849841:VIL850542 VSH849841:VSH850542 WCD849841:WCD850542 WLZ849841:WLZ850542 WVV849841:WVV850542 N915377:N916078 JJ915377:JJ916078 TF915377:TF916078 ADB915377:ADB916078 AMX915377:AMX916078 AWT915377:AWT916078 BGP915377:BGP916078 BQL915377:BQL916078 CAH915377:CAH916078 CKD915377:CKD916078 CTZ915377:CTZ916078 DDV915377:DDV916078 DNR915377:DNR916078 DXN915377:DXN916078 EHJ915377:EHJ916078 ERF915377:ERF916078 FBB915377:FBB916078 FKX915377:FKX916078 FUT915377:FUT916078 GEP915377:GEP916078 GOL915377:GOL916078 GYH915377:GYH916078 HID915377:HID916078 HRZ915377:HRZ916078 IBV915377:IBV916078 ILR915377:ILR916078 IVN915377:IVN916078 JFJ915377:JFJ916078 JPF915377:JPF916078 JZB915377:JZB916078 KIX915377:KIX916078 KST915377:KST916078 LCP915377:LCP916078 LML915377:LML916078 LWH915377:LWH916078 MGD915377:MGD916078 MPZ915377:MPZ916078 MZV915377:MZV916078 NJR915377:NJR916078 NTN915377:NTN916078 ODJ915377:ODJ916078 ONF915377:ONF916078 OXB915377:OXB916078 PGX915377:PGX916078 PQT915377:PQT916078 QAP915377:QAP916078 QKL915377:QKL916078 QUH915377:QUH916078 RED915377:RED916078 RNZ915377:RNZ916078 RXV915377:RXV916078 SHR915377:SHR916078 SRN915377:SRN916078 TBJ915377:TBJ916078 TLF915377:TLF916078 TVB915377:TVB916078 UEX915377:UEX916078 UOT915377:UOT916078 UYP915377:UYP916078 VIL915377:VIL916078 VSH915377:VSH916078 WCD915377:WCD916078 WLZ915377:WLZ916078 WVV915377:WVV916078 N980913:N981614 JJ980913:JJ981614 TF980913:TF981614 ADB980913:ADB981614 AMX980913:AMX981614 AWT980913:AWT981614 BGP980913:BGP981614 BQL980913:BQL981614 CAH980913:CAH981614 CKD980913:CKD981614 CTZ980913:CTZ981614 DDV980913:DDV981614 DNR980913:DNR981614 DXN980913:DXN981614 EHJ980913:EHJ981614 ERF980913:ERF981614 FBB980913:FBB981614 FKX980913:FKX981614 FUT980913:FUT981614 GEP980913:GEP981614 GOL980913:GOL981614 GYH980913:GYH981614 HID980913:HID981614 HRZ980913:HRZ981614 IBV980913:IBV981614 ILR980913:ILR981614 IVN980913:IVN981614 JFJ980913:JFJ981614 JPF980913:JPF981614 JZB980913:JZB981614 KIX980913:KIX981614 KST980913:KST981614 LCP980913:LCP981614 LML980913:LML981614 LWH980913:LWH981614 MGD980913:MGD981614 MPZ980913:MPZ981614 MZV980913:MZV981614 NJR980913:NJR981614 NTN980913:NTN981614 ODJ980913:ODJ981614 ONF980913:ONF981614 OXB980913:OXB981614 PGX980913:PGX981614 PQT980913:PQT981614 QAP980913:QAP981614 QKL980913:QKL981614 QUH980913:QUH981614 RED980913:RED981614 RNZ980913:RNZ981614 RXV980913:RXV981614 SHR980913:SHR981614 SRN980913:SRN981614 TBJ980913:TBJ981614 TLF980913:TLF981614 TVB980913:TVB981614 UEX980913:UEX981614 UOT980913:UOT981614 UYP980913:UYP981614 VIL980913:VIL981614 VSH980913:VSH981614 WCD980913:WCD981614 WLZ980913:WLZ981614 N3:N75">
      <formula1>$AH$3:$AH$7</formula1>
    </dataValidation>
    <dataValidation type="list" allowBlank="1" showInputMessage="1" showErrorMessage="1" sqref="WLR980913:WLR980936 JB28:JB33 SX28:SX33 ACT28:ACT33 AMP28:AMP33 AWL28:AWL33 BGH28:BGH33 BQD28:BQD33 BZZ28:BZZ33 CJV28:CJV33 CTR28:CTR33 DDN28:DDN33 DNJ28:DNJ33 DXF28:DXF33 EHB28:EHB33 EQX28:EQX33 FAT28:FAT33 FKP28:FKP33 FUL28:FUL33 GEH28:GEH33 GOD28:GOD33 GXZ28:GXZ33 HHV28:HHV33 HRR28:HRR33 IBN28:IBN33 ILJ28:ILJ33 IVF28:IVF33 JFB28:JFB33 JOX28:JOX33 JYT28:JYT33 KIP28:KIP33 KSL28:KSL33 LCH28:LCH33 LMD28:LMD33 LVZ28:LVZ33 MFV28:MFV33 MPR28:MPR33 MZN28:MZN33 NJJ28:NJJ33 NTF28:NTF33 ODB28:ODB33 OMX28:OMX33 OWT28:OWT33 PGP28:PGP33 PQL28:PQL33 QAH28:QAH33 QKD28:QKD33 QTZ28:QTZ33 RDV28:RDV33 RNR28:RNR33 RXN28:RXN33 SHJ28:SHJ33 SRF28:SRF33 TBB28:TBB33 TKX28:TKX33 TUT28:TUT33 UEP28:UEP33 UOL28:UOL33 UYH28:UYH33 VID28:VID33 VRZ28:VRZ33 WBV28:WBV33 WLR28:WLR33 WVN28:WVN33 F63434:F63439 JB63434:JB63439 SX63434:SX63439 ACT63434:ACT63439 AMP63434:AMP63439 AWL63434:AWL63439 BGH63434:BGH63439 BQD63434:BQD63439 BZZ63434:BZZ63439 CJV63434:CJV63439 CTR63434:CTR63439 DDN63434:DDN63439 DNJ63434:DNJ63439 DXF63434:DXF63439 EHB63434:EHB63439 EQX63434:EQX63439 FAT63434:FAT63439 FKP63434:FKP63439 FUL63434:FUL63439 GEH63434:GEH63439 GOD63434:GOD63439 GXZ63434:GXZ63439 HHV63434:HHV63439 HRR63434:HRR63439 IBN63434:IBN63439 ILJ63434:ILJ63439 IVF63434:IVF63439 JFB63434:JFB63439 JOX63434:JOX63439 JYT63434:JYT63439 KIP63434:KIP63439 KSL63434:KSL63439 LCH63434:LCH63439 LMD63434:LMD63439 LVZ63434:LVZ63439 MFV63434:MFV63439 MPR63434:MPR63439 MZN63434:MZN63439 NJJ63434:NJJ63439 NTF63434:NTF63439 ODB63434:ODB63439 OMX63434:OMX63439 OWT63434:OWT63439 PGP63434:PGP63439 PQL63434:PQL63439 QAH63434:QAH63439 QKD63434:QKD63439 QTZ63434:QTZ63439 RDV63434:RDV63439 RNR63434:RNR63439 RXN63434:RXN63439 SHJ63434:SHJ63439 SRF63434:SRF63439 TBB63434:TBB63439 TKX63434:TKX63439 TUT63434:TUT63439 UEP63434:UEP63439 UOL63434:UOL63439 UYH63434:UYH63439 VID63434:VID63439 VRZ63434:VRZ63439 WBV63434:WBV63439 WLR63434:WLR63439 WVN63434:WVN63439 F128970:F128975 JB128970:JB128975 SX128970:SX128975 ACT128970:ACT128975 AMP128970:AMP128975 AWL128970:AWL128975 BGH128970:BGH128975 BQD128970:BQD128975 BZZ128970:BZZ128975 CJV128970:CJV128975 CTR128970:CTR128975 DDN128970:DDN128975 DNJ128970:DNJ128975 DXF128970:DXF128975 EHB128970:EHB128975 EQX128970:EQX128975 FAT128970:FAT128975 FKP128970:FKP128975 FUL128970:FUL128975 GEH128970:GEH128975 GOD128970:GOD128975 GXZ128970:GXZ128975 HHV128970:HHV128975 HRR128970:HRR128975 IBN128970:IBN128975 ILJ128970:ILJ128975 IVF128970:IVF128975 JFB128970:JFB128975 JOX128970:JOX128975 JYT128970:JYT128975 KIP128970:KIP128975 KSL128970:KSL128975 LCH128970:LCH128975 LMD128970:LMD128975 LVZ128970:LVZ128975 MFV128970:MFV128975 MPR128970:MPR128975 MZN128970:MZN128975 NJJ128970:NJJ128975 NTF128970:NTF128975 ODB128970:ODB128975 OMX128970:OMX128975 OWT128970:OWT128975 PGP128970:PGP128975 PQL128970:PQL128975 QAH128970:QAH128975 QKD128970:QKD128975 QTZ128970:QTZ128975 RDV128970:RDV128975 RNR128970:RNR128975 RXN128970:RXN128975 SHJ128970:SHJ128975 SRF128970:SRF128975 TBB128970:TBB128975 TKX128970:TKX128975 TUT128970:TUT128975 UEP128970:UEP128975 UOL128970:UOL128975 UYH128970:UYH128975 VID128970:VID128975 VRZ128970:VRZ128975 WBV128970:WBV128975 WLR128970:WLR128975 WVN128970:WVN128975 F194506:F194511 JB194506:JB194511 SX194506:SX194511 ACT194506:ACT194511 AMP194506:AMP194511 AWL194506:AWL194511 BGH194506:BGH194511 BQD194506:BQD194511 BZZ194506:BZZ194511 CJV194506:CJV194511 CTR194506:CTR194511 DDN194506:DDN194511 DNJ194506:DNJ194511 DXF194506:DXF194511 EHB194506:EHB194511 EQX194506:EQX194511 FAT194506:FAT194511 FKP194506:FKP194511 FUL194506:FUL194511 GEH194506:GEH194511 GOD194506:GOD194511 GXZ194506:GXZ194511 HHV194506:HHV194511 HRR194506:HRR194511 IBN194506:IBN194511 ILJ194506:ILJ194511 IVF194506:IVF194511 JFB194506:JFB194511 JOX194506:JOX194511 JYT194506:JYT194511 KIP194506:KIP194511 KSL194506:KSL194511 LCH194506:LCH194511 LMD194506:LMD194511 LVZ194506:LVZ194511 MFV194506:MFV194511 MPR194506:MPR194511 MZN194506:MZN194511 NJJ194506:NJJ194511 NTF194506:NTF194511 ODB194506:ODB194511 OMX194506:OMX194511 OWT194506:OWT194511 PGP194506:PGP194511 PQL194506:PQL194511 QAH194506:QAH194511 QKD194506:QKD194511 QTZ194506:QTZ194511 RDV194506:RDV194511 RNR194506:RNR194511 RXN194506:RXN194511 SHJ194506:SHJ194511 SRF194506:SRF194511 TBB194506:TBB194511 TKX194506:TKX194511 TUT194506:TUT194511 UEP194506:UEP194511 UOL194506:UOL194511 UYH194506:UYH194511 VID194506:VID194511 VRZ194506:VRZ194511 WBV194506:WBV194511 WLR194506:WLR194511 WVN194506:WVN194511 F260042:F260047 JB260042:JB260047 SX260042:SX260047 ACT260042:ACT260047 AMP260042:AMP260047 AWL260042:AWL260047 BGH260042:BGH260047 BQD260042:BQD260047 BZZ260042:BZZ260047 CJV260042:CJV260047 CTR260042:CTR260047 DDN260042:DDN260047 DNJ260042:DNJ260047 DXF260042:DXF260047 EHB260042:EHB260047 EQX260042:EQX260047 FAT260042:FAT260047 FKP260042:FKP260047 FUL260042:FUL260047 GEH260042:GEH260047 GOD260042:GOD260047 GXZ260042:GXZ260047 HHV260042:HHV260047 HRR260042:HRR260047 IBN260042:IBN260047 ILJ260042:ILJ260047 IVF260042:IVF260047 JFB260042:JFB260047 JOX260042:JOX260047 JYT260042:JYT260047 KIP260042:KIP260047 KSL260042:KSL260047 LCH260042:LCH260047 LMD260042:LMD260047 LVZ260042:LVZ260047 MFV260042:MFV260047 MPR260042:MPR260047 MZN260042:MZN260047 NJJ260042:NJJ260047 NTF260042:NTF260047 ODB260042:ODB260047 OMX260042:OMX260047 OWT260042:OWT260047 PGP260042:PGP260047 PQL260042:PQL260047 QAH260042:QAH260047 QKD260042:QKD260047 QTZ260042:QTZ260047 RDV260042:RDV260047 RNR260042:RNR260047 RXN260042:RXN260047 SHJ260042:SHJ260047 SRF260042:SRF260047 TBB260042:TBB260047 TKX260042:TKX260047 TUT260042:TUT260047 UEP260042:UEP260047 UOL260042:UOL260047 UYH260042:UYH260047 VID260042:VID260047 VRZ260042:VRZ260047 WBV260042:WBV260047 WLR260042:WLR260047 WVN260042:WVN260047 F325578:F325583 JB325578:JB325583 SX325578:SX325583 ACT325578:ACT325583 AMP325578:AMP325583 AWL325578:AWL325583 BGH325578:BGH325583 BQD325578:BQD325583 BZZ325578:BZZ325583 CJV325578:CJV325583 CTR325578:CTR325583 DDN325578:DDN325583 DNJ325578:DNJ325583 DXF325578:DXF325583 EHB325578:EHB325583 EQX325578:EQX325583 FAT325578:FAT325583 FKP325578:FKP325583 FUL325578:FUL325583 GEH325578:GEH325583 GOD325578:GOD325583 GXZ325578:GXZ325583 HHV325578:HHV325583 HRR325578:HRR325583 IBN325578:IBN325583 ILJ325578:ILJ325583 IVF325578:IVF325583 JFB325578:JFB325583 JOX325578:JOX325583 JYT325578:JYT325583 KIP325578:KIP325583 KSL325578:KSL325583 LCH325578:LCH325583 LMD325578:LMD325583 LVZ325578:LVZ325583 MFV325578:MFV325583 MPR325578:MPR325583 MZN325578:MZN325583 NJJ325578:NJJ325583 NTF325578:NTF325583 ODB325578:ODB325583 OMX325578:OMX325583 OWT325578:OWT325583 PGP325578:PGP325583 PQL325578:PQL325583 QAH325578:QAH325583 QKD325578:QKD325583 QTZ325578:QTZ325583 RDV325578:RDV325583 RNR325578:RNR325583 RXN325578:RXN325583 SHJ325578:SHJ325583 SRF325578:SRF325583 TBB325578:TBB325583 TKX325578:TKX325583 TUT325578:TUT325583 UEP325578:UEP325583 UOL325578:UOL325583 UYH325578:UYH325583 VID325578:VID325583 VRZ325578:VRZ325583 WBV325578:WBV325583 WLR325578:WLR325583 WVN325578:WVN325583 F391114:F391119 JB391114:JB391119 SX391114:SX391119 ACT391114:ACT391119 AMP391114:AMP391119 AWL391114:AWL391119 BGH391114:BGH391119 BQD391114:BQD391119 BZZ391114:BZZ391119 CJV391114:CJV391119 CTR391114:CTR391119 DDN391114:DDN391119 DNJ391114:DNJ391119 DXF391114:DXF391119 EHB391114:EHB391119 EQX391114:EQX391119 FAT391114:FAT391119 FKP391114:FKP391119 FUL391114:FUL391119 GEH391114:GEH391119 GOD391114:GOD391119 GXZ391114:GXZ391119 HHV391114:HHV391119 HRR391114:HRR391119 IBN391114:IBN391119 ILJ391114:ILJ391119 IVF391114:IVF391119 JFB391114:JFB391119 JOX391114:JOX391119 JYT391114:JYT391119 KIP391114:KIP391119 KSL391114:KSL391119 LCH391114:LCH391119 LMD391114:LMD391119 LVZ391114:LVZ391119 MFV391114:MFV391119 MPR391114:MPR391119 MZN391114:MZN391119 NJJ391114:NJJ391119 NTF391114:NTF391119 ODB391114:ODB391119 OMX391114:OMX391119 OWT391114:OWT391119 PGP391114:PGP391119 PQL391114:PQL391119 QAH391114:QAH391119 QKD391114:QKD391119 QTZ391114:QTZ391119 RDV391114:RDV391119 RNR391114:RNR391119 RXN391114:RXN391119 SHJ391114:SHJ391119 SRF391114:SRF391119 TBB391114:TBB391119 TKX391114:TKX391119 TUT391114:TUT391119 UEP391114:UEP391119 UOL391114:UOL391119 UYH391114:UYH391119 VID391114:VID391119 VRZ391114:VRZ391119 WBV391114:WBV391119 WLR391114:WLR391119 WVN391114:WVN391119 F456650:F456655 JB456650:JB456655 SX456650:SX456655 ACT456650:ACT456655 AMP456650:AMP456655 AWL456650:AWL456655 BGH456650:BGH456655 BQD456650:BQD456655 BZZ456650:BZZ456655 CJV456650:CJV456655 CTR456650:CTR456655 DDN456650:DDN456655 DNJ456650:DNJ456655 DXF456650:DXF456655 EHB456650:EHB456655 EQX456650:EQX456655 FAT456650:FAT456655 FKP456650:FKP456655 FUL456650:FUL456655 GEH456650:GEH456655 GOD456650:GOD456655 GXZ456650:GXZ456655 HHV456650:HHV456655 HRR456650:HRR456655 IBN456650:IBN456655 ILJ456650:ILJ456655 IVF456650:IVF456655 JFB456650:JFB456655 JOX456650:JOX456655 JYT456650:JYT456655 KIP456650:KIP456655 KSL456650:KSL456655 LCH456650:LCH456655 LMD456650:LMD456655 LVZ456650:LVZ456655 MFV456650:MFV456655 MPR456650:MPR456655 MZN456650:MZN456655 NJJ456650:NJJ456655 NTF456650:NTF456655 ODB456650:ODB456655 OMX456650:OMX456655 OWT456650:OWT456655 PGP456650:PGP456655 PQL456650:PQL456655 QAH456650:QAH456655 QKD456650:QKD456655 QTZ456650:QTZ456655 RDV456650:RDV456655 RNR456650:RNR456655 RXN456650:RXN456655 SHJ456650:SHJ456655 SRF456650:SRF456655 TBB456650:TBB456655 TKX456650:TKX456655 TUT456650:TUT456655 UEP456650:UEP456655 UOL456650:UOL456655 UYH456650:UYH456655 VID456650:VID456655 VRZ456650:VRZ456655 WBV456650:WBV456655 WLR456650:WLR456655 WVN456650:WVN456655 F522186:F522191 JB522186:JB522191 SX522186:SX522191 ACT522186:ACT522191 AMP522186:AMP522191 AWL522186:AWL522191 BGH522186:BGH522191 BQD522186:BQD522191 BZZ522186:BZZ522191 CJV522186:CJV522191 CTR522186:CTR522191 DDN522186:DDN522191 DNJ522186:DNJ522191 DXF522186:DXF522191 EHB522186:EHB522191 EQX522186:EQX522191 FAT522186:FAT522191 FKP522186:FKP522191 FUL522186:FUL522191 GEH522186:GEH522191 GOD522186:GOD522191 GXZ522186:GXZ522191 HHV522186:HHV522191 HRR522186:HRR522191 IBN522186:IBN522191 ILJ522186:ILJ522191 IVF522186:IVF522191 JFB522186:JFB522191 JOX522186:JOX522191 JYT522186:JYT522191 KIP522186:KIP522191 KSL522186:KSL522191 LCH522186:LCH522191 LMD522186:LMD522191 LVZ522186:LVZ522191 MFV522186:MFV522191 MPR522186:MPR522191 MZN522186:MZN522191 NJJ522186:NJJ522191 NTF522186:NTF522191 ODB522186:ODB522191 OMX522186:OMX522191 OWT522186:OWT522191 PGP522186:PGP522191 PQL522186:PQL522191 QAH522186:QAH522191 QKD522186:QKD522191 QTZ522186:QTZ522191 RDV522186:RDV522191 RNR522186:RNR522191 RXN522186:RXN522191 SHJ522186:SHJ522191 SRF522186:SRF522191 TBB522186:TBB522191 TKX522186:TKX522191 TUT522186:TUT522191 UEP522186:UEP522191 UOL522186:UOL522191 UYH522186:UYH522191 VID522186:VID522191 VRZ522186:VRZ522191 WBV522186:WBV522191 WLR522186:WLR522191 WVN522186:WVN522191 F587722:F587727 JB587722:JB587727 SX587722:SX587727 ACT587722:ACT587727 AMP587722:AMP587727 AWL587722:AWL587727 BGH587722:BGH587727 BQD587722:BQD587727 BZZ587722:BZZ587727 CJV587722:CJV587727 CTR587722:CTR587727 DDN587722:DDN587727 DNJ587722:DNJ587727 DXF587722:DXF587727 EHB587722:EHB587727 EQX587722:EQX587727 FAT587722:FAT587727 FKP587722:FKP587727 FUL587722:FUL587727 GEH587722:GEH587727 GOD587722:GOD587727 GXZ587722:GXZ587727 HHV587722:HHV587727 HRR587722:HRR587727 IBN587722:IBN587727 ILJ587722:ILJ587727 IVF587722:IVF587727 JFB587722:JFB587727 JOX587722:JOX587727 JYT587722:JYT587727 KIP587722:KIP587727 KSL587722:KSL587727 LCH587722:LCH587727 LMD587722:LMD587727 LVZ587722:LVZ587727 MFV587722:MFV587727 MPR587722:MPR587727 MZN587722:MZN587727 NJJ587722:NJJ587727 NTF587722:NTF587727 ODB587722:ODB587727 OMX587722:OMX587727 OWT587722:OWT587727 PGP587722:PGP587727 PQL587722:PQL587727 QAH587722:QAH587727 QKD587722:QKD587727 QTZ587722:QTZ587727 RDV587722:RDV587727 RNR587722:RNR587727 RXN587722:RXN587727 SHJ587722:SHJ587727 SRF587722:SRF587727 TBB587722:TBB587727 TKX587722:TKX587727 TUT587722:TUT587727 UEP587722:UEP587727 UOL587722:UOL587727 UYH587722:UYH587727 VID587722:VID587727 VRZ587722:VRZ587727 WBV587722:WBV587727 WLR587722:WLR587727 WVN587722:WVN587727 F653258:F653263 JB653258:JB653263 SX653258:SX653263 ACT653258:ACT653263 AMP653258:AMP653263 AWL653258:AWL653263 BGH653258:BGH653263 BQD653258:BQD653263 BZZ653258:BZZ653263 CJV653258:CJV653263 CTR653258:CTR653263 DDN653258:DDN653263 DNJ653258:DNJ653263 DXF653258:DXF653263 EHB653258:EHB653263 EQX653258:EQX653263 FAT653258:FAT653263 FKP653258:FKP653263 FUL653258:FUL653263 GEH653258:GEH653263 GOD653258:GOD653263 GXZ653258:GXZ653263 HHV653258:HHV653263 HRR653258:HRR653263 IBN653258:IBN653263 ILJ653258:ILJ653263 IVF653258:IVF653263 JFB653258:JFB653263 JOX653258:JOX653263 JYT653258:JYT653263 KIP653258:KIP653263 KSL653258:KSL653263 LCH653258:LCH653263 LMD653258:LMD653263 LVZ653258:LVZ653263 MFV653258:MFV653263 MPR653258:MPR653263 MZN653258:MZN653263 NJJ653258:NJJ653263 NTF653258:NTF653263 ODB653258:ODB653263 OMX653258:OMX653263 OWT653258:OWT653263 PGP653258:PGP653263 PQL653258:PQL653263 QAH653258:QAH653263 QKD653258:QKD653263 QTZ653258:QTZ653263 RDV653258:RDV653263 RNR653258:RNR653263 RXN653258:RXN653263 SHJ653258:SHJ653263 SRF653258:SRF653263 TBB653258:TBB653263 TKX653258:TKX653263 TUT653258:TUT653263 UEP653258:UEP653263 UOL653258:UOL653263 UYH653258:UYH653263 VID653258:VID653263 VRZ653258:VRZ653263 WBV653258:WBV653263 WLR653258:WLR653263 WVN653258:WVN653263 F718794:F718799 JB718794:JB718799 SX718794:SX718799 ACT718794:ACT718799 AMP718794:AMP718799 AWL718794:AWL718799 BGH718794:BGH718799 BQD718794:BQD718799 BZZ718794:BZZ718799 CJV718794:CJV718799 CTR718794:CTR718799 DDN718794:DDN718799 DNJ718794:DNJ718799 DXF718794:DXF718799 EHB718794:EHB718799 EQX718794:EQX718799 FAT718794:FAT718799 FKP718794:FKP718799 FUL718794:FUL718799 GEH718794:GEH718799 GOD718794:GOD718799 GXZ718794:GXZ718799 HHV718794:HHV718799 HRR718794:HRR718799 IBN718794:IBN718799 ILJ718794:ILJ718799 IVF718794:IVF718799 JFB718794:JFB718799 JOX718794:JOX718799 JYT718794:JYT718799 KIP718794:KIP718799 KSL718794:KSL718799 LCH718794:LCH718799 LMD718794:LMD718799 LVZ718794:LVZ718799 MFV718794:MFV718799 MPR718794:MPR718799 MZN718794:MZN718799 NJJ718794:NJJ718799 NTF718794:NTF718799 ODB718794:ODB718799 OMX718794:OMX718799 OWT718794:OWT718799 PGP718794:PGP718799 PQL718794:PQL718799 QAH718794:QAH718799 QKD718794:QKD718799 QTZ718794:QTZ718799 RDV718794:RDV718799 RNR718794:RNR718799 RXN718794:RXN718799 SHJ718794:SHJ718799 SRF718794:SRF718799 TBB718794:TBB718799 TKX718794:TKX718799 TUT718794:TUT718799 UEP718794:UEP718799 UOL718794:UOL718799 UYH718794:UYH718799 VID718794:VID718799 VRZ718794:VRZ718799 WBV718794:WBV718799 WLR718794:WLR718799 WVN718794:WVN718799 F784330:F784335 JB784330:JB784335 SX784330:SX784335 ACT784330:ACT784335 AMP784330:AMP784335 AWL784330:AWL784335 BGH784330:BGH784335 BQD784330:BQD784335 BZZ784330:BZZ784335 CJV784330:CJV784335 CTR784330:CTR784335 DDN784330:DDN784335 DNJ784330:DNJ784335 DXF784330:DXF784335 EHB784330:EHB784335 EQX784330:EQX784335 FAT784330:FAT784335 FKP784330:FKP784335 FUL784330:FUL784335 GEH784330:GEH784335 GOD784330:GOD784335 GXZ784330:GXZ784335 HHV784330:HHV784335 HRR784330:HRR784335 IBN784330:IBN784335 ILJ784330:ILJ784335 IVF784330:IVF784335 JFB784330:JFB784335 JOX784330:JOX784335 JYT784330:JYT784335 KIP784330:KIP784335 KSL784330:KSL784335 LCH784330:LCH784335 LMD784330:LMD784335 LVZ784330:LVZ784335 MFV784330:MFV784335 MPR784330:MPR784335 MZN784330:MZN784335 NJJ784330:NJJ784335 NTF784330:NTF784335 ODB784330:ODB784335 OMX784330:OMX784335 OWT784330:OWT784335 PGP784330:PGP784335 PQL784330:PQL784335 QAH784330:QAH784335 QKD784330:QKD784335 QTZ784330:QTZ784335 RDV784330:RDV784335 RNR784330:RNR784335 RXN784330:RXN784335 SHJ784330:SHJ784335 SRF784330:SRF784335 TBB784330:TBB784335 TKX784330:TKX784335 TUT784330:TUT784335 UEP784330:UEP784335 UOL784330:UOL784335 UYH784330:UYH784335 VID784330:VID784335 VRZ784330:VRZ784335 WBV784330:WBV784335 WLR784330:WLR784335 WVN784330:WVN784335 F849866:F849871 JB849866:JB849871 SX849866:SX849871 ACT849866:ACT849871 AMP849866:AMP849871 AWL849866:AWL849871 BGH849866:BGH849871 BQD849866:BQD849871 BZZ849866:BZZ849871 CJV849866:CJV849871 CTR849866:CTR849871 DDN849866:DDN849871 DNJ849866:DNJ849871 DXF849866:DXF849871 EHB849866:EHB849871 EQX849866:EQX849871 FAT849866:FAT849871 FKP849866:FKP849871 FUL849866:FUL849871 GEH849866:GEH849871 GOD849866:GOD849871 GXZ849866:GXZ849871 HHV849866:HHV849871 HRR849866:HRR849871 IBN849866:IBN849871 ILJ849866:ILJ849871 IVF849866:IVF849871 JFB849866:JFB849871 JOX849866:JOX849871 JYT849866:JYT849871 KIP849866:KIP849871 KSL849866:KSL849871 LCH849866:LCH849871 LMD849866:LMD849871 LVZ849866:LVZ849871 MFV849866:MFV849871 MPR849866:MPR849871 MZN849866:MZN849871 NJJ849866:NJJ849871 NTF849866:NTF849871 ODB849866:ODB849871 OMX849866:OMX849871 OWT849866:OWT849871 PGP849866:PGP849871 PQL849866:PQL849871 QAH849866:QAH849871 QKD849866:QKD849871 QTZ849866:QTZ849871 RDV849866:RDV849871 RNR849866:RNR849871 RXN849866:RXN849871 SHJ849866:SHJ849871 SRF849866:SRF849871 TBB849866:TBB849871 TKX849866:TKX849871 TUT849866:TUT849871 UEP849866:UEP849871 UOL849866:UOL849871 UYH849866:UYH849871 VID849866:VID849871 VRZ849866:VRZ849871 WBV849866:WBV849871 WLR849866:WLR849871 WVN849866:WVN849871 F915402:F915407 JB915402:JB915407 SX915402:SX915407 ACT915402:ACT915407 AMP915402:AMP915407 AWL915402:AWL915407 BGH915402:BGH915407 BQD915402:BQD915407 BZZ915402:BZZ915407 CJV915402:CJV915407 CTR915402:CTR915407 DDN915402:DDN915407 DNJ915402:DNJ915407 DXF915402:DXF915407 EHB915402:EHB915407 EQX915402:EQX915407 FAT915402:FAT915407 FKP915402:FKP915407 FUL915402:FUL915407 GEH915402:GEH915407 GOD915402:GOD915407 GXZ915402:GXZ915407 HHV915402:HHV915407 HRR915402:HRR915407 IBN915402:IBN915407 ILJ915402:ILJ915407 IVF915402:IVF915407 JFB915402:JFB915407 JOX915402:JOX915407 JYT915402:JYT915407 KIP915402:KIP915407 KSL915402:KSL915407 LCH915402:LCH915407 LMD915402:LMD915407 LVZ915402:LVZ915407 MFV915402:MFV915407 MPR915402:MPR915407 MZN915402:MZN915407 NJJ915402:NJJ915407 NTF915402:NTF915407 ODB915402:ODB915407 OMX915402:OMX915407 OWT915402:OWT915407 PGP915402:PGP915407 PQL915402:PQL915407 QAH915402:QAH915407 QKD915402:QKD915407 QTZ915402:QTZ915407 RDV915402:RDV915407 RNR915402:RNR915407 RXN915402:RXN915407 SHJ915402:SHJ915407 SRF915402:SRF915407 TBB915402:TBB915407 TKX915402:TKX915407 TUT915402:TUT915407 UEP915402:UEP915407 UOL915402:UOL915407 UYH915402:UYH915407 VID915402:VID915407 VRZ915402:VRZ915407 WBV915402:WBV915407 WLR915402:WLR915407 WVN915402:WVN915407 F980938:F980943 JB980938:JB980943 SX980938:SX980943 ACT980938:ACT980943 AMP980938:AMP980943 AWL980938:AWL980943 BGH980938:BGH980943 BQD980938:BQD980943 BZZ980938:BZZ980943 CJV980938:CJV980943 CTR980938:CTR980943 DDN980938:DDN980943 DNJ980938:DNJ980943 DXF980938:DXF980943 EHB980938:EHB980943 EQX980938:EQX980943 FAT980938:FAT980943 FKP980938:FKP980943 FUL980938:FUL980943 GEH980938:GEH980943 GOD980938:GOD980943 GXZ980938:GXZ980943 HHV980938:HHV980943 HRR980938:HRR980943 IBN980938:IBN980943 ILJ980938:ILJ980943 IVF980938:IVF980943 JFB980938:JFB980943 JOX980938:JOX980943 JYT980938:JYT980943 KIP980938:KIP980943 KSL980938:KSL980943 LCH980938:LCH980943 LMD980938:LMD980943 LVZ980938:LVZ980943 MFV980938:MFV980943 MPR980938:MPR980943 MZN980938:MZN980943 NJJ980938:NJJ980943 NTF980938:NTF980943 ODB980938:ODB980943 OMX980938:OMX980943 OWT980938:OWT980943 PGP980938:PGP980943 PQL980938:PQL980943 QAH980938:QAH980943 QKD980938:QKD980943 QTZ980938:QTZ980943 RDV980938:RDV980943 RNR980938:RNR980943 RXN980938:RXN980943 SHJ980938:SHJ980943 SRF980938:SRF980943 TBB980938:TBB980943 TKX980938:TKX980943 TUT980938:TUT980943 UEP980938:UEP980943 UOL980938:UOL980943 UYH980938:UYH980943 VID980938:VID980943 VRZ980938:VRZ980943 WBV980938:WBV980943 WLR980938:WLR980943 WVN980938:WVN980943 WVN980913:WVN980936 JB3:JB26 SX3:SX26 ACT3:ACT26 AMP3:AMP26 AWL3:AWL26 BGH3:BGH26 BQD3:BQD26 BZZ3:BZZ26 CJV3:CJV26 CTR3:CTR26 DDN3:DDN26 DNJ3:DNJ26 DXF3:DXF26 EHB3:EHB26 EQX3:EQX26 FAT3:FAT26 FKP3:FKP26 FUL3:FUL26 GEH3:GEH26 GOD3:GOD26 GXZ3:GXZ26 HHV3:HHV26 HRR3:HRR26 IBN3:IBN26 ILJ3:ILJ26 IVF3:IVF26 JFB3:JFB26 JOX3:JOX26 JYT3:JYT26 KIP3:KIP26 KSL3:KSL26 LCH3:LCH26 LMD3:LMD26 LVZ3:LVZ26 MFV3:MFV26 MPR3:MPR26 MZN3:MZN26 NJJ3:NJJ26 NTF3:NTF26 ODB3:ODB26 OMX3:OMX26 OWT3:OWT26 PGP3:PGP26 PQL3:PQL26 QAH3:QAH26 QKD3:QKD26 QTZ3:QTZ26 RDV3:RDV26 RNR3:RNR26 RXN3:RXN26 SHJ3:SHJ26 SRF3:SRF26 TBB3:TBB26 TKX3:TKX26 TUT3:TUT26 UEP3:UEP26 UOL3:UOL26 UYH3:UYH26 VID3:VID26 VRZ3:VRZ26 WBV3:WBV26 WLR3:WLR26 WVN3:WVN26 F63409:F63432 JB63409:JB63432 SX63409:SX63432 ACT63409:ACT63432 AMP63409:AMP63432 AWL63409:AWL63432 BGH63409:BGH63432 BQD63409:BQD63432 BZZ63409:BZZ63432 CJV63409:CJV63432 CTR63409:CTR63432 DDN63409:DDN63432 DNJ63409:DNJ63432 DXF63409:DXF63432 EHB63409:EHB63432 EQX63409:EQX63432 FAT63409:FAT63432 FKP63409:FKP63432 FUL63409:FUL63432 GEH63409:GEH63432 GOD63409:GOD63432 GXZ63409:GXZ63432 HHV63409:HHV63432 HRR63409:HRR63432 IBN63409:IBN63432 ILJ63409:ILJ63432 IVF63409:IVF63432 JFB63409:JFB63432 JOX63409:JOX63432 JYT63409:JYT63432 KIP63409:KIP63432 KSL63409:KSL63432 LCH63409:LCH63432 LMD63409:LMD63432 LVZ63409:LVZ63432 MFV63409:MFV63432 MPR63409:MPR63432 MZN63409:MZN63432 NJJ63409:NJJ63432 NTF63409:NTF63432 ODB63409:ODB63432 OMX63409:OMX63432 OWT63409:OWT63432 PGP63409:PGP63432 PQL63409:PQL63432 QAH63409:QAH63432 QKD63409:QKD63432 QTZ63409:QTZ63432 RDV63409:RDV63432 RNR63409:RNR63432 RXN63409:RXN63432 SHJ63409:SHJ63432 SRF63409:SRF63432 TBB63409:TBB63432 TKX63409:TKX63432 TUT63409:TUT63432 UEP63409:UEP63432 UOL63409:UOL63432 UYH63409:UYH63432 VID63409:VID63432 VRZ63409:VRZ63432 WBV63409:WBV63432 WLR63409:WLR63432 WVN63409:WVN63432 F128945:F128968 JB128945:JB128968 SX128945:SX128968 ACT128945:ACT128968 AMP128945:AMP128968 AWL128945:AWL128968 BGH128945:BGH128968 BQD128945:BQD128968 BZZ128945:BZZ128968 CJV128945:CJV128968 CTR128945:CTR128968 DDN128945:DDN128968 DNJ128945:DNJ128968 DXF128945:DXF128968 EHB128945:EHB128968 EQX128945:EQX128968 FAT128945:FAT128968 FKP128945:FKP128968 FUL128945:FUL128968 GEH128945:GEH128968 GOD128945:GOD128968 GXZ128945:GXZ128968 HHV128945:HHV128968 HRR128945:HRR128968 IBN128945:IBN128968 ILJ128945:ILJ128968 IVF128945:IVF128968 JFB128945:JFB128968 JOX128945:JOX128968 JYT128945:JYT128968 KIP128945:KIP128968 KSL128945:KSL128968 LCH128945:LCH128968 LMD128945:LMD128968 LVZ128945:LVZ128968 MFV128945:MFV128968 MPR128945:MPR128968 MZN128945:MZN128968 NJJ128945:NJJ128968 NTF128945:NTF128968 ODB128945:ODB128968 OMX128945:OMX128968 OWT128945:OWT128968 PGP128945:PGP128968 PQL128945:PQL128968 QAH128945:QAH128968 QKD128945:QKD128968 QTZ128945:QTZ128968 RDV128945:RDV128968 RNR128945:RNR128968 RXN128945:RXN128968 SHJ128945:SHJ128968 SRF128945:SRF128968 TBB128945:TBB128968 TKX128945:TKX128968 TUT128945:TUT128968 UEP128945:UEP128968 UOL128945:UOL128968 UYH128945:UYH128968 VID128945:VID128968 VRZ128945:VRZ128968 WBV128945:WBV128968 WLR128945:WLR128968 WVN128945:WVN128968 F194481:F194504 JB194481:JB194504 SX194481:SX194504 ACT194481:ACT194504 AMP194481:AMP194504 AWL194481:AWL194504 BGH194481:BGH194504 BQD194481:BQD194504 BZZ194481:BZZ194504 CJV194481:CJV194504 CTR194481:CTR194504 DDN194481:DDN194504 DNJ194481:DNJ194504 DXF194481:DXF194504 EHB194481:EHB194504 EQX194481:EQX194504 FAT194481:FAT194504 FKP194481:FKP194504 FUL194481:FUL194504 GEH194481:GEH194504 GOD194481:GOD194504 GXZ194481:GXZ194504 HHV194481:HHV194504 HRR194481:HRR194504 IBN194481:IBN194504 ILJ194481:ILJ194504 IVF194481:IVF194504 JFB194481:JFB194504 JOX194481:JOX194504 JYT194481:JYT194504 KIP194481:KIP194504 KSL194481:KSL194504 LCH194481:LCH194504 LMD194481:LMD194504 LVZ194481:LVZ194504 MFV194481:MFV194504 MPR194481:MPR194504 MZN194481:MZN194504 NJJ194481:NJJ194504 NTF194481:NTF194504 ODB194481:ODB194504 OMX194481:OMX194504 OWT194481:OWT194504 PGP194481:PGP194504 PQL194481:PQL194504 QAH194481:QAH194504 QKD194481:QKD194504 QTZ194481:QTZ194504 RDV194481:RDV194504 RNR194481:RNR194504 RXN194481:RXN194504 SHJ194481:SHJ194504 SRF194481:SRF194504 TBB194481:TBB194504 TKX194481:TKX194504 TUT194481:TUT194504 UEP194481:UEP194504 UOL194481:UOL194504 UYH194481:UYH194504 VID194481:VID194504 VRZ194481:VRZ194504 WBV194481:WBV194504 WLR194481:WLR194504 WVN194481:WVN194504 F260017:F260040 JB260017:JB260040 SX260017:SX260040 ACT260017:ACT260040 AMP260017:AMP260040 AWL260017:AWL260040 BGH260017:BGH260040 BQD260017:BQD260040 BZZ260017:BZZ260040 CJV260017:CJV260040 CTR260017:CTR260040 DDN260017:DDN260040 DNJ260017:DNJ260040 DXF260017:DXF260040 EHB260017:EHB260040 EQX260017:EQX260040 FAT260017:FAT260040 FKP260017:FKP260040 FUL260017:FUL260040 GEH260017:GEH260040 GOD260017:GOD260040 GXZ260017:GXZ260040 HHV260017:HHV260040 HRR260017:HRR260040 IBN260017:IBN260040 ILJ260017:ILJ260040 IVF260017:IVF260040 JFB260017:JFB260040 JOX260017:JOX260040 JYT260017:JYT260040 KIP260017:KIP260040 KSL260017:KSL260040 LCH260017:LCH260040 LMD260017:LMD260040 LVZ260017:LVZ260040 MFV260017:MFV260040 MPR260017:MPR260040 MZN260017:MZN260040 NJJ260017:NJJ260040 NTF260017:NTF260040 ODB260017:ODB260040 OMX260017:OMX260040 OWT260017:OWT260040 PGP260017:PGP260040 PQL260017:PQL260040 QAH260017:QAH260040 QKD260017:QKD260040 QTZ260017:QTZ260040 RDV260017:RDV260040 RNR260017:RNR260040 RXN260017:RXN260040 SHJ260017:SHJ260040 SRF260017:SRF260040 TBB260017:TBB260040 TKX260017:TKX260040 TUT260017:TUT260040 UEP260017:UEP260040 UOL260017:UOL260040 UYH260017:UYH260040 VID260017:VID260040 VRZ260017:VRZ260040 WBV260017:WBV260040 WLR260017:WLR260040 WVN260017:WVN260040 F325553:F325576 JB325553:JB325576 SX325553:SX325576 ACT325553:ACT325576 AMP325553:AMP325576 AWL325553:AWL325576 BGH325553:BGH325576 BQD325553:BQD325576 BZZ325553:BZZ325576 CJV325553:CJV325576 CTR325553:CTR325576 DDN325553:DDN325576 DNJ325553:DNJ325576 DXF325553:DXF325576 EHB325553:EHB325576 EQX325553:EQX325576 FAT325553:FAT325576 FKP325553:FKP325576 FUL325553:FUL325576 GEH325553:GEH325576 GOD325553:GOD325576 GXZ325553:GXZ325576 HHV325553:HHV325576 HRR325553:HRR325576 IBN325553:IBN325576 ILJ325553:ILJ325576 IVF325553:IVF325576 JFB325553:JFB325576 JOX325553:JOX325576 JYT325553:JYT325576 KIP325553:KIP325576 KSL325553:KSL325576 LCH325553:LCH325576 LMD325553:LMD325576 LVZ325553:LVZ325576 MFV325553:MFV325576 MPR325553:MPR325576 MZN325553:MZN325576 NJJ325553:NJJ325576 NTF325553:NTF325576 ODB325553:ODB325576 OMX325553:OMX325576 OWT325553:OWT325576 PGP325553:PGP325576 PQL325553:PQL325576 QAH325553:QAH325576 QKD325553:QKD325576 QTZ325553:QTZ325576 RDV325553:RDV325576 RNR325553:RNR325576 RXN325553:RXN325576 SHJ325553:SHJ325576 SRF325553:SRF325576 TBB325553:TBB325576 TKX325553:TKX325576 TUT325553:TUT325576 UEP325553:UEP325576 UOL325553:UOL325576 UYH325553:UYH325576 VID325553:VID325576 VRZ325553:VRZ325576 WBV325553:WBV325576 WLR325553:WLR325576 WVN325553:WVN325576 F391089:F391112 JB391089:JB391112 SX391089:SX391112 ACT391089:ACT391112 AMP391089:AMP391112 AWL391089:AWL391112 BGH391089:BGH391112 BQD391089:BQD391112 BZZ391089:BZZ391112 CJV391089:CJV391112 CTR391089:CTR391112 DDN391089:DDN391112 DNJ391089:DNJ391112 DXF391089:DXF391112 EHB391089:EHB391112 EQX391089:EQX391112 FAT391089:FAT391112 FKP391089:FKP391112 FUL391089:FUL391112 GEH391089:GEH391112 GOD391089:GOD391112 GXZ391089:GXZ391112 HHV391089:HHV391112 HRR391089:HRR391112 IBN391089:IBN391112 ILJ391089:ILJ391112 IVF391089:IVF391112 JFB391089:JFB391112 JOX391089:JOX391112 JYT391089:JYT391112 KIP391089:KIP391112 KSL391089:KSL391112 LCH391089:LCH391112 LMD391089:LMD391112 LVZ391089:LVZ391112 MFV391089:MFV391112 MPR391089:MPR391112 MZN391089:MZN391112 NJJ391089:NJJ391112 NTF391089:NTF391112 ODB391089:ODB391112 OMX391089:OMX391112 OWT391089:OWT391112 PGP391089:PGP391112 PQL391089:PQL391112 QAH391089:QAH391112 QKD391089:QKD391112 QTZ391089:QTZ391112 RDV391089:RDV391112 RNR391089:RNR391112 RXN391089:RXN391112 SHJ391089:SHJ391112 SRF391089:SRF391112 TBB391089:TBB391112 TKX391089:TKX391112 TUT391089:TUT391112 UEP391089:UEP391112 UOL391089:UOL391112 UYH391089:UYH391112 VID391089:VID391112 VRZ391089:VRZ391112 WBV391089:WBV391112 WLR391089:WLR391112 WVN391089:WVN391112 F456625:F456648 JB456625:JB456648 SX456625:SX456648 ACT456625:ACT456648 AMP456625:AMP456648 AWL456625:AWL456648 BGH456625:BGH456648 BQD456625:BQD456648 BZZ456625:BZZ456648 CJV456625:CJV456648 CTR456625:CTR456648 DDN456625:DDN456648 DNJ456625:DNJ456648 DXF456625:DXF456648 EHB456625:EHB456648 EQX456625:EQX456648 FAT456625:FAT456648 FKP456625:FKP456648 FUL456625:FUL456648 GEH456625:GEH456648 GOD456625:GOD456648 GXZ456625:GXZ456648 HHV456625:HHV456648 HRR456625:HRR456648 IBN456625:IBN456648 ILJ456625:ILJ456648 IVF456625:IVF456648 JFB456625:JFB456648 JOX456625:JOX456648 JYT456625:JYT456648 KIP456625:KIP456648 KSL456625:KSL456648 LCH456625:LCH456648 LMD456625:LMD456648 LVZ456625:LVZ456648 MFV456625:MFV456648 MPR456625:MPR456648 MZN456625:MZN456648 NJJ456625:NJJ456648 NTF456625:NTF456648 ODB456625:ODB456648 OMX456625:OMX456648 OWT456625:OWT456648 PGP456625:PGP456648 PQL456625:PQL456648 QAH456625:QAH456648 QKD456625:QKD456648 QTZ456625:QTZ456648 RDV456625:RDV456648 RNR456625:RNR456648 RXN456625:RXN456648 SHJ456625:SHJ456648 SRF456625:SRF456648 TBB456625:TBB456648 TKX456625:TKX456648 TUT456625:TUT456648 UEP456625:UEP456648 UOL456625:UOL456648 UYH456625:UYH456648 VID456625:VID456648 VRZ456625:VRZ456648 WBV456625:WBV456648 WLR456625:WLR456648 WVN456625:WVN456648 F522161:F522184 JB522161:JB522184 SX522161:SX522184 ACT522161:ACT522184 AMP522161:AMP522184 AWL522161:AWL522184 BGH522161:BGH522184 BQD522161:BQD522184 BZZ522161:BZZ522184 CJV522161:CJV522184 CTR522161:CTR522184 DDN522161:DDN522184 DNJ522161:DNJ522184 DXF522161:DXF522184 EHB522161:EHB522184 EQX522161:EQX522184 FAT522161:FAT522184 FKP522161:FKP522184 FUL522161:FUL522184 GEH522161:GEH522184 GOD522161:GOD522184 GXZ522161:GXZ522184 HHV522161:HHV522184 HRR522161:HRR522184 IBN522161:IBN522184 ILJ522161:ILJ522184 IVF522161:IVF522184 JFB522161:JFB522184 JOX522161:JOX522184 JYT522161:JYT522184 KIP522161:KIP522184 KSL522161:KSL522184 LCH522161:LCH522184 LMD522161:LMD522184 LVZ522161:LVZ522184 MFV522161:MFV522184 MPR522161:MPR522184 MZN522161:MZN522184 NJJ522161:NJJ522184 NTF522161:NTF522184 ODB522161:ODB522184 OMX522161:OMX522184 OWT522161:OWT522184 PGP522161:PGP522184 PQL522161:PQL522184 QAH522161:QAH522184 QKD522161:QKD522184 QTZ522161:QTZ522184 RDV522161:RDV522184 RNR522161:RNR522184 RXN522161:RXN522184 SHJ522161:SHJ522184 SRF522161:SRF522184 TBB522161:TBB522184 TKX522161:TKX522184 TUT522161:TUT522184 UEP522161:UEP522184 UOL522161:UOL522184 UYH522161:UYH522184 VID522161:VID522184 VRZ522161:VRZ522184 WBV522161:WBV522184 WLR522161:WLR522184 WVN522161:WVN522184 F587697:F587720 JB587697:JB587720 SX587697:SX587720 ACT587697:ACT587720 AMP587697:AMP587720 AWL587697:AWL587720 BGH587697:BGH587720 BQD587697:BQD587720 BZZ587697:BZZ587720 CJV587697:CJV587720 CTR587697:CTR587720 DDN587697:DDN587720 DNJ587697:DNJ587720 DXF587697:DXF587720 EHB587697:EHB587720 EQX587697:EQX587720 FAT587697:FAT587720 FKP587697:FKP587720 FUL587697:FUL587720 GEH587697:GEH587720 GOD587697:GOD587720 GXZ587697:GXZ587720 HHV587697:HHV587720 HRR587697:HRR587720 IBN587697:IBN587720 ILJ587697:ILJ587720 IVF587697:IVF587720 JFB587697:JFB587720 JOX587697:JOX587720 JYT587697:JYT587720 KIP587697:KIP587720 KSL587697:KSL587720 LCH587697:LCH587720 LMD587697:LMD587720 LVZ587697:LVZ587720 MFV587697:MFV587720 MPR587697:MPR587720 MZN587697:MZN587720 NJJ587697:NJJ587720 NTF587697:NTF587720 ODB587697:ODB587720 OMX587697:OMX587720 OWT587697:OWT587720 PGP587697:PGP587720 PQL587697:PQL587720 QAH587697:QAH587720 QKD587697:QKD587720 QTZ587697:QTZ587720 RDV587697:RDV587720 RNR587697:RNR587720 RXN587697:RXN587720 SHJ587697:SHJ587720 SRF587697:SRF587720 TBB587697:TBB587720 TKX587697:TKX587720 TUT587697:TUT587720 UEP587697:UEP587720 UOL587697:UOL587720 UYH587697:UYH587720 VID587697:VID587720 VRZ587697:VRZ587720 WBV587697:WBV587720 WLR587697:WLR587720 WVN587697:WVN587720 F653233:F653256 JB653233:JB653256 SX653233:SX653256 ACT653233:ACT653256 AMP653233:AMP653256 AWL653233:AWL653256 BGH653233:BGH653256 BQD653233:BQD653256 BZZ653233:BZZ653256 CJV653233:CJV653256 CTR653233:CTR653256 DDN653233:DDN653256 DNJ653233:DNJ653256 DXF653233:DXF653256 EHB653233:EHB653256 EQX653233:EQX653256 FAT653233:FAT653256 FKP653233:FKP653256 FUL653233:FUL653256 GEH653233:GEH653256 GOD653233:GOD653256 GXZ653233:GXZ653256 HHV653233:HHV653256 HRR653233:HRR653256 IBN653233:IBN653256 ILJ653233:ILJ653256 IVF653233:IVF653256 JFB653233:JFB653256 JOX653233:JOX653256 JYT653233:JYT653256 KIP653233:KIP653256 KSL653233:KSL653256 LCH653233:LCH653256 LMD653233:LMD653256 LVZ653233:LVZ653256 MFV653233:MFV653256 MPR653233:MPR653256 MZN653233:MZN653256 NJJ653233:NJJ653256 NTF653233:NTF653256 ODB653233:ODB653256 OMX653233:OMX653256 OWT653233:OWT653256 PGP653233:PGP653256 PQL653233:PQL653256 QAH653233:QAH653256 QKD653233:QKD653256 QTZ653233:QTZ653256 RDV653233:RDV653256 RNR653233:RNR653256 RXN653233:RXN653256 SHJ653233:SHJ653256 SRF653233:SRF653256 TBB653233:TBB653256 TKX653233:TKX653256 TUT653233:TUT653256 UEP653233:UEP653256 UOL653233:UOL653256 UYH653233:UYH653256 VID653233:VID653256 VRZ653233:VRZ653256 WBV653233:WBV653256 WLR653233:WLR653256 WVN653233:WVN653256 F718769:F718792 JB718769:JB718792 SX718769:SX718792 ACT718769:ACT718792 AMP718769:AMP718792 AWL718769:AWL718792 BGH718769:BGH718792 BQD718769:BQD718792 BZZ718769:BZZ718792 CJV718769:CJV718792 CTR718769:CTR718792 DDN718769:DDN718792 DNJ718769:DNJ718792 DXF718769:DXF718792 EHB718769:EHB718792 EQX718769:EQX718792 FAT718769:FAT718792 FKP718769:FKP718792 FUL718769:FUL718792 GEH718769:GEH718792 GOD718769:GOD718792 GXZ718769:GXZ718792 HHV718769:HHV718792 HRR718769:HRR718792 IBN718769:IBN718792 ILJ718769:ILJ718792 IVF718769:IVF718792 JFB718769:JFB718792 JOX718769:JOX718792 JYT718769:JYT718792 KIP718769:KIP718792 KSL718769:KSL718792 LCH718769:LCH718792 LMD718769:LMD718792 LVZ718769:LVZ718792 MFV718769:MFV718792 MPR718769:MPR718792 MZN718769:MZN718792 NJJ718769:NJJ718792 NTF718769:NTF718792 ODB718769:ODB718792 OMX718769:OMX718792 OWT718769:OWT718792 PGP718769:PGP718792 PQL718769:PQL718792 QAH718769:QAH718792 QKD718769:QKD718792 QTZ718769:QTZ718792 RDV718769:RDV718792 RNR718769:RNR718792 RXN718769:RXN718792 SHJ718769:SHJ718792 SRF718769:SRF718792 TBB718769:TBB718792 TKX718769:TKX718792 TUT718769:TUT718792 UEP718769:UEP718792 UOL718769:UOL718792 UYH718769:UYH718792 VID718769:VID718792 VRZ718769:VRZ718792 WBV718769:WBV718792 WLR718769:WLR718792 WVN718769:WVN718792 F784305:F784328 JB784305:JB784328 SX784305:SX784328 ACT784305:ACT784328 AMP784305:AMP784328 AWL784305:AWL784328 BGH784305:BGH784328 BQD784305:BQD784328 BZZ784305:BZZ784328 CJV784305:CJV784328 CTR784305:CTR784328 DDN784305:DDN784328 DNJ784305:DNJ784328 DXF784305:DXF784328 EHB784305:EHB784328 EQX784305:EQX784328 FAT784305:FAT784328 FKP784305:FKP784328 FUL784305:FUL784328 GEH784305:GEH784328 GOD784305:GOD784328 GXZ784305:GXZ784328 HHV784305:HHV784328 HRR784305:HRR784328 IBN784305:IBN784328 ILJ784305:ILJ784328 IVF784305:IVF784328 JFB784305:JFB784328 JOX784305:JOX784328 JYT784305:JYT784328 KIP784305:KIP784328 KSL784305:KSL784328 LCH784305:LCH784328 LMD784305:LMD784328 LVZ784305:LVZ784328 MFV784305:MFV784328 MPR784305:MPR784328 MZN784305:MZN784328 NJJ784305:NJJ784328 NTF784305:NTF784328 ODB784305:ODB784328 OMX784305:OMX784328 OWT784305:OWT784328 PGP784305:PGP784328 PQL784305:PQL784328 QAH784305:QAH784328 QKD784305:QKD784328 QTZ784305:QTZ784328 RDV784305:RDV784328 RNR784305:RNR784328 RXN784305:RXN784328 SHJ784305:SHJ784328 SRF784305:SRF784328 TBB784305:TBB784328 TKX784305:TKX784328 TUT784305:TUT784328 UEP784305:UEP784328 UOL784305:UOL784328 UYH784305:UYH784328 VID784305:VID784328 VRZ784305:VRZ784328 WBV784305:WBV784328 WLR784305:WLR784328 WVN784305:WVN784328 F849841:F849864 JB849841:JB849864 SX849841:SX849864 ACT849841:ACT849864 AMP849841:AMP849864 AWL849841:AWL849864 BGH849841:BGH849864 BQD849841:BQD849864 BZZ849841:BZZ849864 CJV849841:CJV849864 CTR849841:CTR849864 DDN849841:DDN849864 DNJ849841:DNJ849864 DXF849841:DXF849864 EHB849841:EHB849864 EQX849841:EQX849864 FAT849841:FAT849864 FKP849841:FKP849864 FUL849841:FUL849864 GEH849841:GEH849864 GOD849841:GOD849864 GXZ849841:GXZ849864 HHV849841:HHV849864 HRR849841:HRR849864 IBN849841:IBN849864 ILJ849841:ILJ849864 IVF849841:IVF849864 JFB849841:JFB849864 JOX849841:JOX849864 JYT849841:JYT849864 KIP849841:KIP849864 KSL849841:KSL849864 LCH849841:LCH849864 LMD849841:LMD849864 LVZ849841:LVZ849864 MFV849841:MFV849864 MPR849841:MPR849864 MZN849841:MZN849864 NJJ849841:NJJ849864 NTF849841:NTF849864 ODB849841:ODB849864 OMX849841:OMX849864 OWT849841:OWT849864 PGP849841:PGP849864 PQL849841:PQL849864 QAH849841:QAH849864 QKD849841:QKD849864 QTZ849841:QTZ849864 RDV849841:RDV849864 RNR849841:RNR849864 RXN849841:RXN849864 SHJ849841:SHJ849864 SRF849841:SRF849864 TBB849841:TBB849864 TKX849841:TKX849864 TUT849841:TUT849864 UEP849841:UEP849864 UOL849841:UOL849864 UYH849841:UYH849864 VID849841:VID849864 VRZ849841:VRZ849864 WBV849841:WBV849864 WLR849841:WLR849864 WVN849841:WVN849864 F915377:F915400 JB915377:JB915400 SX915377:SX915400 ACT915377:ACT915400 AMP915377:AMP915400 AWL915377:AWL915400 BGH915377:BGH915400 BQD915377:BQD915400 BZZ915377:BZZ915400 CJV915377:CJV915400 CTR915377:CTR915400 DDN915377:DDN915400 DNJ915377:DNJ915400 DXF915377:DXF915400 EHB915377:EHB915400 EQX915377:EQX915400 FAT915377:FAT915400 FKP915377:FKP915400 FUL915377:FUL915400 GEH915377:GEH915400 GOD915377:GOD915400 GXZ915377:GXZ915400 HHV915377:HHV915400 HRR915377:HRR915400 IBN915377:IBN915400 ILJ915377:ILJ915400 IVF915377:IVF915400 JFB915377:JFB915400 JOX915377:JOX915400 JYT915377:JYT915400 KIP915377:KIP915400 KSL915377:KSL915400 LCH915377:LCH915400 LMD915377:LMD915400 LVZ915377:LVZ915400 MFV915377:MFV915400 MPR915377:MPR915400 MZN915377:MZN915400 NJJ915377:NJJ915400 NTF915377:NTF915400 ODB915377:ODB915400 OMX915377:OMX915400 OWT915377:OWT915400 PGP915377:PGP915400 PQL915377:PQL915400 QAH915377:QAH915400 QKD915377:QKD915400 QTZ915377:QTZ915400 RDV915377:RDV915400 RNR915377:RNR915400 RXN915377:RXN915400 SHJ915377:SHJ915400 SRF915377:SRF915400 TBB915377:TBB915400 TKX915377:TKX915400 TUT915377:TUT915400 UEP915377:UEP915400 UOL915377:UOL915400 UYH915377:UYH915400 VID915377:VID915400 VRZ915377:VRZ915400 WBV915377:WBV915400 WLR915377:WLR915400 WVN915377:WVN915400 F980913:F980936 JB980913:JB980936 SX980913:SX980936 ACT980913:ACT980936 AMP980913:AMP980936 AWL980913:AWL980936 BGH980913:BGH980936 BQD980913:BQD980936 BZZ980913:BZZ980936 CJV980913:CJV980936 CTR980913:CTR980936 DDN980913:DDN980936 DNJ980913:DNJ980936 DXF980913:DXF980936 EHB980913:EHB980936 EQX980913:EQX980936 FAT980913:FAT980936 FKP980913:FKP980936 FUL980913:FUL980936 GEH980913:GEH980936 GOD980913:GOD980936 GXZ980913:GXZ980936 HHV980913:HHV980936 HRR980913:HRR980936 IBN980913:IBN980936 ILJ980913:ILJ980936 IVF980913:IVF980936 JFB980913:JFB980936 JOX980913:JOX980936 JYT980913:JYT980936 KIP980913:KIP980936 KSL980913:KSL980936 LCH980913:LCH980936 LMD980913:LMD980936 LVZ980913:LVZ980936 MFV980913:MFV980936 MPR980913:MPR980936 MZN980913:MZN980936 NJJ980913:NJJ980936 NTF980913:NTF980936 ODB980913:ODB980936 OMX980913:OMX980936 OWT980913:OWT980936 PGP980913:PGP980936 PQL980913:PQL980936 QAH980913:QAH980936 QKD980913:QKD980936 QTZ980913:QTZ980936 RDV980913:RDV980936 RNR980913:RNR980936 RXN980913:RXN980936 SHJ980913:SHJ980936 SRF980913:SRF980936 TBB980913:TBB980936 TKX980913:TKX980936 TUT980913:TUT980936 UEP980913:UEP980936 UOL980913:UOL980936 UYH980913:UYH980936 VID980913:VID980936 VRZ980913:VRZ980936 WBV980913:WBV980936 F28:F33 F3:F26">
      <formula1>$AK$3:$AK$31</formula1>
    </dataValidation>
    <dataValidation type="list" allowBlank="1" showInputMessage="1" showErrorMessage="1" sqref="WVN980944:WVN981614 JB34:JB75 SX34:SX75 ACT34:ACT75 AMP34:AMP75 AWL34:AWL75 BGH34:BGH75 BQD34:BQD75 BZZ34:BZZ75 CJV34:CJV75 CTR34:CTR75 DDN34:DDN75 DNJ34:DNJ75 DXF34:DXF75 EHB34:EHB75 EQX34:EQX75 FAT34:FAT75 FKP34:FKP75 FUL34:FUL75 GEH34:GEH75 GOD34:GOD75 GXZ34:GXZ75 HHV34:HHV75 HRR34:HRR75 IBN34:IBN75 ILJ34:ILJ75 IVF34:IVF75 JFB34:JFB75 JOX34:JOX75 JYT34:JYT75 KIP34:KIP75 KSL34:KSL75 LCH34:LCH75 LMD34:LMD75 LVZ34:LVZ75 MFV34:MFV75 MPR34:MPR75 MZN34:MZN75 NJJ34:NJJ75 NTF34:NTF75 ODB34:ODB75 OMX34:OMX75 OWT34:OWT75 PGP34:PGP75 PQL34:PQL75 QAH34:QAH75 QKD34:QKD75 QTZ34:QTZ75 RDV34:RDV75 RNR34:RNR75 RXN34:RXN75 SHJ34:SHJ75 SRF34:SRF75 TBB34:TBB75 TKX34:TKX75 TUT34:TUT75 UEP34:UEP75 UOL34:UOL75 UYH34:UYH75 VID34:VID75 VRZ34:VRZ75 WBV34:WBV75 WLR34:WLR75 WVN34:WVN75 F63440:F64110 JB63440:JB64110 SX63440:SX64110 ACT63440:ACT64110 AMP63440:AMP64110 AWL63440:AWL64110 BGH63440:BGH64110 BQD63440:BQD64110 BZZ63440:BZZ64110 CJV63440:CJV64110 CTR63440:CTR64110 DDN63440:DDN64110 DNJ63440:DNJ64110 DXF63440:DXF64110 EHB63440:EHB64110 EQX63440:EQX64110 FAT63440:FAT64110 FKP63440:FKP64110 FUL63440:FUL64110 GEH63440:GEH64110 GOD63440:GOD64110 GXZ63440:GXZ64110 HHV63440:HHV64110 HRR63440:HRR64110 IBN63440:IBN64110 ILJ63440:ILJ64110 IVF63440:IVF64110 JFB63440:JFB64110 JOX63440:JOX64110 JYT63440:JYT64110 KIP63440:KIP64110 KSL63440:KSL64110 LCH63440:LCH64110 LMD63440:LMD64110 LVZ63440:LVZ64110 MFV63440:MFV64110 MPR63440:MPR64110 MZN63440:MZN64110 NJJ63440:NJJ64110 NTF63440:NTF64110 ODB63440:ODB64110 OMX63440:OMX64110 OWT63440:OWT64110 PGP63440:PGP64110 PQL63440:PQL64110 QAH63440:QAH64110 QKD63440:QKD64110 QTZ63440:QTZ64110 RDV63440:RDV64110 RNR63440:RNR64110 RXN63440:RXN64110 SHJ63440:SHJ64110 SRF63440:SRF64110 TBB63440:TBB64110 TKX63440:TKX64110 TUT63440:TUT64110 UEP63440:UEP64110 UOL63440:UOL64110 UYH63440:UYH64110 VID63440:VID64110 VRZ63440:VRZ64110 WBV63440:WBV64110 WLR63440:WLR64110 WVN63440:WVN64110 F128976:F129646 JB128976:JB129646 SX128976:SX129646 ACT128976:ACT129646 AMP128976:AMP129646 AWL128976:AWL129646 BGH128976:BGH129646 BQD128976:BQD129646 BZZ128976:BZZ129646 CJV128976:CJV129646 CTR128976:CTR129646 DDN128976:DDN129646 DNJ128976:DNJ129646 DXF128976:DXF129646 EHB128976:EHB129646 EQX128976:EQX129646 FAT128976:FAT129646 FKP128976:FKP129646 FUL128976:FUL129646 GEH128976:GEH129646 GOD128976:GOD129646 GXZ128976:GXZ129646 HHV128976:HHV129646 HRR128976:HRR129646 IBN128976:IBN129646 ILJ128976:ILJ129646 IVF128976:IVF129646 JFB128976:JFB129646 JOX128976:JOX129646 JYT128976:JYT129646 KIP128976:KIP129646 KSL128976:KSL129646 LCH128976:LCH129646 LMD128976:LMD129646 LVZ128976:LVZ129646 MFV128976:MFV129646 MPR128976:MPR129646 MZN128976:MZN129646 NJJ128976:NJJ129646 NTF128976:NTF129646 ODB128976:ODB129646 OMX128976:OMX129646 OWT128976:OWT129646 PGP128976:PGP129646 PQL128976:PQL129646 QAH128976:QAH129646 QKD128976:QKD129646 QTZ128976:QTZ129646 RDV128976:RDV129646 RNR128976:RNR129646 RXN128976:RXN129646 SHJ128976:SHJ129646 SRF128976:SRF129646 TBB128976:TBB129646 TKX128976:TKX129646 TUT128976:TUT129646 UEP128976:UEP129646 UOL128976:UOL129646 UYH128976:UYH129646 VID128976:VID129646 VRZ128976:VRZ129646 WBV128976:WBV129646 WLR128976:WLR129646 WVN128976:WVN129646 F194512:F195182 JB194512:JB195182 SX194512:SX195182 ACT194512:ACT195182 AMP194512:AMP195182 AWL194512:AWL195182 BGH194512:BGH195182 BQD194512:BQD195182 BZZ194512:BZZ195182 CJV194512:CJV195182 CTR194512:CTR195182 DDN194512:DDN195182 DNJ194512:DNJ195182 DXF194512:DXF195182 EHB194512:EHB195182 EQX194512:EQX195182 FAT194512:FAT195182 FKP194512:FKP195182 FUL194512:FUL195182 GEH194512:GEH195182 GOD194512:GOD195182 GXZ194512:GXZ195182 HHV194512:HHV195182 HRR194512:HRR195182 IBN194512:IBN195182 ILJ194512:ILJ195182 IVF194512:IVF195182 JFB194512:JFB195182 JOX194512:JOX195182 JYT194512:JYT195182 KIP194512:KIP195182 KSL194512:KSL195182 LCH194512:LCH195182 LMD194512:LMD195182 LVZ194512:LVZ195182 MFV194512:MFV195182 MPR194512:MPR195182 MZN194512:MZN195182 NJJ194512:NJJ195182 NTF194512:NTF195182 ODB194512:ODB195182 OMX194512:OMX195182 OWT194512:OWT195182 PGP194512:PGP195182 PQL194512:PQL195182 QAH194512:QAH195182 QKD194512:QKD195182 QTZ194512:QTZ195182 RDV194512:RDV195182 RNR194512:RNR195182 RXN194512:RXN195182 SHJ194512:SHJ195182 SRF194512:SRF195182 TBB194512:TBB195182 TKX194512:TKX195182 TUT194512:TUT195182 UEP194512:UEP195182 UOL194512:UOL195182 UYH194512:UYH195182 VID194512:VID195182 VRZ194512:VRZ195182 WBV194512:WBV195182 WLR194512:WLR195182 WVN194512:WVN195182 F260048:F260718 JB260048:JB260718 SX260048:SX260718 ACT260048:ACT260718 AMP260048:AMP260718 AWL260048:AWL260718 BGH260048:BGH260718 BQD260048:BQD260718 BZZ260048:BZZ260718 CJV260048:CJV260718 CTR260048:CTR260718 DDN260048:DDN260718 DNJ260048:DNJ260718 DXF260048:DXF260718 EHB260048:EHB260718 EQX260048:EQX260718 FAT260048:FAT260718 FKP260048:FKP260718 FUL260048:FUL260718 GEH260048:GEH260718 GOD260048:GOD260718 GXZ260048:GXZ260718 HHV260048:HHV260718 HRR260048:HRR260718 IBN260048:IBN260718 ILJ260048:ILJ260718 IVF260048:IVF260718 JFB260048:JFB260718 JOX260048:JOX260718 JYT260048:JYT260718 KIP260048:KIP260718 KSL260048:KSL260718 LCH260048:LCH260718 LMD260048:LMD260718 LVZ260048:LVZ260718 MFV260048:MFV260718 MPR260048:MPR260718 MZN260048:MZN260718 NJJ260048:NJJ260718 NTF260048:NTF260718 ODB260048:ODB260718 OMX260048:OMX260718 OWT260048:OWT260718 PGP260048:PGP260718 PQL260048:PQL260718 QAH260048:QAH260718 QKD260048:QKD260718 QTZ260048:QTZ260718 RDV260048:RDV260718 RNR260048:RNR260718 RXN260048:RXN260718 SHJ260048:SHJ260718 SRF260048:SRF260718 TBB260048:TBB260718 TKX260048:TKX260718 TUT260048:TUT260718 UEP260048:UEP260718 UOL260048:UOL260718 UYH260048:UYH260718 VID260048:VID260718 VRZ260048:VRZ260718 WBV260048:WBV260718 WLR260048:WLR260718 WVN260048:WVN260718 F325584:F326254 JB325584:JB326254 SX325584:SX326254 ACT325584:ACT326254 AMP325584:AMP326254 AWL325584:AWL326254 BGH325584:BGH326254 BQD325584:BQD326254 BZZ325584:BZZ326254 CJV325584:CJV326254 CTR325584:CTR326254 DDN325584:DDN326254 DNJ325584:DNJ326254 DXF325584:DXF326254 EHB325584:EHB326254 EQX325584:EQX326254 FAT325584:FAT326254 FKP325584:FKP326254 FUL325584:FUL326254 GEH325584:GEH326254 GOD325584:GOD326254 GXZ325584:GXZ326254 HHV325584:HHV326254 HRR325584:HRR326254 IBN325584:IBN326254 ILJ325584:ILJ326254 IVF325584:IVF326254 JFB325584:JFB326254 JOX325584:JOX326254 JYT325584:JYT326254 KIP325584:KIP326254 KSL325584:KSL326254 LCH325584:LCH326254 LMD325584:LMD326254 LVZ325584:LVZ326254 MFV325584:MFV326254 MPR325584:MPR326254 MZN325584:MZN326254 NJJ325584:NJJ326254 NTF325584:NTF326254 ODB325584:ODB326254 OMX325584:OMX326254 OWT325584:OWT326254 PGP325584:PGP326254 PQL325584:PQL326254 QAH325584:QAH326254 QKD325584:QKD326254 QTZ325584:QTZ326254 RDV325584:RDV326254 RNR325584:RNR326254 RXN325584:RXN326254 SHJ325584:SHJ326254 SRF325584:SRF326254 TBB325584:TBB326254 TKX325584:TKX326254 TUT325584:TUT326254 UEP325584:UEP326254 UOL325584:UOL326254 UYH325584:UYH326254 VID325584:VID326254 VRZ325584:VRZ326254 WBV325584:WBV326254 WLR325584:WLR326254 WVN325584:WVN326254 F391120:F391790 JB391120:JB391790 SX391120:SX391790 ACT391120:ACT391790 AMP391120:AMP391790 AWL391120:AWL391790 BGH391120:BGH391790 BQD391120:BQD391790 BZZ391120:BZZ391790 CJV391120:CJV391790 CTR391120:CTR391790 DDN391120:DDN391790 DNJ391120:DNJ391790 DXF391120:DXF391790 EHB391120:EHB391790 EQX391120:EQX391790 FAT391120:FAT391790 FKP391120:FKP391790 FUL391120:FUL391790 GEH391120:GEH391790 GOD391120:GOD391790 GXZ391120:GXZ391790 HHV391120:HHV391790 HRR391120:HRR391790 IBN391120:IBN391790 ILJ391120:ILJ391790 IVF391120:IVF391790 JFB391120:JFB391790 JOX391120:JOX391790 JYT391120:JYT391790 KIP391120:KIP391790 KSL391120:KSL391790 LCH391120:LCH391790 LMD391120:LMD391790 LVZ391120:LVZ391790 MFV391120:MFV391790 MPR391120:MPR391790 MZN391120:MZN391790 NJJ391120:NJJ391790 NTF391120:NTF391790 ODB391120:ODB391790 OMX391120:OMX391790 OWT391120:OWT391790 PGP391120:PGP391790 PQL391120:PQL391790 QAH391120:QAH391790 QKD391120:QKD391790 QTZ391120:QTZ391790 RDV391120:RDV391790 RNR391120:RNR391790 RXN391120:RXN391790 SHJ391120:SHJ391790 SRF391120:SRF391790 TBB391120:TBB391790 TKX391120:TKX391790 TUT391120:TUT391790 UEP391120:UEP391790 UOL391120:UOL391790 UYH391120:UYH391790 VID391120:VID391790 VRZ391120:VRZ391790 WBV391120:WBV391790 WLR391120:WLR391790 WVN391120:WVN391790 F456656:F457326 JB456656:JB457326 SX456656:SX457326 ACT456656:ACT457326 AMP456656:AMP457326 AWL456656:AWL457326 BGH456656:BGH457326 BQD456656:BQD457326 BZZ456656:BZZ457326 CJV456656:CJV457326 CTR456656:CTR457326 DDN456656:DDN457326 DNJ456656:DNJ457326 DXF456656:DXF457326 EHB456656:EHB457326 EQX456656:EQX457326 FAT456656:FAT457326 FKP456656:FKP457326 FUL456656:FUL457326 GEH456656:GEH457326 GOD456656:GOD457326 GXZ456656:GXZ457326 HHV456656:HHV457326 HRR456656:HRR457326 IBN456656:IBN457326 ILJ456656:ILJ457326 IVF456656:IVF457326 JFB456656:JFB457326 JOX456656:JOX457326 JYT456656:JYT457326 KIP456656:KIP457326 KSL456656:KSL457326 LCH456656:LCH457326 LMD456656:LMD457326 LVZ456656:LVZ457326 MFV456656:MFV457326 MPR456656:MPR457326 MZN456656:MZN457326 NJJ456656:NJJ457326 NTF456656:NTF457326 ODB456656:ODB457326 OMX456656:OMX457326 OWT456656:OWT457326 PGP456656:PGP457326 PQL456656:PQL457326 QAH456656:QAH457326 QKD456656:QKD457326 QTZ456656:QTZ457326 RDV456656:RDV457326 RNR456656:RNR457326 RXN456656:RXN457326 SHJ456656:SHJ457326 SRF456656:SRF457326 TBB456656:TBB457326 TKX456656:TKX457326 TUT456656:TUT457326 UEP456656:UEP457326 UOL456656:UOL457326 UYH456656:UYH457326 VID456656:VID457326 VRZ456656:VRZ457326 WBV456656:WBV457326 WLR456656:WLR457326 WVN456656:WVN457326 F522192:F522862 JB522192:JB522862 SX522192:SX522862 ACT522192:ACT522862 AMP522192:AMP522862 AWL522192:AWL522862 BGH522192:BGH522862 BQD522192:BQD522862 BZZ522192:BZZ522862 CJV522192:CJV522862 CTR522192:CTR522862 DDN522192:DDN522862 DNJ522192:DNJ522862 DXF522192:DXF522862 EHB522192:EHB522862 EQX522192:EQX522862 FAT522192:FAT522862 FKP522192:FKP522862 FUL522192:FUL522862 GEH522192:GEH522862 GOD522192:GOD522862 GXZ522192:GXZ522862 HHV522192:HHV522862 HRR522192:HRR522862 IBN522192:IBN522862 ILJ522192:ILJ522862 IVF522192:IVF522862 JFB522192:JFB522862 JOX522192:JOX522862 JYT522192:JYT522862 KIP522192:KIP522862 KSL522192:KSL522862 LCH522192:LCH522862 LMD522192:LMD522862 LVZ522192:LVZ522862 MFV522192:MFV522862 MPR522192:MPR522862 MZN522192:MZN522862 NJJ522192:NJJ522862 NTF522192:NTF522862 ODB522192:ODB522862 OMX522192:OMX522862 OWT522192:OWT522862 PGP522192:PGP522862 PQL522192:PQL522862 QAH522192:QAH522862 QKD522192:QKD522862 QTZ522192:QTZ522862 RDV522192:RDV522862 RNR522192:RNR522862 RXN522192:RXN522862 SHJ522192:SHJ522862 SRF522192:SRF522862 TBB522192:TBB522862 TKX522192:TKX522862 TUT522192:TUT522862 UEP522192:UEP522862 UOL522192:UOL522862 UYH522192:UYH522862 VID522192:VID522862 VRZ522192:VRZ522862 WBV522192:WBV522862 WLR522192:WLR522862 WVN522192:WVN522862 F587728:F588398 JB587728:JB588398 SX587728:SX588398 ACT587728:ACT588398 AMP587728:AMP588398 AWL587728:AWL588398 BGH587728:BGH588398 BQD587728:BQD588398 BZZ587728:BZZ588398 CJV587728:CJV588398 CTR587728:CTR588398 DDN587728:DDN588398 DNJ587728:DNJ588398 DXF587728:DXF588398 EHB587728:EHB588398 EQX587728:EQX588398 FAT587728:FAT588398 FKP587728:FKP588398 FUL587728:FUL588398 GEH587728:GEH588398 GOD587728:GOD588398 GXZ587728:GXZ588398 HHV587728:HHV588398 HRR587728:HRR588398 IBN587728:IBN588398 ILJ587728:ILJ588398 IVF587728:IVF588398 JFB587728:JFB588398 JOX587728:JOX588398 JYT587728:JYT588398 KIP587728:KIP588398 KSL587728:KSL588398 LCH587728:LCH588398 LMD587728:LMD588398 LVZ587728:LVZ588398 MFV587728:MFV588398 MPR587728:MPR588398 MZN587728:MZN588398 NJJ587728:NJJ588398 NTF587728:NTF588398 ODB587728:ODB588398 OMX587728:OMX588398 OWT587728:OWT588398 PGP587728:PGP588398 PQL587728:PQL588398 QAH587728:QAH588398 QKD587728:QKD588398 QTZ587728:QTZ588398 RDV587728:RDV588398 RNR587728:RNR588398 RXN587728:RXN588398 SHJ587728:SHJ588398 SRF587728:SRF588398 TBB587728:TBB588398 TKX587728:TKX588398 TUT587728:TUT588398 UEP587728:UEP588398 UOL587728:UOL588398 UYH587728:UYH588398 VID587728:VID588398 VRZ587728:VRZ588398 WBV587728:WBV588398 WLR587728:WLR588398 WVN587728:WVN588398 F653264:F653934 JB653264:JB653934 SX653264:SX653934 ACT653264:ACT653934 AMP653264:AMP653934 AWL653264:AWL653934 BGH653264:BGH653934 BQD653264:BQD653934 BZZ653264:BZZ653934 CJV653264:CJV653934 CTR653264:CTR653934 DDN653264:DDN653934 DNJ653264:DNJ653934 DXF653264:DXF653934 EHB653264:EHB653934 EQX653264:EQX653934 FAT653264:FAT653934 FKP653264:FKP653934 FUL653264:FUL653934 GEH653264:GEH653934 GOD653264:GOD653934 GXZ653264:GXZ653934 HHV653264:HHV653934 HRR653264:HRR653934 IBN653264:IBN653934 ILJ653264:ILJ653934 IVF653264:IVF653934 JFB653264:JFB653934 JOX653264:JOX653934 JYT653264:JYT653934 KIP653264:KIP653934 KSL653264:KSL653934 LCH653264:LCH653934 LMD653264:LMD653934 LVZ653264:LVZ653934 MFV653264:MFV653934 MPR653264:MPR653934 MZN653264:MZN653934 NJJ653264:NJJ653934 NTF653264:NTF653934 ODB653264:ODB653934 OMX653264:OMX653934 OWT653264:OWT653934 PGP653264:PGP653934 PQL653264:PQL653934 QAH653264:QAH653934 QKD653264:QKD653934 QTZ653264:QTZ653934 RDV653264:RDV653934 RNR653264:RNR653934 RXN653264:RXN653934 SHJ653264:SHJ653934 SRF653264:SRF653934 TBB653264:TBB653934 TKX653264:TKX653934 TUT653264:TUT653934 UEP653264:UEP653934 UOL653264:UOL653934 UYH653264:UYH653934 VID653264:VID653934 VRZ653264:VRZ653934 WBV653264:WBV653934 WLR653264:WLR653934 WVN653264:WVN653934 F718800:F719470 JB718800:JB719470 SX718800:SX719470 ACT718800:ACT719470 AMP718800:AMP719470 AWL718800:AWL719470 BGH718800:BGH719470 BQD718800:BQD719470 BZZ718800:BZZ719470 CJV718800:CJV719470 CTR718800:CTR719470 DDN718800:DDN719470 DNJ718800:DNJ719470 DXF718800:DXF719470 EHB718800:EHB719470 EQX718800:EQX719470 FAT718800:FAT719470 FKP718800:FKP719470 FUL718800:FUL719470 GEH718800:GEH719470 GOD718800:GOD719470 GXZ718800:GXZ719470 HHV718800:HHV719470 HRR718800:HRR719470 IBN718800:IBN719470 ILJ718800:ILJ719470 IVF718800:IVF719470 JFB718800:JFB719470 JOX718800:JOX719470 JYT718800:JYT719470 KIP718800:KIP719470 KSL718800:KSL719470 LCH718800:LCH719470 LMD718800:LMD719470 LVZ718800:LVZ719470 MFV718800:MFV719470 MPR718800:MPR719470 MZN718800:MZN719470 NJJ718800:NJJ719470 NTF718800:NTF719470 ODB718800:ODB719470 OMX718800:OMX719470 OWT718800:OWT719470 PGP718800:PGP719470 PQL718800:PQL719470 QAH718800:QAH719470 QKD718800:QKD719470 QTZ718800:QTZ719470 RDV718800:RDV719470 RNR718800:RNR719470 RXN718800:RXN719470 SHJ718800:SHJ719470 SRF718800:SRF719470 TBB718800:TBB719470 TKX718800:TKX719470 TUT718800:TUT719470 UEP718800:UEP719470 UOL718800:UOL719470 UYH718800:UYH719470 VID718800:VID719470 VRZ718800:VRZ719470 WBV718800:WBV719470 WLR718800:WLR719470 WVN718800:WVN719470 F784336:F785006 JB784336:JB785006 SX784336:SX785006 ACT784336:ACT785006 AMP784336:AMP785006 AWL784336:AWL785006 BGH784336:BGH785006 BQD784336:BQD785006 BZZ784336:BZZ785006 CJV784336:CJV785006 CTR784336:CTR785006 DDN784336:DDN785006 DNJ784336:DNJ785006 DXF784336:DXF785006 EHB784336:EHB785006 EQX784336:EQX785006 FAT784336:FAT785006 FKP784336:FKP785006 FUL784336:FUL785006 GEH784336:GEH785006 GOD784336:GOD785006 GXZ784336:GXZ785006 HHV784336:HHV785006 HRR784336:HRR785006 IBN784336:IBN785006 ILJ784336:ILJ785006 IVF784336:IVF785006 JFB784336:JFB785006 JOX784336:JOX785006 JYT784336:JYT785006 KIP784336:KIP785006 KSL784336:KSL785006 LCH784336:LCH785006 LMD784336:LMD785006 LVZ784336:LVZ785006 MFV784336:MFV785006 MPR784336:MPR785006 MZN784336:MZN785006 NJJ784336:NJJ785006 NTF784336:NTF785006 ODB784336:ODB785006 OMX784336:OMX785006 OWT784336:OWT785006 PGP784336:PGP785006 PQL784336:PQL785006 QAH784336:QAH785006 QKD784336:QKD785006 QTZ784336:QTZ785006 RDV784336:RDV785006 RNR784336:RNR785006 RXN784336:RXN785006 SHJ784336:SHJ785006 SRF784336:SRF785006 TBB784336:TBB785006 TKX784336:TKX785006 TUT784336:TUT785006 UEP784336:UEP785006 UOL784336:UOL785006 UYH784336:UYH785006 VID784336:VID785006 VRZ784336:VRZ785006 WBV784336:WBV785006 WLR784336:WLR785006 WVN784336:WVN785006 F849872:F850542 JB849872:JB850542 SX849872:SX850542 ACT849872:ACT850542 AMP849872:AMP850542 AWL849872:AWL850542 BGH849872:BGH850542 BQD849872:BQD850542 BZZ849872:BZZ850542 CJV849872:CJV850542 CTR849872:CTR850542 DDN849872:DDN850542 DNJ849872:DNJ850542 DXF849872:DXF850542 EHB849872:EHB850542 EQX849872:EQX850542 FAT849872:FAT850542 FKP849872:FKP850542 FUL849872:FUL850542 GEH849872:GEH850542 GOD849872:GOD850542 GXZ849872:GXZ850542 HHV849872:HHV850542 HRR849872:HRR850542 IBN849872:IBN850542 ILJ849872:ILJ850542 IVF849872:IVF850542 JFB849872:JFB850542 JOX849872:JOX850542 JYT849872:JYT850542 KIP849872:KIP850542 KSL849872:KSL850542 LCH849872:LCH850542 LMD849872:LMD850542 LVZ849872:LVZ850542 MFV849872:MFV850542 MPR849872:MPR850542 MZN849872:MZN850542 NJJ849872:NJJ850542 NTF849872:NTF850542 ODB849872:ODB850542 OMX849872:OMX850542 OWT849872:OWT850542 PGP849872:PGP850542 PQL849872:PQL850542 QAH849872:QAH850542 QKD849872:QKD850542 QTZ849872:QTZ850542 RDV849872:RDV850542 RNR849872:RNR850542 RXN849872:RXN850542 SHJ849872:SHJ850542 SRF849872:SRF850542 TBB849872:TBB850542 TKX849872:TKX850542 TUT849872:TUT850542 UEP849872:UEP850542 UOL849872:UOL850542 UYH849872:UYH850542 VID849872:VID850542 VRZ849872:VRZ850542 WBV849872:WBV850542 WLR849872:WLR850542 WVN849872:WVN850542 F915408:F916078 JB915408:JB916078 SX915408:SX916078 ACT915408:ACT916078 AMP915408:AMP916078 AWL915408:AWL916078 BGH915408:BGH916078 BQD915408:BQD916078 BZZ915408:BZZ916078 CJV915408:CJV916078 CTR915408:CTR916078 DDN915408:DDN916078 DNJ915408:DNJ916078 DXF915408:DXF916078 EHB915408:EHB916078 EQX915408:EQX916078 FAT915408:FAT916078 FKP915408:FKP916078 FUL915408:FUL916078 GEH915408:GEH916078 GOD915408:GOD916078 GXZ915408:GXZ916078 HHV915408:HHV916078 HRR915408:HRR916078 IBN915408:IBN916078 ILJ915408:ILJ916078 IVF915408:IVF916078 JFB915408:JFB916078 JOX915408:JOX916078 JYT915408:JYT916078 KIP915408:KIP916078 KSL915408:KSL916078 LCH915408:LCH916078 LMD915408:LMD916078 LVZ915408:LVZ916078 MFV915408:MFV916078 MPR915408:MPR916078 MZN915408:MZN916078 NJJ915408:NJJ916078 NTF915408:NTF916078 ODB915408:ODB916078 OMX915408:OMX916078 OWT915408:OWT916078 PGP915408:PGP916078 PQL915408:PQL916078 QAH915408:QAH916078 QKD915408:QKD916078 QTZ915408:QTZ916078 RDV915408:RDV916078 RNR915408:RNR916078 RXN915408:RXN916078 SHJ915408:SHJ916078 SRF915408:SRF916078 TBB915408:TBB916078 TKX915408:TKX916078 TUT915408:TUT916078 UEP915408:UEP916078 UOL915408:UOL916078 UYH915408:UYH916078 VID915408:VID916078 VRZ915408:VRZ916078 WBV915408:WBV916078 WLR915408:WLR916078 WVN915408:WVN916078 F980944:F981614 JB980944:JB981614 SX980944:SX981614 ACT980944:ACT981614 AMP980944:AMP981614 AWL980944:AWL981614 BGH980944:BGH981614 BQD980944:BQD981614 BZZ980944:BZZ981614 CJV980944:CJV981614 CTR980944:CTR981614 DDN980944:DDN981614 DNJ980944:DNJ981614 DXF980944:DXF981614 EHB980944:EHB981614 EQX980944:EQX981614 FAT980944:FAT981614 FKP980944:FKP981614 FUL980944:FUL981614 GEH980944:GEH981614 GOD980944:GOD981614 GXZ980944:GXZ981614 HHV980944:HHV981614 HRR980944:HRR981614 IBN980944:IBN981614 ILJ980944:ILJ981614 IVF980944:IVF981614 JFB980944:JFB981614 JOX980944:JOX981614 JYT980944:JYT981614 KIP980944:KIP981614 KSL980944:KSL981614 LCH980944:LCH981614 LMD980944:LMD981614 LVZ980944:LVZ981614 MFV980944:MFV981614 MPR980944:MPR981614 MZN980944:MZN981614 NJJ980944:NJJ981614 NTF980944:NTF981614 ODB980944:ODB981614 OMX980944:OMX981614 OWT980944:OWT981614 PGP980944:PGP981614 PQL980944:PQL981614 QAH980944:QAH981614 QKD980944:QKD981614 QTZ980944:QTZ981614 RDV980944:RDV981614 RNR980944:RNR981614 RXN980944:RXN981614 SHJ980944:SHJ981614 SRF980944:SRF981614 TBB980944:TBB981614 TKX980944:TKX981614 TUT980944:TUT981614 UEP980944:UEP981614 UOL980944:UOL981614 UYH980944:UYH981614 VID980944:VID981614 VRZ980944:VRZ981614 WBV980944:WBV981614 WLR980944:WLR981614 F34:F75">
      <formula1>$AK$3:$AK$26</formula1>
    </dataValidation>
    <dataValidation type="list" allowBlank="1" showInputMessage="1" showErrorMessage="1" sqref="WVL980944:WVL981614 IZ34:IZ75 SV34:SV75 ACR34:ACR75 AMN34:AMN75 AWJ34:AWJ75 BGF34:BGF75 BQB34:BQB75 BZX34:BZX75 CJT34:CJT75 CTP34:CTP75 DDL34:DDL75 DNH34:DNH75 DXD34:DXD75 EGZ34:EGZ75 EQV34:EQV75 FAR34:FAR75 FKN34:FKN75 FUJ34:FUJ75 GEF34:GEF75 GOB34:GOB75 GXX34:GXX75 HHT34:HHT75 HRP34:HRP75 IBL34:IBL75 ILH34:ILH75 IVD34:IVD75 JEZ34:JEZ75 JOV34:JOV75 JYR34:JYR75 KIN34:KIN75 KSJ34:KSJ75 LCF34:LCF75 LMB34:LMB75 LVX34:LVX75 MFT34:MFT75 MPP34:MPP75 MZL34:MZL75 NJH34:NJH75 NTD34:NTD75 OCZ34:OCZ75 OMV34:OMV75 OWR34:OWR75 PGN34:PGN75 PQJ34:PQJ75 QAF34:QAF75 QKB34:QKB75 QTX34:QTX75 RDT34:RDT75 RNP34:RNP75 RXL34:RXL75 SHH34:SHH75 SRD34:SRD75 TAZ34:TAZ75 TKV34:TKV75 TUR34:TUR75 UEN34:UEN75 UOJ34:UOJ75 UYF34:UYF75 VIB34:VIB75 VRX34:VRX75 WBT34:WBT75 WLP34:WLP75 WVL34:WVL75 D63440:D64110 IZ63440:IZ64110 SV63440:SV64110 ACR63440:ACR64110 AMN63440:AMN64110 AWJ63440:AWJ64110 BGF63440:BGF64110 BQB63440:BQB64110 BZX63440:BZX64110 CJT63440:CJT64110 CTP63440:CTP64110 DDL63440:DDL64110 DNH63440:DNH64110 DXD63440:DXD64110 EGZ63440:EGZ64110 EQV63440:EQV64110 FAR63440:FAR64110 FKN63440:FKN64110 FUJ63440:FUJ64110 GEF63440:GEF64110 GOB63440:GOB64110 GXX63440:GXX64110 HHT63440:HHT64110 HRP63440:HRP64110 IBL63440:IBL64110 ILH63440:ILH64110 IVD63440:IVD64110 JEZ63440:JEZ64110 JOV63440:JOV64110 JYR63440:JYR64110 KIN63440:KIN64110 KSJ63440:KSJ64110 LCF63440:LCF64110 LMB63440:LMB64110 LVX63440:LVX64110 MFT63440:MFT64110 MPP63440:MPP64110 MZL63440:MZL64110 NJH63440:NJH64110 NTD63440:NTD64110 OCZ63440:OCZ64110 OMV63440:OMV64110 OWR63440:OWR64110 PGN63440:PGN64110 PQJ63440:PQJ64110 QAF63440:QAF64110 QKB63440:QKB64110 QTX63440:QTX64110 RDT63440:RDT64110 RNP63440:RNP64110 RXL63440:RXL64110 SHH63440:SHH64110 SRD63440:SRD64110 TAZ63440:TAZ64110 TKV63440:TKV64110 TUR63440:TUR64110 UEN63440:UEN64110 UOJ63440:UOJ64110 UYF63440:UYF64110 VIB63440:VIB64110 VRX63440:VRX64110 WBT63440:WBT64110 WLP63440:WLP64110 WVL63440:WVL64110 D128976:D129646 IZ128976:IZ129646 SV128976:SV129646 ACR128976:ACR129646 AMN128976:AMN129646 AWJ128976:AWJ129646 BGF128976:BGF129646 BQB128976:BQB129646 BZX128976:BZX129646 CJT128976:CJT129646 CTP128976:CTP129646 DDL128976:DDL129646 DNH128976:DNH129646 DXD128976:DXD129646 EGZ128976:EGZ129646 EQV128976:EQV129646 FAR128976:FAR129646 FKN128976:FKN129646 FUJ128976:FUJ129646 GEF128976:GEF129646 GOB128976:GOB129646 GXX128976:GXX129646 HHT128976:HHT129646 HRP128976:HRP129646 IBL128976:IBL129646 ILH128976:ILH129646 IVD128976:IVD129646 JEZ128976:JEZ129646 JOV128976:JOV129646 JYR128976:JYR129646 KIN128976:KIN129646 KSJ128976:KSJ129646 LCF128976:LCF129646 LMB128976:LMB129646 LVX128976:LVX129646 MFT128976:MFT129646 MPP128976:MPP129646 MZL128976:MZL129646 NJH128976:NJH129646 NTD128976:NTD129646 OCZ128976:OCZ129646 OMV128976:OMV129646 OWR128976:OWR129646 PGN128976:PGN129646 PQJ128976:PQJ129646 QAF128976:QAF129646 QKB128976:QKB129646 QTX128976:QTX129646 RDT128976:RDT129646 RNP128976:RNP129646 RXL128976:RXL129646 SHH128976:SHH129646 SRD128976:SRD129646 TAZ128976:TAZ129646 TKV128976:TKV129646 TUR128976:TUR129646 UEN128976:UEN129646 UOJ128976:UOJ129646 UYF128976:UYF129646 VIB128976:VIB129646 VRX128976:VRX129646 WBT128976:WBT129646 WLP128976:WLP129646 WVL128976:WVL129646 D194512:D195182 IZ194512:IZ195182 SV194512:SV195182 ACR194512:ACR195182 AMN194512:AMN195182 AWJ194512:AWJ195182 BGF194512:BGF195182 BQB194512:BQB195182 BZX194512:BZX195182 CJT194512:CJT195182 CTP194512:CTP195182 DDL194512:DDL195182 DNH194512:DNH195182 DXD194512:DXD195182 EGZ194512:EGZ195182 EQV194512:EQV195182 FAR194512:FAR195182 FKN194512:FKN195182 FUJ194512:FUJ195182 GEF194512:GEF195182 GOB194512:GOB195182 GXX194512:GXX195182 HHT194512:HHT195182 HRP194512:HRP195182 IBL194512:IBL195182 ILH194512:ILH195182 IVD194512:IVD195182 JEZ194512:JEZ195182 JOV194512:JOV195182 JYR194512:JYR195182 KIN194512:KIN195182 KSJ194512:KSJ195182 LCF194512:LCF195182 LMB194512:LMB195182 LVX194512:LVX195182 MFT194512:MFT195182 MPP194512:MPP195182 MZL194512:MZL195182 NJH194512:NJH195182 NTD194512:NTD195182 OCZ194512:OCZ195182 OMV194512:OMV195182 OWR194512:OWR195182 PGN194512:PGN195182 PQJ194512:PQJ195182 QAF194512:QAF195182 QKB194512:QKB195182 QTX194512:QTX195182 RDT194512:RDT195182 RNP194512:RNP195182 RXL194512:RXL195182 SHH194512:SHH195182 SRD194512:SRD195182 TAZ194512:TAZ195182 TKV194512:TKV195182 TUR194512:TUR195182 UEN194512:UEN195182 UOJ194512:UOJ195182 UYF194512:UYF195182 VIB194512:VIB195182 VRX194512:VRX195182 WBT194512:WBT195182 WLP194512:WLP195182 WVL194512:WVL195182 D260048:D260718 IZ260048:IZ260718 SV260048:SV260718 ACR260048:ACR260718 AMN260048:AMN260718 AWJ260048:AWJ260718 BGF260048:BGF260718 BQB260048:BQB260718 BZX260048:BZX260718 CJT260048:CJT260718 CTP260048:CTP260718 DDL260048:DDL260718 DNH260048:DNH260718 DXD260048:DXD260718 EGZ260048:EGZ260718 EQV260048:EQV260718 FAR260048:FAR260718 FKN260048:FKN260718 FUJ260048:FUJ260718 GEF260048:GEF260718 GOB260048:GOB260718 GXX260048:GXX260718 HHT260048:HHT260718 HRP260048:HRP260718 IBL260048:IBL260718 ILH260048:ILH260718 IVD260048:IVD260718 JEZ260048:JEZ260718 JOV260048:JOV260718 JYR260048:JYR260718 KIN260048:KIN260718 KSJ260048:KSJ260718 LCF260048:LCF260718 LMB260048:LMB260718 LVX260048:LVX260718 MFT260048:MFT260718 MPP260048:MPP260718 MZL260048:MZL260718 NJH260048:NJH260718 NTD260048:NTD260718 OCZ260048:OCZ260718 OMV260048:OMV260718 OWR260048:OWR260718 PGN260048:PGN260718 PQJ260048:PQJ260718 QAF260048:QAF260718 QKB260048:QKB260718 QTX260048:QTX260718 RDT260048:RDT260718 RNP260048:RNP260718 RXL260048:RXL260718 SHH260048:SHH260718 SRD260048:SRD260718 TAZ260048:TAZ260718 TKV260048:TKV260718 TUR260048:TUR260718 UEN260048:UEN260718 UOJ260048:UOJ260718 UYF260048:UYF260718 VIB260048:VIB260718 VRX260048:VRX260718 WBT260048:WBT260718 WLP260048:WLP260718 WVL260048:WVL260718 D325584:D326254 IZ325584:IZ326254 SV325584:SV326254 ACR325584:ACR326254 AMN325584:AMN326254 AWJ325584:AWJ326254 BGF325584:BGF326254 BQB325584:BQB326254 BZX325584:BZX326254 CJT325584:CJT326254 CTP325584:CTP326254 DDL325584:DDL326254 DNH325584:DNH326254 DXD325584:DXD326254 EGZ325584:EGZ326254 EQV325584:EQV326254 FAR325584:FAR326254 FKN325584:FKN326254 FUJ325584:FUJ326254 GEF325584:GEF326254 GOB325584:GOB326254 GXX325584:GXX326254 HHT325584:HHT326254 HRP325584:HRP326254 IBL325584:IBL326254 ILH325584:ILH326254 IVD325584:IVD326254 JEZ325584:JEZ326254 JOV325584:JOV326254 JYR325584:JYR326254 KIN325584:KIN326254 KSJ325584:KSJ326254 LCF325584:LCF326254 LMB325584:LMB326254 LVX325584:LVX326254 MFT325584:MFT326254 MPP325584:MPP326254 MZL325584:MZL326254 NJH325584:NJH326254 NTD325584:NTD326254 OCZ325584:OCZ326254 OMV325584:OMV326254 OWR325584:OWR326254 PGN325584:PGN326254 PQJ325584:PQJ326254 QAF325584:QAF326254 QKB325584:QKB326254 QTX325584:QTX326254 RDT325584:RDT326254 RNP325584:RNP326254 RXL325584:RXL326254 SHH325584:SHH326254 SRD325584:SRD326254 TAZ325584:TAZ326254 TKV325584:TKV326254 TUR325584:TUR326254 UEN325584:UEN326254 UOJ325584:UOJ326254 UYF325584:UYF326254 VIB325584:VIB326254 VRX325584:VRX326254 WBT325584:WBT326254 WLP325584:WLP326254 WVL325584:WVL326254 D391120:D391790 IZ391120:IZ391790 SV391120:SV391790 ACR391120:ACR391790 AMN391120:AMN391790 AWJ391120:AWJ391790 BGF391120:BGF391790 BQB391120:BQB391790 BZX391120:BZX391790 CJT391120:CJT391790 CTP391120:CTP391790 DDL391120:DDL391790 DNH391120:DNH391790 DXD391120:DXD391790 EGZ391120:EGZ391790 EQV391120:EQV391790 FAR391120:FAR391790 FKN391120:FKN391790 FUJ391120:FUJ391790 GEF391120:GEF391790 GOB391120:GOB391790 GXX391120:GXX391790 HHT391120:HHT391790 HRP391120:HRP391790 IBL391120:IBL391790 ILH391120:ILH391790 IVD391120:IVD391790 JEZ391120:JEZ391790 JOV391120:JOV391790 JYR391120:JYR391790 KIN391120:KIN391790 KSJ391120:KSJ391790 LCF391120:LCF391790 LMB391120:LMB391790 LVX391120:LVX391790 MFT391120:MFT391790 MPP391120:MPP391790 MZL391120:MZL391790 NJH391120:NJH391790 NTD391120:NTD391790 OCZ391120:OCZ391790 OMV391120:OMV391790 OWR391120:OWR391790 PGN391120:PGN391790 PQJ391120:PQJ391790 QAF391120:QAF391790 QKB391120:QKB391790 QTX391120:QTX391790 RDT391120:RDT391790 RNP391120:RNP391790 RXL391120:RXL391790 SHH391120:SHH391790 SRD391120:SRD391790 TAZ391120:TAZ391790 TKV391120:TKV391790 TUR391120:TUR391790 UEN391120:UEN391790 UOJ391120:UOJ391790 UYF391120:UYF391790 VIB391120:VIB391790 VRX391120:VRX391790 WBT391120:WBT391790 WLP391120:WLP391790 WVL391120:WVL391790 D456656:D457326 IZ456656:IZ457326 SV456656:SV457326 ACR456656:ACR457326 AMN456656:AMN457326 AWJ456656:AWJ457326 BGF456656:BGF457326 BQB456656:BQB457326 BZX456656:BZX457326 CJT456656:CJT457326 CTP456656:CTP457326 DDL456656:DDL457326 DNH456656:DNH457326 DXD456656:DXD457326 EGZ456656:EGZ457326 EQV456656:EQV457326 FAR456656:FAR457326 FKN456656:FKN457326 FUJ456656:FUJ457326 GEF456656:GEF457326 GOB456656:GOB457326 GXX456656:GXX457326 HHT456656:HHT457326 HRP456656:HRP457326 IBL456656:IBL457326 ILH456656:ILH457326 IVD456656:IVD457326 JEZ456656:JEZ457326 JOV456656:JOV457326 JYR456656:JYR457326 KIN456656:KIN457326 KSJ456656:KSJ457326 LCF456656:LCF457326 LMB456656:LMB457326 LVX456656:LVX457326 MFT456656:MFT457326 MPP456656:MPP457326 MZL456656:MZL457326 NJH456656:NJH457326 NTD456656:NTD457326 OCZ456656:OCZ457326 OMV456656:OMV457326 OWR456656:OWR457326 PGN456656:PGN457326 PQJ456656:PQJ457326 QAF456656:QAF457326 QKB456656:QKB457326 QTX456656:QTX457326 RDT456656:RDT457326 RNP456656:RNP457326 RXL456656:RXL457326 SHH456656:SHH457326 SRD456656:SRD457326 TAZ456656:TAZ457326 TKV456656:TKV457326 TUR456656:TUR457326 UEN456656:UEN457326 UOJ456656:UOJ457326 UYF456656:UYF457326 VIB456656:VIB457326 VRX456656:VRX457326 WBT456656:WBT457326 WLP456656:WLP457326 WVL456656:WVL457326 D522192:D522862 IZ522192:IZ522862 SV522192:SV522862 ACR522192:ACR522862 AMN522192:AMN522862 AWJ522192:AWJ522862 BGF522192:BGF522862 BQB522192:BQB522862 BZX522192:BZX522862 CJT522192:CJT522862 CTP522192:CTP522862 DDL522192:DDL522862 DNH522192:DNH522862 DXD522192:DXD522862 EGZ522192:EGZ522862 EQV522192:EQV522862 FAR522192:FAR522862 FKN522192:FKN522862 FUJ522192:FUJ522862 GEF522192:GEF522862 GOB522192:GOB522862 GXX522192:GXX522862 HHT522192:HHT522862 HRP522192:HRP522862 IBL522192:IBL522862 ILH522192:ILH522862 IVD522192:IVD522862 JEZ522192:JEZ522862 JOV522192:JOV522862 JYR522192:JYR522862 KIN522192:KIN522862 KSJ522192:KSJ522862 LCF522192:LCF522862 LMB522192:LMB522862 LVX522192:LVX522862 MFT522192:MFT522862 MPP522192:MPP522862 MZL522192:MZL522862 NJH522192:NJH522862 NTD522192:NTD522862 OCZ522192:OCZ522862 OMV522192:OMV522862 OWR522192:OWR522862 PGN522192:PGN522862 PQJ522192:PQJ522862 QAF522192:QAF522862 QKB522192:QKB522862 QTX522192:QTX522862 RDT522192:RDT522862 RNP522192:RNP522862 RXL522192:RXL522862 SHH522192:SHH522862 SRD522192:SRD522862 TAZ522192:TAZ522862 TKV522192:TKV522862 TUR522192:TUR522862 UEN522192:UEN522862 UOJ522192:UOJ522862 UYF522192:UYF522862 VIB522192:VIB522862 VRX522192:VRX522862 WBT522192:WBT522862 WLP522192:WLP522862 WVL522192:WVL522862 D587728:D588398 IZ587728:IZ588398 SV587728:SV588398 ACR587728:ACR588398 AMN587728:AMN588398 AWJ587728:AWJ588398 BGF587728:BGF588398 BQB587728:BQB588398 BZX587728:BZX588398 CJT587728:CJT588398 CTP587728:CTP588398 DDL587728:DDL588398 DNH587728:DNH588398 DXD587728:DXD588398 EGZ587728:EGZ588398 EQV587728:EQV588398 FAR587728:FAR588398 FKN587728:FKN588398 FUJ587728:FUJ588398 GEF587728:GEF588398 GOB587728:GOB588398 GXX587728:GXX588398 HHT587728:HHT588398 HRP587728:HRP588398 IBL587728:IBL588398 ILH587728:ILH588398 IVD587728:IVD588398 JEZ587728:JEZ588398 JOV587728:JOV588398 JYR587728:JYR588398 KIN587728:KIN588398 KSJ587728:KSJ588398 LCF587728:LCF588398 LMB587728:LMB588398 LVX587728:LVX588398 MFT587728:MFT588398 MPP587728:MPP588398 MZL587728:MZL588398 NJH587728:NJH588398 NTD587728:NTD588398 OCZ587728:OCZ588398 OMV587728:OMV588398 OWR587728:OWR588398 PGN587728:PGN588398 PQJ587728:PQJ588398 QAF587728:QAF588398 QKB587728:QKB588398 QTX587728:QTX588398 RDT587728:RDT588398 RNP587728:RNP588398 RXL587728:RXL588398 SHH587728:SHH588398 SRD587728:SRD588398 TAZ587728:TAZ588398 TKV587728:TKV588398 TUR587728:TUR588398 UEN587728:UEN588398 UOJ587728:UOJ588398 UYF587728:UYF588398 VIB587728:VIB588398 VRX587728:VRX588398 WBT587728:WBT588398 WLP587728:WLP588398 WVL587728:WVL588398 D653264:D653934 IZ653264:IZ653934 SV653264:SV653934 ACR653264:ACR653934 AMN653264:AMN653934 AWJ653264:AWJ653934 BGF653264:BGF653934 BQB653264:BQB653934 BZX653264:BZX653934 CJT653264:CJT653934 CTP653264:CTP653934 DDL653264:DDL653934 DNH653264:DNH653934 DXD653264:DXD653934 EGZ653264:EGZ653934 EQV653264:EQV653934 FAR653264:FAR653934 FKN653264:FKN653934 FUJ653264:FUJ653934 GEF653264:GEF653934 GOB653264:GOB653934 GXX653264:GXX653934 HHT653264:HHT653934 HRP653264:HRP653934 IBL653264:IBL653934 ILH653264:ILH653934 IVD653264:IVD653934 JEZ653264:JEZ653934 JOV653264:JOV653934 JYR653264:JYR653934 KIN653264:KIN653934 KSJ653264:KSJ653934 LCF653264:LCF653934 LMB653264:LMB653934 LVX653264:LVX653934 MFT653264:MFT653934 MPP653264:MPP653934 MZL653264:MZL653934 NJH653264:NJH653934 NTD653264:NTD653934 OCZ653264:OCZ653934 OMV653264:OMV653934 OWR653264:OWR653934 PGN653264:PGN653934 PQJ653264:PQJ653934 QAF653264:QAF653934 QKB653264:QKB653934 QTX653264:QTX653934 RDT653264:RDT653934 RNP653264:RNP653934 RXL653264:RXL653934 SHH653264:SHH653934 SRD653264:SRD653934 TAZ653264:TAZ653934 TKV653264:TKV653934 TUR653264:TUR653934 UEN653264:UEN653934 UOJ653264:UOJ653934 UYF653264:UYF653934 VIB653264:VIB653934 VRX653264:VRX653934 WBT653264:WBT653934 WLP653264:WLP653934 WVL653264:WVL653934 D718800:D719470 IZ718800:IZ719470 SV718800:SV719470 ACR718800:ACR719470 AMN718800:AMN719470 AWJ718800:AWJ719470 BGF718800:BGF719470 BQB718800:BQB719470 BZX718800:BZX719470 CJT718800:CJT719470 CTP718800:CTP719470 DDL718800:DDL719470 DNH718800:DNH719470 DXD718800:DXD719470 EGZ718800:EGZ719470 EQV718800:EQV719470 FAR718800:FAR719470 FKN718800:FKN719470 FUJ718800:FUJ719470 GEF718800:GEF719470 GOB718800:GOB719470 GXX718800:GXX719470 HHT718800:HHT719470 HRP718800:HRP719470 IBL718800:IBL719470 ILH718800:ILH719470 IVD718800:IVD719470 JEZ718800:JEZ719470 JOV718800:JOV719470 JYR718800:JYR719470 KIN718800:KIN719470 KSJ718800:KSJ719470 LCF718800:LCF719470 LMB718800:LMB719470 LVX718800:LVX719470 MFT718800:MFT719470 MPP718800:MPP719470 MZL718800:MZL719470 NJH718800:NJH719470 NTD718800:NTD719470 OCZ718800:OCZ719470 OMV718800:OMV719470 OWR718800:OWR719470 PGN718800:PGN719470 PQJ718800:PQJ719470 QAF718800:QAF719470 QKB718800:QKB719470 QTX718800:QTX719470 RDT718800:RDT719470 RNP718800:RNP719470 RXL718800:RXL719470 SHH718800:SHH719470 SRD718800:SRD719470 TAZ718800:TAZ719470 TKV718800:TKV719470 TUR718800:TUR719470 UEN718800:UEN719470 UOJ718800:UOJ719470 UYF718800:UYF719470 VIB718800:VIB719470 VRX718800:VRX719470 WBT718800:WBT719470 WLP718800:WLP719470 WVL718800:WVL719470 D784336:D785006 IZ784336:IZ785006 SV784336:SV785006 ACR784336:ACR785006 AMN784336:AMN785006 AWJ784336:AWJ785006 BGF784336:BGF785006 BQB784336:BQB785006 BZX784336:BZX785006 CJT784336:CJT785006 CTP784336:CTP785006 DDL784336:DDL785006 DNH784336:DNH785006 DXD784336:DXD785006 EGZ784336:EGZ785006 EQV784336:EQV785006 FAR784336:FAR785006 FKN784336:FKN785006 FUJ784336:FUJ785006 GEF784336:GEF785006 GOB784336:GOB785006 GXX784336:GXX785006 HHT784336:HHT785006 HRP784336:HRP785006 IBL784336:IBL785006 ILH784336:ILH785006 IVD784336:IVD785006 JEZ784336:JEZ785006 JOV784336:JOV785006 JYR784336:JYR785006 KIN784336:KIN785006 KSJ784336:KSJ785006 LCF784336:LCF785006 LMB784336:LMB785006 LVX784336:LVX785006 MFT784336:MFT785006 MPP784336:MPP785006 MZL784336:MZL785006 NJH784336:NJH785006 NTD784336:NTD785006 OCZ784336:OCZ785006 OMV784336:OMV785006 OWR784336:OWR785006 PGN784336:PGN785006 PQJ784336:PQJ785006 QAF784336:QAF785006 QKB784336:QKB785006 QTX784336:QTX785006 RDT784336:RDT785006 RNP784336:RNP785006 RXL784336:RXL785006 SHH784336:SHH785006 SRD784336:SRD785006 TAZ784336:TAZ785006 TKV784336:TKV785006 TUR784336:TUR785006 UEN784336:UEN785006 UOJ784336:UOJ785006 UYF784336:UYF785006 VIB784336:VIB785006 VRX784336:VRX785006 WBT784336:WBT785006 WLP784336:WLP785006 WVL784336:WVL785006 D849872:D850542 IZ849872:IZ850542 SV849872:SV850542 ACR849872:ACR850542 AMN849872:AMN850542 AWJ849872:AWJ850542 BGF849872:BGF850542 BQB849872:BQB850542 BZX849872:BZX850542 CJT849872:CJT850542 CTP849872:CTP850542 DDL849872:DDL850542 DNH849872:DNH850542 DXD849872:DXD850542 EGZ849872:EGZ850542 EQV849872:EQV850542 FAR849872:FAR850542 FKN849872:FKN850542 FUJ849872:FUJ850542 GEF849872:GEF850542 GOB849872:GOB850542 GXX849872:GXX850542 HHT849872:HHT850542 HRP849872:HRP850542 IBL849872:IBL850542 ILH849872:ILH850542 IVD849872:IVD850542 JEZ849872:JEZ850542 JOV849872:JOV850542 JYR849872:JYR850542 KIN849872:KIN850542 KSJ849872:KSJ850542 LCF849872:LCF850542 LMB849872:LMB850542 LVX849872:LVX850542 MFT849872:MFT850542 MPP849872:MPP850542 MZL849872:MZL850542 NJH849872:NJH850542 NTD849872:NTD850542 OCZ849872:OCZ850542 OMV849872:OMV850542 OWR849872:OWR850542 PGN849872:PGN850542 PQJ849872:PQJ850542 QAF849872:QAF850542 QKB849872:QKB850542 QTX849872:QTX850542 RDT849872:RDT850542 RNP849872:RNP850542 RXL849872:RXL850542 SHH849872:SHH850542 SRD849872:SRD850542 TAZ849872:TAZ850542 TKV849872:TKV850542 TUR849872:TUR850542 UEN849872:UEN850542 UOJ849872:UOJ850542 UYF849872:UYF850542 VIB849872:VIB850542 VRX849872:VRX850542 WBT849872:WBT850542 WLP849872:WLP850542 WVL849872:WVL850542 D915408:D916078 IZ915408:IZ916078 SV915408:SV916078 ACR915408:ACR916078 AMN915408:AMN916078 AWJ915408:AWJ916078 BGF915408:BGF916078 BQB915408:BQB916078 BZX915408:BZX916078 CJT915408:CJT916078 CTP915408:CTP916078 DDL915408:DDL916078 DNH915408:DNH916078 DXD915408:DXD916078 EGZ915408:EGZ916078 EQV915408:EQV916078 FAR915408:FAR916078 FKN915408:FKN916078 FUJ915408:FUJ916078 GEF915408:GEF916078 GOB915408:GOB916078 GXX915408:GXX916078 HHT915408:HHT916078 HRP915408:HRP916078 IBL915408:IBL916078 ILH915408:ILH916078 IVD915408:IVD916078 JEZ915408:JEZ916078 JOV915408:JOV916078 JYR915408:JYR916078 KIN915408:KIN916078 KSJ915408:KSJ916078 LCF915408:LCF916078 LMB915408:LMB916078 LVX915408:LVX916078 MFT915408:MFT916078 MPP915408:MPP916078 MZL915408:MZL916078 NJH915408:NJH916078 NTD915408:NTD916078 OCZ915408:OCZ916078 OMV915408:OMV916078 OWR915408:OWR916078 PGN915408:PGN916078 PQJ915408:PQJ916078 QAF915408:QAF916078 QKB915408:QKB916078 QTX915408:QTX916078 RDT915408:RDT916078 RNP915408:RNP916078 RXL915408:RXL916078 SHH915408:SHH916078 SRD915408:SRD916078 TAZ915408:TAZ916078 TKV915408:TKV916078 TUR915408:TUR916078 UEN915408:UEN916078 UOJ915408:UOJ916078 UYF915408:UYF916078 VIB915408:VIB916078 VRX915408:VRX916078 WBT915408:WBT916078 WLP915408:WLP916078 WVL915408:WVL916078 D980944:D981614 IZ980944:IZ981614 SV980944:SV981614 ACR980944:ACR981614 AMN980944:AMN981614 AWJ980944:AWJ981614 BGF980944:BGF981614 BQB980944:BQB981614 BZX980944:BZX981614 CJT980944:CJT981614 CTP980944:CTP981614 DDL980944:DDL981614 DNH980944:DNH981614 DXD980944:DXD981614 EGZ980944:EGZ981614 EQV980944:EQV981614 FAR980944:FAR981614 FKN980944:FKN981614 FUJ980944:FUJ981614 GEF980944:GEF981614 GOB980944:GOB981614 GXX980944:GXX981614 HHT980944:HHT981614 HRP980944:HRP981614 IBL980944:IBL981614 ILH980944:ILH981614 IVD980944:IVD981614 JEZ980944:JEZ981614 JOV980944:JOV981614 JYR980944:JYR981614 KIN980944:KIN981614 KSJ980944:KSJ981614 LCF980944:LCF981614 LMB980944:LMB981614 LVX980944:LVX981614 MFT980944:MFT981614 MPP980944:MPP981614 MZL980944:MZL981614 NJH980944:NJH981614 NTD980944:NTD981614 OCZ980944:OCZ981614 OMV980944:OMV981614 OWR980944:OWR981614 PGN980944:PGN981614 PQJ980944:PQJ981614 QAF980944:QAF981614 QKB980944:QKB981614 QTX980944:QTX981614 RDT980944:RDT981614 RNP980944:RNP981614 RXL980944:RXL981614 SHH980944:SHH981614 SRD980944:SRD981614 TAZ980944:TAZ981614 TKV980944:TKV981614 TUR980944:TUR981614 UEN980944:UEN981614 UOJ980944:UOJ981614 UYF980944:UYF981614 VIB980944:VIB981614 VRX980944:VRX981614 WBT980944:WBT981614 WLP980944:WLP981614 D34:D75">
      <formula1>$AJ$3:$AJ$22</formula1>
    </dataValidation>
  </dataValidations>
  <pageMargins left="0.7" right="0.7" top="0.75" bottom="0.75" header="0.3" footer="0.3"/>
  <pageSetup paperSize="9"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81"/>
  <sheetViews>
    <sheetView topLeftCell="A67" zoomScale="80" zoomScaleNormal="80" workbookViewId="0">
      <selection activeCell="D3" sqref="D3:D81"/>
    </sheetView>
  </sheetViews>
  <sheetFormatPr baseColWidth="10" defaultRowHeight="11.25" x14ac:dyDescent="0.2"/>
  <cols>
    <col min="1" max="1" width="5.28515625" style="28" customWidth="1"/>
    <col min="2" max="2" width="11.28515625" style="28" customWidth="1"/>
    <col min="3" max="3" width="13.5703125" style="28" customWidth="1"/>
    <col min="4" max="4" width="21.7109375" style="28" customWidth="1"/>
    <col min="5" max="5" width="23.5703125" style="28" customWidth="1"/>
    <col min="6" max="6" width="30.42578125" style="28" customWidth="1"/>
    <col min="7" max="7" width="26.28515625" style="28" customWidth="1"/>
    <col min="8" max="8" width="18.42578125" style="28" customWidth="1"/>
    <col min="9" max="9" width="21.140625" style="28" customWidth="1"/>
    <col min="10" max="10" width="11" style="28" bestFit="1" customWidth="1"/>
    <col min="11" max="12" width="14.42578125" style="28" customWidth="1"/>
    <col min="13" max="13" width="12" style="28" bestFit="1" customWidth="1"/>
    <col min="14" max="14" width="12.42578125" style="28" customWidth="1"/>
    <col min="15" max="16" width="15.85546875" style="28" customWidth="1"/>
    <col min="17" max="17" width="40.7109375" style="28" bestFit="1" customWidth="1"/>
    <col min="18" max="18" width="19.140625" style="28" customWidth="1"/>
    <col min="19" max="19" width="58.28515625" style="28" customWidth="1"/>
    <col min="20" max="33" width="11.42578125" style="28"/>
    <col min="34" max="35" width="11.42578125" style="28" hidden="1" customWidth="1"/>
    <col min="36" max="36" width="44.28515625" style="28" hidden="1" customWidth="1"/>
    <col min="37" max="37" width="32.85546875" style="28" hidden="1" customWidth="1"/>
    <col min="38" max="256" width="11.42578125" style="28"/>
    <col min="257" max="257" width="5.28515625" style="28" customWidth="1"/>
    <col min="258" max="258" width="11.28515625" style="28" customWidth="1"/>
    <col min="259" max="259" width="13.5703125" style="28" customWidth="1"/>
    <col min="260" max="260" width="21.7109375" style="28" customWidth="1"/>
    <col min="261" max="261" width="23.5703125" style="28" customWidth="1"/>
    <col min="262" max="262" width="30.42578125" style="28" customWidth="1"/>
    <col min="263" max="263" width="26.28515625" style="28" customWidth="1"/>
    <col min="264" max="264" width="18.42578125" style="28" customWidth="1"/>
    <col min="265" max="265" width="21.140625" style="28" customWidth="1"/>
    <col min="266" max="266" width="11" style="28" bestFit="1" customWidth="1"/>
    <col min="267" max="268" width="14.42578125" style="28" customWidth="1"/>
    <col min="269" max="269" width="12" style="28" bestFit="1" customWidth="1"/>
    <col min="270" max="270" width="12.42578125" style="28" customWidth="1"/>
    <col min="271" max="272" width="15.85546875" style="28" customWidth="1"/>
    <col min="273" max="273" width="32.5703125" style="28" customWidth="1"/>
    <col min="274" max="274" width="19.140625" style="28" customWidth="1"/>
    <col min="275" max="275" width="58.28515625" style="28" customWidth="1"/>
    <col min="276" max="289" width="11.42578125" style="28"/>
    <col min="290" max="293" width="0" style="28" hidden="1" customWidth="1"/>
    <col min="294" max="512" width="11.42578125" style="28"/>
    <col min="513" max="513" width="5.28515625" style="28" customWidth="1"/>
    <col min="514" max="514" width="11.28515625" style="28" customWidth="1"/>
    <col min="515" max="515" width="13.5703125" style="28" customWidth="1"/>
    <col min="516" max="516" width="21.7109375" style="28" customWidth="1"/>
    <col min="517" max="517" width="23.5703125" style="28" customWidth="1"/>
    <col min="518" max="518" width="30.42578125" style="28" customWidth="1"/>
    <col min="519" max="519" width="26.28515625" style="28" customWidth="1"/>
    <col min="520" max="520" width="18.42578125" style="28" customWidth="1"/>
    <col min="521" max="521" width="21.140625" style="28" customWidth="1"/>
    <col min="522" max="522" width="11" style="28" bestFit="1" customWidth="1"/>
    <col min="523" max="524" width="14.42578125" style="28" customWidth="1"/>
    <col min="525" max="525" width="12" style="28" bestFit="1" customWidth="1"/>
    <col min="526" max="526" width="12.42578125" style="28" customWidth="1"/>
    <col min="527" max="528" width="15.85546875" style="28" customWidth="1"/>
    <col min="529" max="529" width="32.5703125" style="28" customWidth="1"/>
    <col min="530" max="530" width="19.140625" style="28" customWidth="1"/>
    <col min="531" max="531" width="58.28515625" style="28" customWidth="1"/>
    <col min="532" max="545" width="11.42578125" style="28"/>
    <col min="546" max="549" width="0" style="28" hidden="1" customWidth="1"/>
    <col min="550" max="768" width="11.42578125" style="28"/>
    <col min="769" max="769" width="5.28515625" style="28" customWidth="1"/>
    <col min="770" max="770" width="11.28515625" style="28" customWidth="1"/>
    <col min="771" max="771" width="13.5703125" style="28" customWidth="1"/>
    <col min="772" max="772" width="21.7109375" style="28" customWidth="1"/>
    <col min="773" max="773" width="23.5703125" style="28" customWidth="1"/>
    <col min="774" max="774" width="30.42578125" style="28" customWidth="1"/>
    <col min="775" max="775" width="26.28515625" style="28" customWidth="1"/>
    <col min="776" max="776" width="18.42578125" style="28" customWidth="1"/>
    <col min="777" max="777" width="21.140625" style="28" customWidth="1"/>
    <col min="778" max="778" width="11" style="28" bestFit="1" customWidth="1"/>
    <col min="779" max="780" width="14.42578125" style="28" customWidth="1"/>
    <col min="781" max="781" width="12" style="28" bestFit="1" customWidth="1"/>
    <col min="782" max="782" width="12.42578125" style="28" customWidth="1"/>
    <col min="783" max="784" width="15.85546875" style="28" customWidth="1"/>
    <col min="785" max="785" width="32.5703125" style="28" customWidth="1"/>
    <col min="786" max="786" width="19.140625" style="28" customWidth="1"/>
    <col min="787" max="787" width="58.28515625" style="28" customWidth="1"/>
    <col min="788" max="801" width="11.42578125" style="28"/>
    <col min="802" max="805" width="0" style="28" hidden="1" customWidth="1"/>
    <col min="806" max="1024" width="11.42578125" style="28"/>
    <col min="1025" max="1025" width="5.28515625" style="28" customWidth="1"/>
    <col min="1026" max="1026" width="11.28515625" style="28" customWidth="1"/>
    <col min="1027" max="1027" width="13.5703125" style="28" customWidth="1"/>
    <col min="1028" max="1028" width="21.7109375" style="28" customWidth="1"/>
    <col min="1029" max="1029" width="23.5703125" style="28" customWidth="1"/>
    <col min="1030" max="1030" width="30.42578125" style="28" customWidth="1"/>
    <col min="1031" max="1031" width="26.28515625" style="28" customWidth="1"/>
    <col min="1032" max="1032" width="18.42578125" style="28" customWidth="1"/>
    <col min="1033" max="1033" width="21.140625" style="28" customWidth="1"/>
    <col min="1034" max="1034" width="11" style="28" bestFit="1" customWidth="1"/>
    <col min="1035" max="1036" width="14.42578125" style="28" customWidth="1"/>
    <col min="1037" max="1037" width="12" style="28" bestFit="1" customWidth="1"/>
    <col min="1038" max="1038" width="12.42578125" style="28" customWidth="1"/>
    <col min="1039" max="1040" width="15.85546875" style="28" customWidth="1"/>
    <col min="1041" max="1041" width="32.5703125" style="28" customWidth="1"/>
    <col min="1042" max="1042" width="19.140625" style="28" customWidth="1"/>
    <col min="1043" max="1043" width="58.28515625" style="28" customWidth="1"/>
    <col min="1044" max="1057" width="11.42578125" style="28"/>
    <col min="1058" max="1061" width="0" style="28" hidden="1" customWidth="1"/>
    <col min="1062" max="1280" width="11.42578125" style="28"/>
    <col min="1281" max="1281" width="5.28515625" style="28" customWidth="1"/>
    <col min="1282" max="1282" width="11.28515625" style="28" customWidth="1"/>
    <col min="1283" max="1283" width="13.5703125" style="28" customWidth="1"/>
    <col min="1284" max="1284" width="21.7109375" style="28" customWidth="1"/>
    <col min="1285" max="1285" width="23.5703125" style="28" customWidth="1"/>
    <col min="1286" max="1286" width="30.42578125" style="28" customWidth="1"/>
    <col min="1287" max="1287" width="26.28515625" style="28" customWidth="1"/>
    <col min="1288" max="1288" width="18.42578125" style="28" customWidth="1"/>
    <col min="1289" max="1289" width="21.140625" style="28" customWidth="1"/>
    <col min="1290" max="1290" width="11" style="28" bestFit="1" customWidth="1"/>
    <col min="1291" max="1292" width="14.42578125" style="28" customWidth="1"/>
    <col min="1293" max="1293" width="12" style="28" bestFit="1" customWidth="1"/>
    <col min="1294" max="1294" width="12.42578125" style="28" customWidth="1"/>
    <col min="1295" max="1296" width="15.85546875" style="28" customWidth="1"/>
    <col min="1297" max="1297" width="32.5703125" style="28" customWidth="1"/>
    <col min="1298" max="1298" width="19.140625" style="28" customWidth="1"/>
    <col min="1299" max="1299" width="58.28515625" style="28" customWidth="1"/>
    <col min="1300" max="1313" width="11.42578125" style="28"/>
    <col min="1314" max="1317" width="0" style="28" hidden="1" customWidth="1"/>
    <col min="1318" max="1536" width="11.42578125" style="28"/>
    <col min="1537" max="1537" width="5.28515625" style="28" customWidth="1"/>
    <col min="1538" max="1538" width="11.28515625" style="28" customWidth="1"/>
    <col min="1539" max="1539" width="13.5703125" style="28" customWidth="1"/>
    <col min="1540" max="1540" width="21.7109375" style="28" customWidth="1"/>
    <col min="1541" max="1541" width="23.5703125" style="28" customWidth="1"/>
    <col min="1542" max="1542" width="30.42578125" style="28" customWidth="1"/>
    <col min="1543" max="1543" width="26.28515625" style="28" customWidth="1"/>
    <col min="1544" max="1544" width="18.42578125" style="28" customWidth="1"/>
    <col min="1545" max="1545" width="21.140625" style="28" customWidth="1"/>
    <col min="1546" max="1546" width="11" style="28" bestFit="1" customWidth="1"/>
    <col min="1547" max="1548" width="14.42578125" style="28" customWidth="1"/>
    <col min="1549" max="1549" width="12" style="28" bestFit="1" customWidth="1"/>
    <col min="1550" max="1550" width="12.42578125" style="28" customWidth="1"/>
    <col min="1551" max="1552" width="15.85546875" style="28" customWidth="1"/>
    <col min="1553" max="1553" width="32.5703125" style="28" customWidth="1"/>
    <col min="1554" max="1554" width="19.140625" style="28" customWidth="1"/>
    <col min="1555" max="1555" width="58.28515625" style="28" customWidth="1"/>
    <col min="1556" max="1569" width="11.42578125" style="28"/>
    <col min="1570" max="1573" width="0" style="28" hidden="1" customWidth="1"/>
    <col min="1574" max="1792" width="11.42578125" style="28"/>
    <col min="1793" max="1793" width="5.28515625" style="28" customWidth="1"/>
    <col min="1794" max="1794" width="11.28515625" style="28" customWidth="1"/>
    <col min="1795" max="1795" width="13.5703125" style="28" customWidth="1"/>
    <col min="1796" max="1796" width="21.7109375" style="28" customWidth="1"/>
    <col min="1797" max="1797" width="23.5703125" style="28" customWidth="1"/>
    <col min="1798" max="1798" width="30.42578125" style="28" customWidth="1"/>
    <col min="1799" max="1799" width="26.28515625" style="28" customWidth="1"/>
    <col min="1800" max="1800" width="18.42578125" style="28" customWidth="1"/>
    <col min="1801" max="1801" width="21.140625" style="28" customWidth="1"/>
    <col min="1802" max="1802" width="11" style="28" bestFit="1" customWidth="1"/>
    <col min="1803" max="1804" width="14.42578125" style="28" customWidth="1"/>
    <col min="1805" max="1805" width="12" style="28" bestFit="1" customWidth="1"/>
    <col min="1806" max="1806" width="12.42578125" style="28" customWidth="1"/>
    <col min="1807" max="1808" width="15.85546875" style="28" customWidth="1"/>
    <col min="1809" max="1809" width="32.5703125" style="28" customWidth="1"/>
    <col min="1810" max="1810" width="19.140625" style="28" customWidth="1"/>
    <col min="1811" max="1811" width="58.28515625" style="28" customWidth="1"/>
    <col min="1812" max="1825" width="11.42578125" style="28"/>
    <col min="1826" max="1829" width="0" style="28" hidden="1" customWidth="1"/>
    <col min="1830" max="2048" width="11.42578125" style="28"/>
    <col min="2049" max="2049" width="5.28515625" style="28" customWidth="1"/>
    <col min="2050" max="2050" width="11.28515625" style="28" customWidth="1"/>
    <col min="2051" max="2051" width="13.5703125" style="28" customWidth="1"/>
    <col min="2052" max="2052" width="21.7109375" style="28" customWidth="1"/>
    <col min="2053" max="2053" width="23.5703125" style="28" customWidth="1"/>
    <col min="2054" max="2054" width="30.42578125" style="28" customWidth="1"/>
    <col min="2055" max="2055" width="26.28515625" style="28" customWidth="1"/>
    <col min="2056" max="2056" width="18.42578125" style="28" customWidth="1"/>
    <col min="2057" max="2057" width="21.140625" style="28" customWidth="1"/>
    <col min="2058" max="2058" width="11" style="28" bestFit="1" customWidth="1"/>
    <col min="2059" max="2060" width="14.42578125" style="28" customWidth="1"/>
    <col min="2061" max="2061" width="12" style="28" bestFit="1" customWidth="1"/>
    <col min="2062" max="2062" width="12.42578125" style="28" customWidth="1"/>
    <col min="2063" max="2064" width="15.85546875" style="28" customWidth="1"/>
    <col min="2065" max="2065" width="32.5703125" style="28" customWidth="1"/>
    <col min="2066" max="2066" width="19.140625" style="28" customWidth="1"/>
    <col min="2067" max="2067" width="58.28515625" style="28" customWidth="1"/>
    <col min="2068" max="2081" width="11.42578125" style="28"/>
    <col min="2082" max="2085" width="0" style="28" hidden="1" customWidth="1"/>
    <col min="2086" max="2304" width="11.42578125" style="28"/>
    <col min="2305" max="2305" width="5.28515625" style="28" customWidth="1"/>
    <col min="2306" max="2306" width="11.28515625" style="28" customWidth="1"/>
    <col min="2307" max="2307" width="13.5703125" style="28" customWidth="1"/>
    <col min="2308" max="2308" width="21.7109375" style="28" customWidth="1"/>
    <col min="2309" max="2309" width="23.5703125" style="28" customWidth="1"/>
    <col min="2310" max="2310" width="30.42578125" style="28" customWidth="1"/>
    <col min="2311" max="2311" width="26.28515625" style="28" customWidth="1"/>
    <col min="2312" max="2312" width="18.42578125" style="28" customWidth="1"/>
    <col min="2313" max="2313" width="21.140625" style="28" customWidth="1"/>
    <col min="2314" max="2314" width="11" style="28" bestFit="1" customWidth="1"/>
    <col min="2315" max="2316" width="14.42578125" style="28" customWidth="1"/>
    <col min="2317" max="2317" width="12" style="28" bestFit="1" customWidth="1"/>
    <col min="2318" max="2318" width="12.42578125" style="28" customWidth="1"/>
    <col min="2319" max="2320" width="15.85546875" style="28" customWidth="1"/>
    <col min="2321" max="2321" width="32.5703125" style="28" customWidth="1"/>
    <col min="2322" max="2322" width="19.140625" style="28" customWidth="1"/>
    <col min="2323" max="2323" width="58.28515625" style="28" customWidth="1"/>
    <col min="2324" max="2337" width="11.42578125" style="28"/>
    <col min="2338" max="2341" width="0" style="28" hidden="1" customWidth="1"/>
    <col min="2342" max="2560" width="11.42578125" style="28"/>
    <col min="2561" max="2561" width="5.28515625" style="28" customWidth="1"/>
    <col min="2562" max="2562" width="11.28515625" style="28" customWidth="1"/>
    <col min="2563" max="2563" width="13.5703125" style="28" customWidth="1"/>
    <col min="2564" max="2564" width="21.7109375" style="28" customWidth="1"/>
    <col min="2565" max="2565" width="23.5703125" style="28" customWidth="1"/>
    <col min="2566" max="2566" width="30.42578125" style="28" customWidth="1"/>
    <col min="2567" max="2567" width="26.28515625" style="28" customWidth="1"/>
    <col min="2568" max="2568" width="18.42578125" style="28" customWidth="1"/>
    <col min="2569" max="2569" width="21.140625" style="28" customWidth="1"/>
    <col min="2570" max="2570" width="11" style="28" bestFit="1" customWidth="1"/>
    <col min="2571" max="2572" width="14.42578125" style="28" customWidth="1"/>
    <col min="2573" max="2573" width="12" style="28" bestFit="1" customWidth="1"/>
    <col min="2574" max="2574" width="12.42578125" style="28" customWidth="1"/>
    <col min="2575" max="2576" width="15.85546875" style="28" customWidth="1"/>
    <col min="2577" max="2577" width="32.5703125" style="28" customWidth="1"/>
    <col min="2578" max="2578" width="19.140625" style="28" customWidth="1"/>
    <col min="2579" max="2579" width="58.28515625" style="28" customWidth="1"/>
    <col min="2580" max="2593" width="11.42578125" style="28"/>
    <col min="2594" max="2597" width="0" style="28" hidden="1" customWidth="1"/>
    <col min="2598" max="2816" width="11.42578125" style="28"/>
    <col min="2817" max="2817" width="5.28515625" style="28" customWidth="1"/>
    <col min="2818" max="2818" width="11.28515625" style="28" customWidth="1"/>
    <col min="2819" max="2819" width="13.5703125" style="28" customWidth="1"/>
    <col min="2820" max="2820" width="21.7109375" style="28" customWidth="1"/>
    <col min="2821" max="2821" width="23.5703125" style="28" customWidth="1"/>
    <col min="2822" max="2822" width="30.42578125" style="28" customWidth="1"/>
    <col min="2823" max="2823" width="26.28515625" style="28" customWidth="1"/>
    <col min="2824" max="2824" width="18.42578125" style="28" customWidth="1"/>
    <col min="2825" max="2825" width="21.140625" style="28" customWidth="1"/>
    <col min="2826" max="2826" width="11" style="28" bestFit="1" customWidth="1"/>
    <col min="2827" max="2828" width="14.42578125" style="28" customWidth="1"/>
    <col min="2829" max="2829" width="12" style="28" bestFit="1" customWidth="1"/>
    <col min="2830" max="2830" width="12.42578125" style="28" customWidth="1"/>
    <col min="2831" max="2832" width="15.85546875" style="28" customWidth="1"/>
    <col min="2833" max="2833" width="32.5703125" style="28" customWidth="1"/>
    <col min="2834" max="2834" width="19.140625" style="28" customWidth="1"/>
    <col min="2835" max="2835" width="58.28515625" style="28" customWidth="1"/>
    <col min="2836" max="2849" width="11.42578125" style="28"/>
    <col min="2850" max="2853" width="0" style="28" hidden="1" customWidth="1"/>
    <col min="2854" max="3072" width="11.42578125" style="28"/>
    <col min="3073" max="3073" width="5.28515625" style="28" customWidth="1"/>
    <col min="3074" max="3074" width="11.28515625" style="28" customWidth="1"/>
    <col min="3075" max="3075" width="13.5703125" style="28" customWidth="1"/>
    <col min="3076" max="3076" width="21.7109375" style="28" customWidth="1"/>
    <col min="3077" max="3077" width="23.5703125" style="28" customWidth="1"/>
    <col min="3078" max="3078" width="30.42578125" style="28" customWidth="1"/>
    <col min="3079" max="3079" width="26.28515625" style="28" customWidth="1"/>
    <col min="3080" max="3080" width="18.42578125" style="28" customWidth="1"/>
    <col min="3081" max="3081" width="21.140625" style="28" customWidth="1"/>
    <col min="3082" max="3082" width="11" style="28" bestFit="1" customWidth="1"/>
    <col min="3083" max="3084" width="14.42578125" style="28" customWidth="1"/>
    <col min="3085" max="3085" width="12" style="28" bestFit="1" customWidth="1"/>
    <col min="3086" max="3086" width="12.42578125" style="28" customWidth="1"/>
    <col min="3087" max="3088" width="15.85546875" style="28" customWidth="1"/>
    <col min="3089" max="3089" width="32.5703125" style="28" customWidth="1"/>
    <col min="3090" max="3090" width="19.140625" style="28" customWidth="1"/>
    <col min="3091" max="3091" width="58.28515625" style="28" customWidth="1"/>
    <col min="3092" max="3105" width="11.42578125" style="28"/>
    <col min="3106" max="3109" width="0" style="28" hidden="1" customWidth="1"/>
    <col min="3110" max="3328" width="11.42578125" style="28"/>
    <col min="3329" max="3329" width="5.28515625" style="28" customWidth="1"/>
    <col min="3330" max="3330" width="11.28515625" style="28" customWidth="1"/>
    <col min="3331" max="3331" width="13.5703125" style="28" customWidth="1"/>
    <col min="3332" max="3332" width="21.7109375" style="28" customWidth="1"/>
    <col min="3333" max="3333" width="23.5703125" style="28" customWidth="1"/>
    <col min="3334" max="3334" width="30.42578125" style="28" customWidth="1"/>
    <col min="3335" max="3335" width="26.28515625" style="28" customWidth="1"/>
    <col min="3336" max="3336" width="18.42578125" style="28" customWidth="1"/>
    <col min="3337" max="3337" width="21.140625" style="28" customWidth="1"/>
    <col min="3338" max="3338" width="11" style="28" bestFit="1" customWidth="1"/>
    <col min="3339" max="3340" width="14.42578125" style="28" customWidth="1"/>
    <col min="3341" max="3341" width="12" style="28" bestFit="1" customWidth="1"/>
    <col min="3342" max="3342" width="12.42578125" style="28" customWidth="1"/>
    <col min="3343" max="3344" width="15.85546875" style="28" customWidth="1"/>
    <col min="3345" max="3345" width="32.5703125" style="28" customWidth="1"/>
    <col min="3346" max="3346" width="19.140625" style="28" customWidth="1"/>
    <col min="3347" max="3347" width="58.28515625" style="28" customWidth="1"/>
    <col min="3348" max="3361" width="11.42578125" style="28"/>
    <col min="3362" max="3365" width="0" style="28" hidden="1" customWidth="1"/>
    <col min="3366" max="3584" width="11.42578125" style="28"/>
    <col min="3585" max="3585" width="5.28515625" style="28" customWidth="1"/>
    <col min="3586" max="3586" width="11.28515625" style="28" customWidth="1"/>
    <col min="3587" max="3587" width="13.5703125" style="28" customWidth="1"/>
    <col min="3588" max="3588" width="21.7109375" style="28" customWidth="1"/>
    <col min="3589" max="3589" width="23.5703125" style="28" customWidth="1"/>
    <col min="3590" max="3590" width="30.42578125" style="28" customWidth="1"/>
    <col min="3591" max="3591" width="26.28515625" style="28" customWidth="1"/>
    <col min="3592" max="3592" width="18.42578125" style="28" customWidth="1"/>
    <col min="3593" max="3593" width="21.140625" style="28" customWidth="1"/>
    <col min="3594" max="3594" width="11" style="28" bestFit="1" customWidth="1"/>
    <col min="3595" max="3596" width="14.42578125" style="28" customWidth="1"/>
    <col min="3597" max="3597" width="12" style="28" bestFit="1" customWidth="1"/>
    <col min="3598" max="3598" width="12.42578125" style="28" customWidth="1"/>
    <col min="3599" max="3600" width="15.85546875" style="28" customWidth="1"/>
    <col min="3601" max="3601" width="32.5703125" style="28" customWidth="1"/>
    <col min="3602" max="3602" width="19.140625" style="28" customWidth="1"/>
    <col min="3603" max="3603" width="58.28515625" style="28" customWidth="1"/>
    <col min="3604" max="3617" width="11.42578125" style="28"/>
    <col min="3618" max="3621" width="0" style="28" hidden="1" customWidth="1"/>
    <col min="3622" max="3840" width="11.42578125" style="28"/>
    <col min="3841" max="3841" width="5.28515625" style="28" customWidth="1"/>
    <col min="3842" max="3842" width="11.28515625" style="28" customWidth="1"/>
    <col min="3843" max="3843" width="13.5703125" style="28" customWidth="1"/>
    <col min="3844" max="3844" width="21.7109375" style="28" customWidth="1"/>
    <col min="3845" max="3845" width="23.5703125" style="28" customWidth="1"/>
    <col min="3846" max="3846" width="30.42578125" style="28" customWidth="1"/>
    <col min="3847" max="3847" width="26.28515625" style="28" customWidth="1"/>
    <col min="3848" max="3848" width="18.42578125" style="28" customWidth="1"/>
    <col min="3849" max="3849" width="21.140625" style="28" customWidth="1"/>
    <col min="3850" max="3850" width="11" style="28" bestFit="1" customWidth="1"/>
    <col min="3851" max="3852" width="14.42578125" style="28" customWidth="1"/>
    <col min="3853" max="3853" width="12" style="28" bestFit="1" customWidth="1"/>
    <col min="3854" max="3854" width="12.42578125" style="28" customWidth="1"/>
    <col min="3855" max="3856" width="15.85546875" style="28" customWidth="1"/>
    <col min="3857" max="3857" width="32.5703125" style="28" customWidth="1"/>
    <col min="3858" max="3858" width="19.140625" style="28" customWidth="1"/>
    <col min="3859" max="3859" width="58.28515625" style="28" customWidth="1"/>
    <col min="3860" max="3873" width="11.42578125" style="28"/>
    <col min="3874" max="3877" width="0" style="28" hidden="1" customWidth="1"/>
    <col min="3878" max="4096" width="11.42578125" style="28"/>
    <col min="4097" max="4097" width="5.28515625" style="28" customWidth="1"/>
    <col min="4098" max="4098" width="11.28515625" style="28" customWidth="1"/>
    <col min="4099" max="4099" width="13.5703125" style="28" customWidth="1"/>
    <col min="4100" max="4100" width="21.7109375" style="28" customWidth="1"/>
    <col min="4101" max="4101" width="23.5703125" style="28" customWidth="1"/>
    <col min="4102" max="4102" width="30.42578125" style="28" customWidth="1"/>
    <col min="4103" max="4103" width="26.28515625" style="28" customWidth="1"/>
    <col min="4104" max="4104" width="18.42578125" style="28" customWidth="1"/>
    <col min="4105" max="4105" width="21.140625" style="28" customWidth="1"/>
    <col min="4106" max="4106" width="11" style="28" bestFit="1" customWidth="1"/>
    <col min="4107" max="4108" width="14.42578125" style="28" customWidth="1"/>
    <col min="4109" max="4109" width="12" style="28" bestFit="1" customWidth="1"/>
    <col min="4110" max="4110" width="12.42578125" style="28" customWidth="1"/>
    <col min="4111" max="4112" width="15.85546875" style="28" customWidth="1"/>
    <col min="4113" max="4113" width="32.5703125" style="28" customWidth="1"/>
    <col min="4114" max="4114" width="19.140625" style="28" customWidth="1"/>
    <col min="4115" max="4115" width="58.28515625" style="28" customWidth="1"/>
    <col min="4116" max="4129" width="11.42578125" style="28"/>
    <col min="4130" max="4133" width="0" style="28" hidden="1" customWidth="1"/>
    <col min="4134" max="4352" width="11.42578125" style="28"/>
    <col min="4353" max="4353" width="5.28515625" style="28" customWidth="1"/>
    <col min="4354" max="4354" width="11.28515625" style="28" customWidth="1"/>
    <col min="4355" max="4355" width="13.5703125" style="28" customWidth="1"/>
    <col min="4356" max="4356" width="21.7109375" style="28" customWidth="1"/>
    <col min="4357" max="4357" width="23.5703125" style="28" customWidth="1"/>
    <col min="4358" max="4358" width="30.42578125" style="28" customWidth="1"/>
    <col min="4359" max="4359" width="26.28515625" style="28" customWidth="1"/>
    <col min="4360" max="4360" width="18.42578125" style="28" customWidth="1"/>
    <col min="4361" max="4361" width="21.140625" style="28" customWidth="1"/>
    <col min="4362" max="4362" width="11" style="28" bestFit="1" customWidth="1"/>
    <col min="4363" max="4364" width="14.42578125" style="28" customWidth="1"/>
    <col min="4365" max="4365" width="12" style="28" bestFit="1" customWidth="1"/>
    <col min="4366" max="4366" width="12.42578125" style="28" customWidth="1"/>
    <col min="4367" max="4368" width="15.85546875" style="28" customWidth="1"/>
    <col min="4369" max="4369" width="32.5703125" style="28" customWidth="1"/>
    <col min="4370" max="4370" width="19.140625" style="28" customWidth="1"/>
    <col min="4371" max="4371" width="58.28515625" style="28" customWidth="1"/>
    <col min="4372" max="4385" width="11.42578125" style="28"/>
    <col min="4386" max="4389" width="0" style="28" hidden="1" customWidth="1"/>
    <col min="4390" max="4608" width="11.42578125" style="28"/>
    <col min="4609" max="4609" width="5.28515625" style="28" customWidth="1"/>
    <col min="4610" max="4610" width="11.28515625" style="28" customWidth="1"/>
    <col min="4611" max="4611" width="13.5703125" style="28" customWidth="1"/>
    <col min="4612" max="4612" width="21.7109375" style="28" customWidth="1"/>
    <col min="4613" max="4613" width="23.5703125" style="28" customWidth="1"/>
    <col min="4614" max="4614" width="30.42578125" style="28" customWidth="1"/>
    <col min="4615" max="4615" width="26.28515625" style="28" customWidth="1"/>
    <col min="4616" max="4616" width="18.42578125" style="28" customWidth="1"/>
    <col min="4617" max="4617" width="21.140625" style="28" customWidth="1"/>
    <col min="4618" max="4618" width="11" style="28" bestFit="1" customWidth="1"/>
    <col min="4619" max="4620" width="14.42578125" style="28" customWidth="1"/>
    <col min="4621" max="4621" width="12" style="28" bestFit="1" customWidth="1"/>
    <col min="4622" max="4622" width="12.42578125" style="28" customWidth="1"/>
    <col min="4623" max="4624" width="15.85546875" style="28" customWidth="1"/>
    <col min="4625" max="4625" width="32.5703125" style="28" customWidth="1"/>
    <col min="4626" max="4626" width="19.140625" style="28" customWidth="1"/>
    <col min="4627" max="4627" width="58.28515625" style="28" customWidth="1"/>
    <col min="4628" max="4641" width="11.42578125" style="28"/>
    <col min="4642" max="4645" width="0" style="28" hidden="1" customWidth="1"/>
    <col min="4646" max="4864" width="11.42578125" style="28"/>
    <col min="4865" max="4865" width="5.28515625" style="28" customWidth="1"/>
    <col min="4866" max="4866" width="11.28515625" style="28" customWidth="1"/>
    <col min="4867" max="4867" width="13.5703125" style="28" customWidth="1"/>
    <col min="4868" max="4868" width="21.7109375" style="28" customWidth="1"/>
    <col min="4869" max="4869" width="23.5703125" style="28" customWidth="1"/>
    <col min="4870" max="4870" width="30.42578125" style="28" customWidth="1"/>
    <col min="4871" max="4871" width="26.28515625" style="28" customWidth="1"/>
    <col min="4872" max="4872" width="18.42578125" style="28" customWidth="1"/>
    <col min="4873" max="4873" width="21.140625" style="28" customWidth="1"/>
    <col min="4874" max="4874" width="11" style="28" bestFit="1" customWidth="1"/>
    <col min="4875" max="4876" width="14.42578125" style="28" customWidth="1"/>
    <col min="4877" max="4877" width="12" style="28" bestFit="1" customWidth="1"/>
    <col min="4878" max="4878" width="12.42578125" style="28" customWidth="1"/>
    <col min="4879" max="4880" width="15.85546875" style="28" customWidth="1"/>
    <col min="4881" max="4881" width="32.5703125" style="28" customWidth="1"/>
    <col min="4882" max="4882" width="19.140625" style="28" customWidth="1"/>
    <col min="4883" max="4883" width="58.28515625" style="28" customWidth="1"/>
    <col min="4884" max="4897" width="11.42578125" style="28"/>
    <col min="4898" max="4901" width="0" style="28" hidden="1" customWidth="1"/>
    <col min="4902" max="5120" width="11.42578125" style="28"/>
    <col min="5121" max="5121" width="5.28515625" style="28" customWidth="1"/>
    <col min="5122" max="5122" width="11.28515625" style="28" customWidth="1"/>
    <col min="5123" max="5123" width="13.5703125" style="28" customWidth="1"/>
    <col min="5124" max="5124" width="21.7109375" style="28" customWidth="1"/>
    <col min="5125" max="5125" width="23.5703125" style="28" customWidth="1"/>
    <col min="5126" max="5126" width="30.42578125" style="28" customWidth="1"/>
    <col min="5127" max="5127" width="26.28515625" style="28" customWidth="1"/>
    <col min="5128" max="5128" width="18.42578125" style="28" customWidth="1"/>
    <col min="5129" max="5129" width="21.140625" style="28" customWidth="1"/>
    <col min="5130" max="5130" width="11" style="28" bestFit="1" customWidth="1"/>
    <col min="5131" max="5132" width="14.42578125" style="28" customWidth="1"/>
    <col min="5133" max="5133" width="12" style="28" bestFit="1" customWidth="1"/>
    <col min="5134" max="5134" width="12.42578125" style="28" customWidth="1"/>
    <col min="5135" max="5136" width="15.85546875" style="28" customWidth="1"/>
    <col min="5137" max="5137" width="32.5703125" style="28" customWidth="1"/>
    <col min="5138" max="5138" width="19.140625" style="28" customWidth="1"/>
    <col min="5139" max="5139" width="58.28515625" style="28" customWidth="1"/>
    <col min="5140" max="5153" width="11.42578125" style="28"/>
    <col min="5154" max="5157" width="0" style="28" hidden="1" customWidth="1"/>
    <col min="5158" max="5376" width="11.42578125" style="28"/>
    <col min="5377" max="5377" width="5.28515625" style="28" customWidth="1"/>
    <col min="5378" max="5378" width="11.28515625" style="28" customWidth="1"/>
    <col min="5379" max="5379" width="13.5703125" style="28" customWidth="1"/>
    <col min="5380" max="5380" width="21.7109375" style="28" customWidth="1"/>
    <col min="5381" max="5381" width="23.5703125" style="28" customWidth="1"/>
    <col min="5382" max="5382" width="30.42578125" style="28" customWidth="1"/>
    <col min="5383" max="5383" width="26.28515625" style="28" customWidth="1"/>
    <col min="5384" max="5384" width="18.42578125" style="28" customWidth="1"/>
    <col min="5385" max="5385" width="21.140625" style="28" customWidth="1"/>
    <col min="5386" max="5386" width="11" style="28" bestFit="1" customWidth="1"/>
    <col min="5387" max="5388" width="14.42578125" style="28" customWidth="1"/>
    <col min="5389" max="5389" width="12" style="28" bestFit="1" customWidth="1"/>
    <col min="5390" max="5390" width="12.42578125" style="28" customWidth="1"/>
    <col min="5391" max="5392" width="15.85546875" style="28" customWidth="1"/>
    <col min="5393" max="5393" width="32.5703125" style="28" customWidth="1"/>
    <col min="5394" max="5394" width="19.140625" style="28" customWidth="1"/>
    <col min="5395" max="5395" width="58.28515625" style="28" customWidth="1"/>
    <col min="5396" max="5409" width="11.42578125" style="28"/>
    <col min="5410" max="5413" width="0" style="28" hidden="1" customWidth="1"/>
    <col min="5414" max="5632" width="11.42578125" style="28"/>
    <col min="5633" max="5633" width="5.28515625" style="28" customWidth="1"/>
    <col min="5634" max="5634" width="11.28515625" style="28" customWidth="1"/>
    <col min="5635" max="5635" width="13.5703125" style="28" customWidth="1"/>
    <col min="5636" max="5636" width="21.7109375" style="28" customWidth="1"/>
    <col min="5637" max="5637" width="23.5703125" style="28" customWidth="1"/>
    <col min="5638" max="5638" width="30.42578125" style="28" customWidth="1"/>
    <col min="5639" max="5639" width="26.28515625" style="28" customWidth="1"/>
    <col min="5640" max="5640" width="18.42578125" style="28" customWidth="1"/>
    <col min="5641" max="5641" width="21.140625" style="28" customWidth="1"/>
    <col min="5642" max="5642" width="11" style="28" bestFit="1" customWidth="1"/>
    <col min="5643" max="5644" width="14.42578125" style="28" customWidth="1"/>
    <col min="5645" max="5645" width="12" style="28" bestFit="1" customWidth="1"/>
    <col min="5646" max="5646" width="12.42578125" style="28" customWidth="1"/>
    <col min="5647" max="5648" width="15.85546875" style="28" customWidth="1"/>
    <col min="5649" max="5649" width="32.5703125" style="28" customWidth="1"/>
    <col min="5650" max="5650" width="19.140625" style="28" customWidth="1"/>
    <col min="5651" max="5651" width="58.28515625" style="28" customWidth="1"/>
    <col min="5652" max="5665" width="11.42578125" style="28"/>
    <col min="5666" max="5669" width="0" style="28" hidden="1" customWidth="1"/>
    <col min="5670" max="5888" width="11.42578125" style="28"/>
    <col min="5889" max="5889" width="5.28515625" style="28" customWidth="1"/>
    <col min="5890" max="5890" width="11.28515625" style="28" customWidth="1"/>
    <col min="5891" max="5891" width="13.5703125" style="28" customWidth="1"/>
    <col min="5892" max="5892" width="21.7109375" style="28" customWidth="1"/>
    <col min="5893" max="5893" width="23.5703125" style="28" customWidth="1"/>
    <col min="5894" max="5894" width="30.42578125" style="28" customWidth="1"/>
    <col min="5895" max="5895" width="26.28515625" style="28" customWidth="1"/>
    <col min="5896" max="5896" width="18.42578125" style="28" customWidth="1"/>
    <col min="5897" max="5897" width="21.140625" style="28" customWidth="1"/>
    <col min="5898" max="5898" width="11" style="28" bestFit="1" customWidth="1"/>
    <col min="5899" max="5900" width="14.42578125" style="28" customWidth="1"/>
    <col min="5901" max="5901" width="12" style="28" bestFit="1" customWidth="1"/>
    <col min="5902" max="5902" width="12.42578125" style="28" customWidth="1"/>
    <col min="5903" max="5904" width="15.85546875" style="28" customWidth="1"/>
    <col min="5905" max="5905" width="32.5703125" style="28" customWidth="1"/>
    <col min="5906" max="5906" width="19.140625" style="28" customWidth="1"/>
    <col min="5907" max="5907" width="58.28515625" style="28" customWidth="1"/>
    <col min="5908" max="5921" width="11.42578125" style="28"/>
    <col min="5922" max="5925" width="0" style="28" hidden="1" customWidth="1"/>
    <col min="5926" max="6144" width="11.42578125" style="28"/>
    <col min="6145" max="6145" width="5.28515625" style="28" customWidth="1"/>
    <col min="6146" max="6146" width="11.28515625" style="28" customWidth="1"/>
    <col min="6147" max="6147" width="13.5703125" style="28" customWidth="1"/>
    <col min="6148" max="6148" width="21.7109375" style="28" customWidth="1"/>
    <col min="6149" max="6149" width="23.5703125" style="28" customWidth="1"/>
    <col min="6150" max="6150" width="30.42578125" style="28" customWidth="1"/>
    <col min="6151" max="6151" width="26.28515625" style="28" customWidth="1"/>
    <col min="6152" max="6152" width="18.42578125" style="28" customWidth="1"/>
    <col min="6153" max="6153" width="21.140625" style="28" customWidth="1"/>
    <col min="6154" max="6154" width="11" style="28" bestFit="1" customWidth="1"/>
    <col min="6155" max="6156" width="14.42578125" style="28" customWidth="1"/>
    <col min="6157" max="6157" width="12" style="28" bestFit="1" customWidth="1"/>
    <col min="6158" max="6158" width="12.42578125" style="28" customWidth="1"/>
    <col min="6159" max="6160" width="15.85546875" style="28" customWidth="1"/>
    <col min="6161" max="6161" width="32.5703125" style="28" customWidth="1"/>
    <col min="6162" max="6162" width="19.140625" style="28" customWidth="1"/>
    <col min="6163" max="6163" width="58.28515625" style="28" customWidth="1"/>
    <col min="6164" max="6177" width="11.42578125" style="28"/>
    <col min="6178" max="6181" width="0" style="28" hidden="1" customWidth="1"/>
    <col min="6182" max="6400" width="11.42578125" style="28"/>
    <col min="6401" max="6401" width="5.28515625" style="28" customWidth="1"/>
    <col min="6402" max="6402" width="11.28515625" style="28" customWidth="1"/>
    <col min="6403" max="6403" width="13.5703125" style="28" customWidth="1"/>
    <col min="6404" max="6404" width="21.7109375" style="28" customWidth="1"/>
    <col min="6405" max="6405" width="23.5703125" style="28" customWidth="1"/>
    <col min="6406" max="6406" width="30.42578125" style="28" customWidth="1"/>
    <col min="6407" max="6407" width="26.28515625" style="28" customWidth="1"/>
    <col min="6408" max="6408" width="18.42578125" style="28" customWidth="1"/>
    <col min="6409" max="6409" width="21.140625" style="28" customWidth="1"/>
    <col min="6410" max="6410" width="11" style="28" bestFit="1" customWidth="1"/>
    <col min="6411" max="6412" width="14.42578125" style="28" customWidth="1"/>
    <col min="6413" max="6413" width="12" style="28" bestFit="1" customWidth="1"/>
    <col min="6414" max="6414" width="12.42578125" style="28" customWidth="1"/>
    <col min="6415" max="6416" width="15.85546875" style="28" customWidth="1"/>
    <col min="6417" max="6417" width="32.5703125" style="28" customWidth="1"/>
    <col min="6418" max="6418" width="19.140625" style="28" customWidth="1"/>
    <col min="6419" max="6419" width="58.28515625" style="28" customWidth="1"/>
    <col min="6420" max="6433" width="11.42578125" style="28"/>
    <col min="6434" max="6437" width="0" style="28" hidden="1" customWidth="1"/>
    <col min="6438" max="6656" width="11.42578125" style="28"/>
    <col min="6657" max="6657" width="5.28515625" style="28" customWidth="1"/>
    <col min="6658" max="6658" width="11.28515625" style="28" customWidth="1"/>
    <col min="6659" max="6659" width="13.5703125" style="28" customWidth="1"/>
    <col min="6660" max="6660" width="21.7109375" style="28" customWidth="1"/>
    <col min="6661" max="6661" width="23.5703125" style="28" customWidth="1"/>
    <col min="6662" max="6662" width="30.42578125" style="28" customWidth="1"/>
    <col min="6663" max="6663" width="26.28515625" style="28" customWidth="1"/>
    <col min="6664" max="6664" width="18.42578125" style="28" customWidth="1"/>
    <col min="6665" max="6665" width="21.140625" style="28" customWidth="1"/>
    <col min="6666" max="6666" width="11" style="28" bestFit="1" customWidth="1"/>
    <col min="6667" max="6668" width="14.42578125" style="28" customWidth="1"/>
    <col min="6669" max="6669" width="12" style="28" bestFit="1" customWidth="1"/>
    <col min="6670" max="6670" width="12.42578125" style="28" customWidth="1"/>
    <col min="6671" max="6672" width="15.85546875" style="28" customWidth="1"/>
    <col min="6673" max="6673" width="32.5703125" style="28" customWidth="1"/>
    <col min="6674" max="6674" width="19.140625" style="28" customWidth="1"/>
    <col min="6675" max="6675" width="58.28515625" style="28" customWidth="1"/>
    <col min="6676" max="6689" width="11.42578125" style="28"/>
    <col min="6690" max="6693" width="0" style="28" hidden="1" customWidth="1"/>
    <col min="6694" max="6912" width="11.42578125" style="28"/>
    <col min="6913" max="6913" width="5.28515625" style="28" customWidth="1"/>
    <col min="6914" max="6914" width="11.28515625" style="28" customWidth="1"/>
    <col min="6915" max="6915" width="13.5703125" style="28" customWidth="1"/>
    <col min="6916" max="6916" width="21.7109375" style="28" customWidth="1"/>
    <col min="6917" max="6917" width="23.5703125" style="28" customWidth="1"/>
    <col min="6918" max="6918" width="30.42578125" style="28" customWidth="1"/>
    <col min="6919" max="6919" width="26.28515625" style="28" customWidth="1"/>
    <col min="6920" max="6920" width="18.42578125" style="28" customWidth="1"/>
    <col min="6921" max="6921" width="21.140625" style="28" customWidth="1"/>
    <col min="6922" max="6922" width="11" style="28" bestFit="1" customWidth="1"/>
    <col min="6923" max="6924" width="14.42578125" style="28" customWidth="1"/>
    <col min="6925" max="6925" width="12" style="28" bestFit="1" customWidth="1"/>
    <col min="6926" max="6926" width="12.42578125" style="28" customWidth="1"/>
    <col min="6927" max="6928" width="15.85546875" style="28" customWidth="1"/>
    <col min="6929" max="6929" width="32.5703125" style="28" customWidth="1"/>
    <col min="6930" max="6930" width="19.140625" style="28" customWidth="1"/>
    <col min="6931" max="6931" width="58.28515625" style="28" customWidth="1"/>
    <col min="6932" max="6945" width="11.42578125" style="28"/>
    <col min="6946" max="6949" width="0" style="28" hidden="1" customWidth="1"/>
    <col min="6950" max="7168" width="11.42578125" style="28"/>
    <col min="7169" max="7169" width="5.28515625" style="28" customWidth="1"/>
    <col min="7170" max="7170" width="11.28515625" style="28" customWidth="1"/>
    <col min="7171" max="7171" width="13.5703125" style="28" customWidth="1"/>
    <col min="7172" max="7172" width="21.7109375" style="28" customWidth="1"/>
    <col min="7173" max="7173" width="23.5703125" style="28" customWidth="1"/>
    <col min="7174" max="7174" width="30.42578125" style="28" customWidth="1"/>
    <col min="7175" max="7175" width="26.28515625" style="28" customWidth="1"/>
    <col min="7176" max="7176" width="18.42578125" style="28" customWidth="1"/>
    <col min="7177" max="7177" width="21.140625" style="28" customWidth="1"/>
    <col min="7178" max="7178" width="11" style="28" bestFit="1" customWidth="1"/>
    <col min="7179" max="7180" width="14.42578125" style="28" customWidth="1"/>
    <col min="7181" max="7181" width="12" style="28" bestFit="1" customWidth="1"/>
    <col min="7182" max="7182" width="12.42578125" style="28" customWidth="1"/>
    <col min="7183" max="7184" width="15.85546875" style="28" customWidth="1"/>
    <col min="7185" max="7185" width="32.5703125" style="28" customWidth="1"/>
    <col min="7186" max="7186" width="19.140625" style="28" customWidth="1"/>
    <col min="7187" max="7187" width="58.28515625" style="28" customWidth="1"/>
    <col min="7188" max="7201" width="11.42578125" style="28"/>
    <col min="7202" max="7205" width="0" style="28" hidden="1" customWidth="1"/>
    <col min="7206" max="7424" width="11.42578125" style="28"/>
    <col min="7425" max="7425" width="5.28515625" style="28" customWidth="1"/>
    <col min="7426" max="7426" width="11.28515625" style="28" customWidth="1"/>
    <col min="7427" max="7427" width="13.5703125" style="28" customWidth="1"/>
    <col min="7428" max="7428" width="21.7109375" style="28" customWidth="1"/>
    <col min="7429" max="7429" width="23.5703125" style="28" customWidth="1"/>
    <col min="7430" max="7430" width="30.42578125" style="28" customWidth="1"/>
    <col min="7431" max="7431" width="26.28515625" style="28" customWidth="1"/>
    <col min="7432" max="7432" width="18.42578125" style="28" customWidth="1"/>
    <col min="7433" max="7433" width="21.140625" style="28" customWidth="1"/>
    <col min="7434" max="7434" width="11" style="28" bestFit="1" customWidth="1"/>
    <col min="7435" max="7436" width="14.42578125" style="28" customWidth="1"/>
    <col min="7437" max="7437" width="12" style="28" bestFit="1" customWidth="1"/>
    <col min="7438" max="7438" width="12.42578125" style="28" customWidth="1"/>
    <col min="7439" max="7440" width="15.85546875" style="28" customWidth="1"/>
    <col min="7441" max="7441" width="32.5703125" style="28" customWidth="1"/>
    <col min="7442" max="7442" width="19.140625" style="28" customWidth="1"/>
    <col min="7443" max="7443" width="58.28515625" style="28" customWidth="1"/>
    <col min="7444" max="7457" width="11.42578125" style="28"/>
    <col min="7458" max="7461" width="0" style="28" hidden="1" customWidth="1"/>
    <col min="7462" max="7680" width="11.42578125" style="28"/>
    <col min="7681" max="7681" width="5.28515625" style="28" customWidth="1"/>
    <col min="7682" max="7682" width="11.28515625" style="28" customWidth="1"/>
    <col min="7683" max="7683" width="13.5703125" style="28" customWidth="1"/>
    <col min="7684" max="7684" width="21.7109375" style="28" customWidth="1"/>
    <col min="7685" max="7685" width="23.5703125" style="28" customWidth="1"/>
    <col min="7686" max="7686" width="30.42578125" style="28" customWidth="1"/>
    <col min="7687" max="7687" width="26.28515625" style="28" customWidth="1"/>
    <col min="7688" max="7688" width="18.42578125" style="28" customWidth="1"/>
    <col min="7689" max="7689" width="21.140625" style="28" customWidth="1"/>
    <col min="7690" max="7690" width="11" style="28" bestFit="1" customWidth="1"/>
    <col min="7691" max="7692" width="14.42578125" style="28" customWidth="1"/>
    <col min="7693" max="7693" width="12" style="28" bestFit="1" customWidth="1"/>
    <col min="7694" max="7694" width="12.42578125" style="28" customWidth="1"/>
    <col min="7695" max="7696" width="15.85546875" style="28" customWidth="1"/>
    <col min="7697" max="7697" width="32.5703125" style="28" customWidth="1"/>
    <col min="7698" max="7698" width="19.140625" style="28" customWidth="1"/>
    <col min="7699" max="7699" width="58.28515625" style="28" customWidth="1"/>
    <col min="7700" max="7713" width="11.42578125" style="28"/>
    <col min="7714" max="7717" width="0" style="28" hidden="1" customWidth="1"/>
    <col min="7718" max="7936" width="11.42578125" style="28"/>
    <col min="7937" max="7937" width="5.28515625" style="28" customWidth="1"/>
    <col min="7938" max="7938" width="11.28515625" style="28" customWidth="1"/>
    <col min="7939" max="7939" width="13.5703125" style="28" customWidth="1"/>
    <col min="7940" max="7940" width="21.7109375" style="28" customWidth="1"/>
    <col min="7941" max="7941" width="23.5703125" style="28" customWidth="1"/>
    <col min="7942" max="7942" width="30.42578125" style="28" customWidth="1"/>
    <col min="7943" max="7943" width="26.28515625" style="28" customWidth="1"/>
    <col min="7944" max="7944" width="18.42578125" style="28" customWidth="1"/>
    <col min="7945" max="7945" width="21.140625" style="28" customWidth="1"/>
    <col min="7946" max="7946" width="11" style="28" bestFit="1" customWidth="1"/>
    <col min="7947" max="7948" width="14.42578125" style="28" customWidth="1"/>
    <col min="7949" max="7949" width="12" style="28" bestFit="1" customWidth="1"/>
    <col min="7950" max="7950" width="12.42578125" style="28" customWidth="1"/>
    <col min="7951" max="7952" width="15.85546875" style="28" customWidth="1"/>
    <col min="7953" max="7953" width="32.5703125" style="28" customWidth="1"/>
    <col min="7954" max="7954" width="19.140625" style="28" customWidth="1"/>
    <col min="7955" max="7955" width="58.28515625" style="28" customWidth="1"/>
    <col min="7956" max="7969" width="11.42578125" style="28"/>
    <col min="7970" max="7973" width="0" style="28" hidden="1" customWidth="1"/>
    <col min="7974" max="8192" width="11.42578125" style="28"/>
    <col min="8193" max="8193" width="5.28515625" style="28" customWidth="1"/>
    <col min="8194" max="8194" width="11.28515625" style="28" customWidth="1"/>
    <col min="8195" max="8195" width="13.5703125" style="28" customWidth="1"/>
    <col min="8196" max="8196" width="21.7109375" style="28" customWidth="1"/>
    <col min="8197" max="8197" width="23.5703125" style="28" customWidth="1"/>
    <col min="8198" max="8198" width="30.42578125" style="28" customWidth="1"/>
    <col min="8199" max="8199" width="26.28515625" style="28" customWidth="1"/>
    <col min="8200" max="8200" width="18.42578125" style="28" customWidth="1"/>
    <col min="8201" max="8201" width="21.140625" style="28" customWidth="1"/>
    <col min="8202" max="8202" width="11" style="28" bestFit="1" customWidth="1"/>
    <col min="8203" max="8204" width="14.42578125" style="28" customWidth="1"/>
    <col min="8205" max="8205" width="12" style="28" bestFit="1" customWidth="1"/>
    <col min="8206" max="8206" width="12.42578125" style="28" customWidth="1"/>
    <col min="8207" max="8208" width="15.85546875" style="28" customWidth="1"/>
    <col min="8209" max="8209" width="32.5703125" style="28" customWidth="1"/>
    <col min="8210" max="8210" width="19.140625" style="28" customWidth="1"/>
    <col min="8211" max="8211" width="58.28515625" style="28" customWidth="1"/>
    <col min="8212" max="8225" width="11.42578125" style="28"/>
    <col min="8226" max="8229" width="0" style="28" hidden="1" customWidth="1"/>
    <col min="8230" max="8448" width="11.42578125" style="28"/>
    <col min="8449" max="8449" width="5.28515625" style="28" customWidth="1"/>
    <col min="8450" max="8450" width="11.28515625" style="28" customWidth="1"/>
    <col min="8451" max="8451" width="13.5703125" style="28" customWidth="1"/>
    <col min="8452" max="8452" width="21.7109375" style="28" customWidth="1"/>
    <col min="8453" max="8453" width="23.5703125" style="28" customWidth="1"/>
    <col min="8454" max="8454" width="30.42578125" style="28" customWidth="1"/>
    <col min="8455" max="8455" width="26.28515625" style="28" customWidth="1"/>
    <col min="8456" max="8456" width="18.42578125" style="28" customWidth="1"/>
    <col min="8457" max="8457" width="21.140625" style="28" customWidth="1"/>
    <col min="8458" max="8458" width="11" style="28" bestFit="1" customWidth="1"/>
    <col min="8459" max="8460" width="14.42578125" style="28" customWidth="1"/>
    <col min="8461" max="8461" width="12" style="28" bestFit="1" customWidth="1"/>
    <col min="8462" max="8462" width="12.42578125" style="28" customWidth="1"/>
    <col min="8463" max="8464" width="15.85546875" style="28" customWidth="1"/>
    <col min="8465" max="8465" width="32.5703125" style="28" customWidth="1"/>
    <col min="8466" max="8466" width="19.140625" style="28" customWidth="1"/>
    <col min="8467" max="8467" width="58.28515625" style="28" customWidth="1"/>
    <col min="8468" max="8481" width="11.42578125" style="28"/>
    <col min="8482" max="8485" width="0" style="28" hidden="1" customWidth="1"/>
    <col min="8486" max="8704" width="11.42578125" style="28"/>
    <col min="8705" max="8705" width="5.28515625" style="28" customWidth="1"/>
    <col min="8706" max="8706" width="11.28515625" style="28" customWidth="1"/>
    <col min="8707" max="8707" width="13.5703125" style="28" customWidth="1"/>
    <col min="8708" max="8708" width="21.7109375" style="28" customWidth="1"/>
    <col min="8709" max="8709" width="23.5703125" style="28" customWidth="1"/>
    <col min="8710" max="8710" width="30.42578125" style="28" customWidth="1"/>
    <col min="8711" max="8711" width="26.28515625" style="28" customWidth="1"/>
    <col min="8712" max="8712" width="18.42578125" style="28" customWidth="1"/>
    <col min="8713" max="8713" width="21.140625" style="28" customWidth="1"/>
    <col min="8714" max="8714" width="11" style="28" bestFit="1" customWidth="1"/>
    <col min="8715" max="8716" width="14.42578125" style="28" customWidth="1"/>
    <col min="8717" max="8717" width="12" style="28" bestFit="1" customWidth="1"/>
    <col min="8718" max="8718" width="12.42578125" style="28" customWidth="1"/>
    <col min="8719" max="8720" width="15.85546875" style="28" customWidth="1"/>
    <col min="8721" max="8721" width="32.5703125" style="28" customWidth="1"/>
    <col min="8722" max="8722" width="19.140625" style="28" customWidth="1"/>
    <col min="8723" max="8723" width="58.28515625" style="28" customWidth="1"/>
    <col min="8724" max="8737" width="11.42578125" style="28"/>
    <col min="8738" max="8741" width="0" style="28" hidden="1" customWidth="1"/>
    <col min="8742" max="8960" width="11.42578125" style="28"/>
    <col min="8961" max="8961" width="5.28515625" style="28" customWidth="1"/>
    <col min="8962" max="8962" width="11.28515625" style="28" customWidth="1"/>
    <col min="8963" max="8963" width="13.5703125" style="28" customWidth="1"/>
    <col min="8964" max="8964" width="21.7109375" style="28" customWidth="1"/>
    <col min="8965" max="8965" width="23.5703125" style="28" customWidth="1"/>
    <col min="8966" max="8966" width="30.42578125" style="28" customWidth="1"/>
    <col min="8967" max="8967" width="26.28515625" style="28" customWidth="1"/>
    <col min="8968" max="8968" width="18.42578125" style="28" customWidth="1"/>
    <col min="8969" max="8969" width="21.140625" style="28" customWidth="1"/>
    <col min="8970" max="8970" width="11" style="28" bestFit="1" customWidth="1"/>
    <col min="8971" max="8972" width="14.42578125" style="28" customWidth="1"/>
    <col min="8973" max="8973" width="12" style="28" bestFit="1" customWidth="1"/>
    <col min="8974" max="8974" width="12.42578125" style="28" customWidth="1"/>
    <col min="8975" max="8976" width="15.85546875" style="28" customWidth="1"/>
    <col min="8977" max="8977" width="32.5703125" style="28" customWidth="1"/>
    <col min="8978" max="8978" width="19.140625" style="28" customWidth="1"/>
    <col min="8979" max="8979" width="58.28515625" style="28" customWidth="1"/>
    <col min="8980" max="8993" width="11.42578125" style="28"/>
    <col min="8994" max="8997" width="0" style="28" hidden="1" customWidth="1"/>
    <col min="8998" max="9216" width="11.42578125" style="28"/>
    <col min="9217" max="9217" width="5.28515625" style="28" customWidth="1"/>
    <col min="9218" max="9218" width="11.28515625" style="28" customWidth="1"/>
    <col min="9219" max="9219" width="13.5703125" style="28" customWidth="1"/>
    <col min="9220" max="9220" width="21.7109375" style="28" customWidth="1"/>
    <col min="9221" max="9221" width="23.5703125" style="28" customWidth="1"/>
    <col min="9222" max="9222" width="30.42578125" style="28" customWidth="1"/>
    <col min="9223" max="9223" width="26.28515625" style="28" customWidth="1"/>
    <col min="9224" max="9224" width="18.42578125" style="28" customWidth="1"/>
    <col min="9225" max="9225" width="21.140625" style="28" customWidth="1"/>
    <col min="9226" max="9226" width="11" style="28" bestFit="1" customWidth="1"/>
    <col min="9227" max="9228" width="14.42578125" style="28" customWidth="1"/>
    <col min="9229" max="9229" width="12" style="28" bestFit="1" customWidth="1"/>
    <col min="9230" max="9230" width="12.42578125" style="28" customWidth="1"/>
    <col min="9231" max="9232" width="15.85546875" style="28" customWidth="1"/>
    <col min="9233" max="9233" width="32.5703125" style="28" customWidth="1"/>
    <col min="9234" max="9234" width="19.140625" style="28" customWidth="1"/>
    <col min="9235" max="9235" width="58.28515625" style="28" customWidth="1"/>
    <col min="9236" max="9249" width="11.42578125" style="28"/>
    <col min="9250" max="9253" width="0" style="28" hidden="1" customWidth="1"/>
    <col min="9254" max="9472" width="11.42578125" style="28"/>
    <col min="9473" max="9473" width="5.28515625" style="28" customWidth="1"/>
    <col min="9474" max="9474" width="11.28515625" style="28" customWidth="1"/>
    <col min="9475" max="9475" width="13.5703125" style="28" customWidth="1"/>
    <col min="9476" max="9476" width="21.7109375" style="28" customWidth="1"/>
    <col min="9477" max="9477" width="23.5703125" style="28" customWidth="1"/>
    <col min="9478" max="9478" width="30.42578125" style="28" customWidth="1"/>
    <col min="9479" max="9479" width="26.28515625" style="28" customWidth="1"/>
    <col min="9480" max="9480" width="18.42578125" style="28" customWidth="1"/>
    <col min="9481" max="9481" width="21.140625" style="28" customWidth="1"/>
    <col min="9482" max="9482" width="11" style="28" bestFit="1" customWidth="1"/>
    <col min="9483" max="9484" width="14.42578125" style="28" customWidth="1"/>
    <col min="9485" max="9485" width="12" style="28" bestFit="1" customWidth="1"/>
    <col min="9486" max="9486" width="12.42578125" style="28" customWidth="1"/>
    <col min="9487" max="9488" width="15.85546875" style="28" customWidth="1"/>
    <col min="9489" max="9489" width="32.5703125" style="28" customWidth="1"/>
    <col min="9490" max="9490" width="19.140625" style="28" customWidth="1"/>
    <col min="9491" max="9491" width="58.28515625" style="28" customWidth="1"/>
    <col min="9492" max="9505" width="11.42578125" style="28"/>
    <col min="9506" max="9509" width="0" style="28" hidden="1" customWidth="1"/>
    <col min="9510" max="9728" width="11.42578125" style="28"/>
    <col min="9729" max="9729" width="5.28515625" style="28" customWidth="1"/>
    <col min="9730" max="9730" width="11.28515625" style="28" customWidth="1"/>
    <col min="9731" max="9731" width="13.5703125" style="28" customWidth="1"/>
    <col min="9732" max="9732" width="21.7109375" style="28" customWidth="1"/>
    <col min="9733" max="9733" width="23.5703125" style="28" customWidth="1"/>
    <col min="9734" max="9734" width="30.42578125" style="28" customWidth="1"/>
    <col min="9735" max="9735" width="26.28515625" style="28" customWidth="1"/>
    <col min="9736" max="9736" width="18.42578125" style="28" customWidth="1"/>
    <col min="9737" max="9737" width="21.140625" style="28" customWidth="1"/>
    <col min="9738" max="9738" width="11" style="28" bestFit="1" customWidth="1"/>
    <col min="9739" max="9740" width="14.42578125" style="28" customWidth="1"/>
    <col min="9741" max="9741" width="12" style="28" bestFit="1" customWidth="1"/>
    <col min="9742" max="9742" width="12.42578125" style="28" customWidth="1"/>
    <col min="9743" max="9744" width="15.85546875" style="28" customWidth="1"/>
    <col min="9745" max="9745" width="32.5703125" style="28" customWidth="1"/>
    <col min="9746" max="9746" width="19.140625" style="28" customWidth="1"/>
    <col min="9747" max="9747" width="58.28515625" style="28" customWidth="1"/>
    <col min="9748" max="9761" width="11.42578125" style="28"/>
    <col min="9762" max="9765" width="0" style="28" hidden="1" customWidth="1"/>
    <col min="9766" max="9984" width="11.42578125" style="28"/>
    <col min="9985" max="9985" width="5.28515625" style="28" customWidth="1"/>
    <col min="9986" max="9986" width="11.28515625" style="28" customWidth="1"/>
    <col min="9987" max="9987" width="13.5703125" style="28" customWidth="1"/>
    <col min="9988" max="9988" width="21.7109375" style="28" customWidth="1"/>
    <col min="9989" max="9989" width="23.5703125" style="28" customWidth="1"/>
    <col min="9990" max="9990" width="30.42578125" style="28" customWidth="1"/>
    <col min="9991" max="9991" width="26.28515625" style="28" customWidth="1"/>
    <col min="9992" max="9992" width="18.42578125" style="28" customWidth="1"/>
    <col min="9993" max="9993" width="21.140625" style="28" customWidth="1"/>
    <col min="9994" max="9994" width="11" style="28" bestFit="1" customWidth="1"/>
    <col min="9995" max="9996" width="14.42578125" style="28" customWidth="1"/>
    <col min="9997" max="9997" width="12" style="28" bestFit="1" customWidth="1"/>
    <col min="9998" max="9998" width="12.42578125" style="28" customWidth="1"/>
    <col min="9999" max="10000" width="15.85546875" style="28" customWidth="1"/>
    <col min="10001" max="10001" width="32.5703125" style="28" customWidth="1"/>
    <col min="10002" max="10002" width="19.140625" style="28" customWidth="1"/>
    <col min="10003" max="10003" width="58.28515625" style="28" customWidth="1"/>
    <col min="10004" max="10017" width="11.42578125" style="28"/>
    <col min="10018" max="10021" width="0" style="28" hidden="1" customWidth="1"/>
    <col min="10022" max="10240" width="11.42578125" style="28"/>
    <col min="10241" max="10241" width="5.28515625" style="28" customWidth="1"/>
    <col min="10242" max="10242" width="11.28515625" style="28" customWidth="1"/>
    <col min="10243" max="10243" width="13.5703125" style="28" customWidth="1"/>
    <col min="10244" max="10244" width="21.7109375" style="28" customWidth="1"/>
    <col min="10245" max="10245" width="23.5703125" style="28" customWidth="1"/>
    <col min="10246" max="10246" width="30.42578125" style="28" customWidth="1"/>
    <col min="10247" max="10247" width="26.28515625" style="28" customWidth="1"/>
    <col min="10248" max="10248" width="18.42578125" style="28" customWidth="1"/>
    <col min="10249" max="10249" width="21.140625" style="28" customWidth="1"/>
    <col min="10250" max="10250" width="11" style="28" bestFit="1" customWidth="1"/>
    <col min="10251" max="10252" width="14.42578125" style="28" customWidth="1"/>
    <col min="10253" max="10253" width="12" style="28" bestFit="1" customWidth="1"/>
    <col min="10254" max="10254" width="12.42578125" style="28" customWidth="1"/>
    <col min="10255" max="10256" width="15.85546875" style="28" customWidth="1"/>
    <col min="10257" max="10257" width="32.5703125" style="28" customWidth="1"/>
    <col min="10258" max="10258" width="19.140625" style="28" customWidth="1"/>
    <col min="10259" max="10259" width="58.28515625" style="28" customWidth="1"/>
    <col min="10260" max="10273" width="11.42578125" style="28"/>
    <col min="10274" max="10277" width="0" style="28" hidden="1" customWidth="1"/>
    <col min="10278" max="10496" width="11.42578125" style="28"/>
    <col min="10497" max="10497" width="5.28515625" style="28" customWidth="1"/>
    <col min="10498" max="10498" width="11.28515625" style="28" customWidth="1"/>
    <col min="10499" max="10499" width="13.5703125" style="28" customWidth="1"/>
    <col min="10500" max="10500" width="21.7109375" style="28" customWidth="1"/>
    <col min="10501" max="10501" width="23.5703125" style="28" customWidth="1"/>
    <col min="10502" max="10502" width="30.42578125" style="28" customWidth="1"/>
    <col min="10503" max="10503" width="26.28515625" style="28" customWidth="1"/>
    <col min="10504" max="10504" width="18.42578125" style="28" customWidth="1"/>
    <col min="10505" max="10505" width="21.140625" style="28" customWidth="1"/>
    <col min="10506" max="10506" width="11" style="28" bestFit="1" customWidth="1"/>
    <col min="10507" max="10508" width="14.42578125" style="28" customWidth="1"/>
    <col min="10509" max="10509" width="12" style="28" bestFit="1" customWidth="1"/>
    <col min="10510" max="10510" width="12.42578125" style="28" customWidth="1"/>
    <col min="10511" max="10512" width="15.85546875" style="28" customWidth="1"/>
    <col min="10513" max="10513" width="32.5703125" style="28" customWidth="1"/>
    <col min="10514" max="10514" width="19.140625" style="28" customWidth="1"/>
    <col min="10515" max="10515" width="58.28515625" style="28" customWidth="1"/>
    <col min="10516" max="10529" width="11.42578125" style="28"/>
    <col min="10530" max="10533" width="0" style="28" hidden="1" customWidth="1"/>
    <col min="10534" max="10752" width="11.42578125" style="28"/>
    <col min="10753" max="10753" width="5.28515625" style="28" customWidth="1"/>
    <col min="10754" max="10754" width="11.28515625" style="28" customWidth="1"/>
    <col min="10755" max="10755" width="13.5703125" style="28" customWidth="1"/>
    <col min="10756" max="10756" width="21.7109375" style="28" customWidth="1"/>
    <col min="10757" max="10757" width="23.5703125" style="28" customWidth="1"/>
    <col min="10758" max="10758" width="30.42578125" style="28" customWidth="1"/>
    <col min="10759" max="10759" width="26.28515625" style="28" customWidth="1"/>
    <col min="10760" max="10760" width="18.42578125" style="28" customWidth="1"/>
    <col min="10761" max="10761" width="21.140625" style="28" customWidth="1"/>
    <col min="10762" max="10762" width="11" style="28" bestFit="1" customWidth="1"/>
    <col min="10763" max="10764" width="14.42578125" style="28" customWidth="1"/>
    <col min="10765" max="10765" width="12" style="28" bestFit="1" customWidth="1"/>
    <col min="10766" max="10766" width="12.42578125" style="28" customWidth="1"/>
    <col min="10767" max="10768" width="15.85546875" style="28" customWidth="1"/>
    <col min="10769" max="10769" width="32.5703125" style="28" customWidth="1"/>
    <col min="10770" max="10770" width="19.140625" style="28" customWidth="1"/>
    <col min="10771" max="10771" width="58.28515625" style="28" customWidth="1"/>
    <col min="10772" max="10785" width="11.42578125" style="28"/>
    <col min="10786" max="10789" width="0" style="28" hidden="1" customWidth="1"/>
    <col min="10790" max="11008" width="11.42578125" style="28"/>
    <col min="11009" max="11009" width="5.28515625" style="28" customWidth="1"/>
    <col min="11010" max="11010" width="11.28515625" style="28" customWidth="1"/>
    <col min="11011" max="11011" width="13.5703125" style="28" customWidth="1"/>
    <col min="11012" max="11012" width="21.7109375" style="28" customWidth="1"/>
    <col min="11013" max="11013" width="23.5703125" style="28" customWidth="1"/>
    <col min="11014" max="11014" width="30.42578125" style="28" customWidth="1"/>
    <col min="11015" max="11015" width="26.28515625" style="28" customWidth="1"/>
    <col min="11016" max="11016" width="18.42578125" style="28" customWidth="1"/>
    <col min="11017" max="11017" width="21.140625" style="28" customWidth="1"/>
    <col min="11018" max="11018" width="11" style="28" bestFit="1" customWidth="1"/>
    <col min="11019" max="11020" width="14.42578125" style="28" customWidth="1"/>
    <col min="11021" max="11021" width="12" style="28" bestFit="1" customWidth="1"/>
    <col min="11022" max="11022" width="12.42578125" style="28" customWidth="1"/>
    <col min="11023" max="11024" width="15.85546875" style="28" customWidth="1"/>
    <col min="11025" max="11025" width="32.5703125" style="28" customWidth="1"/>
    <col min="11026" max="11026" width="19.140625" style="28" customWidth="1"/>
    <col min="11027" max="11027" width="58.28515625" style="28" customWidth="1"/>
    <col min="11028" max="11041" width="11.42578125" style="28"/>
    <col min="11042" max="11045" width="0" style="28" hidden="1" customWidth="1"/>
    <col min="11046" max="11264" width="11.42578125" style="28"/>
    <col min="11265" max="11265" width="5.28515625" style="28" customWidth="1"/>
    <col min="11266" max="11266" width="11.28515625" style="28" customWidth="1"/>
    <col min="11267" max="11267" width="13.5703125" style="28" customWidth="1"/>
    <col min="11268" max="11268" width="21.7109375" style="28" customWidth="1"/>
    <col min="11269" max="11269" width="23.5703125" style="28" customWidth="1"/>
    <col min="11270" max="11270" width="30.42578125" style="28" customWidth="1"/>
    <col min="11271" max="11271" width="26.28515625" style="28" customWidth="1"/>
    <col min="11272" max="11272" width="18.42578125" style="28" customWidth="1"/>
    <col min="11273" max="11273" width="21.140625" style="28" customWidth="1"/>
    <col min="11274" max="11274" width="11" style="28" bestFit="1" customWidth="1"/>
    <col min="11275" max="11276" width="14.42578125" style="28" customWidth="1"/>
    <col min="11277" max="11277" width="12" style="28" bestFit="1" customWidth="1"/>
    <col min="11278" max="11278" width="12.42578125" style="28" customWidth="1"/>
    <col min="11279" max="11280" width="15.85546875" style="28" customWidth="1"/>
    <col min="11281" max="11281" width="32.5703125" style="28" customWidth="1"/>
    <col min="11282" max="11282" width="19.140625" style="28" customWidth="1"/>
    <col min="11283" max="11283" width="58.28515625" style="28" customWidth="1"/>
    <col min="11284" max="11297" width="11.42578125" style="28"/>
    <col min="11298" max="11301" width="0" style="28" hidden="1" customWidth="1"/>
    <col min="11302" max="11520" width="11.42578125" style="28"/>
    <col min="11521" max="11521" width="5.28515625" style="28" customWidth="1"/>
    <col min="11522" max="11522" width="11.28515625" style="28" customWidth="1"/>
    <col min="11523" max="11523" width="13.5703125" style="28" customWidth="1"/>
    <col min="11524" max="11524" width="21.7109375" style="28" customWidth="1"/>
    <col min="11525" max="11525" width="23.5703125" style="28" customWidth="1"/>
    <col min="11526" max="11526" width="30.42578125" style="28" customWidth="1"/>
    <col min="11527" max="11527" width="26.28515625" style="28" customWidth="1"/>
    <col min="11528" max="11528" width="18.42578125" style="28" customWidth="1"/>
    <col min="11529" max="11529" width="21.140625" style="28" customWidth="1"/>
    <col min="11530" max="11530" width="11" style="28" bestFit="1" customWidth="1"/>
    <col min="11531" max="11532" width="14.42578125" style="28" customWidth="1"/>
    <col min="11533" max="11533" width="12" style="28" bestFit="1" customWidth="1"/>
    <col min="11534" max="11534" width="12.42578125" style="28" customWidth="1"/>
    <col min="11535" max="11536" width="15.85546875" style="28" customWidth="1"/>
    <col min="11537" max="11537" width="32.5703125" style="28" customWidth="1"/>
    <col min="11538" max="11538" width="19.140625" style="28" customWidth="1"/>
    <col min="11539" max="11539" width="58.28515625" style="28" customWidth="1"/>
    <col min="11540" max="11553" width="11.42578125" style="28"/>
    <col min="11554" max="11557" width="0" style="28" hidden="1" customWidth="1"/>
    <col min="11558" max="11776" width="11.42578125" style="28"/>
    <col min="11777" max="11777" width="5.28515625" style="28" customWidth="1"/>
    <col min="11778" max="11778" width="11.28515625" style="28" customWidth="1"/>
    <col min="11779" max="11779" width="13.5703125" style="28" customWidth="1"/>
    <col min="11780" max="11780" width="21.7109375" style="28" customWidth="1"/>
    <col min="11781" max="11781" width="23.5703125" style="28" customWidth="1"/>
    <col min="11782" max="11782" width="30.42578125" style="28" customWidth="1"/>
    <col min="11783" max="11783" width="26.28515625" style="28" customWidth="1"/>
    <col min="11784" max="11784" width="18.42578125" style="28" customWidth="1"/>
    <col min="11785" max="11785" width="21.140625" style="28" customWidth="1"/>
    <col min="11786" max="11786" width="11" style="28" bestFit="1" customWidth="1"/>
    <col min="11787" max="11788" width="14.42578125" style="28" customWidth="1"/>
    <col min="11789" max="11789" width="12" style="28" bestFit="1" customWidth="1"/>
    <col min="11790" max="11790" width="12.42578125" style="28" customWidth="1"/>
    <col min="11791" max="11792" width="15.85546875" style="28" customWidth="1"/>
    <col min="11793" max="11793" width="32.5703125" style="28" customWidth="1"/>
    <col min="11794" max="11794" width="19.140625" style="28" customWidth="1"/>
    <col min="11795" max="11795" width="58.28515625" style="28" customWidth="1"/>
    <col min="11796" max="11809" width="11.42578125" style="28"/>
    <col min="11810" max="11813" width="0" style="28" hidden="1" customWidth="1"/>
    <col min="11814" max="12032" width="11.42578125" style="28"/>
    <col min="12033" max="12033" width="5.28515625" style="28" customWidth="1"/>
    <col min="12034" max="12034" width="11.28515625" style="28" customWidth="1"/>
    <col min="12035" max="12035" width="13.5703125" style="28" customWidth="1"/>
    <col min="12036" max="12036" width="21.7109375" style="28" customWidth="1"/>
    <col min="12037" max="12037" width="23.5703125" style="28" customWidth="1"/>
    <col min="12038" max="12038" width="30.42578125" style="28" customWidth="1"/>
    <col min="12039" max="12039" width="26.28515625" style="28" customWidth="1"/>
    <col min="12040" max="12040" width="18.42578125" style="28" customWidth="1"/>
    <col min="12041" max="12041" width="21.140625" style="28" customWidth="1"/>
    <col min="12042" max="12042" width="11" style="28" bestFit="1" customWidth="1"/>
    <col min="12043" max="12044" width="14.42578125" style="28" customWidth="1"/>
    <col min="12045" max="12045" width="12" style="28" bestFit="1" customWidth="1"/>
    <col min="12046" max="12046" width="12.42578125" style="28" customWidth="1"/>
    <col min="12047" max="12048" width="15.85546875" style="28" customWidth="1"/>
    <col min="12049" max="12049" width="32.5703125" style="28" customWidth="1"/>
    <col min="12050" max="12050" width="19.140625" style="28" customWidth="1"/>
    <col min="12051" max="12051" width="58.28515625" style="28" customWidth="1"/>
    <col min="12052" max="12065" width="11.42578125" style="28"/>
    <col min="12066" max="12069" width="0" style="28" hidden="1" customWidth="1"/>
    <col min="12070" max="12288" width="11.42578125" style="28"/>
    <col min="12289" max="12289" width="5.28515625" style="28" customWidth="1"/>
    <col min="12290" max="12290" width="11.28515625" style="28" customWidth="1"/>
    <col min="12291" max="12291" width="13.5703125" style="28" customWidth="1"/>
    <col min="12292" max="12292" width="21.7109375" style="28" customWidth="1"/>
    <col min="12293" max="12293" width="23.5703125" style="28" customWidth="1"/>
    <col min="12294" max="12294" width="30.42578125" style="28" customWidth="1"/>
    <col min="12295" max="12295" width="26.28515625" style="28" customWidth="1"/>
    <col min="12296" max="12296" width="18.42578125" style="28" customWidth="1"/>
    <col min="12297" max="12297" width="21.140625" style="28" customWidth="1"/>
    <col min="12298" max="12298" width="11" style="28" bestFit="1" customWidth="1"/>
    <col min="12299" max="12300" width="14.42578125" style="28" customWidth="1"/>
    <col min="12301" max="12301" width="12" style="28" bestFit="1" customWidth="1"/>
    <col min="12302" max="12302" width="12.42578125" style="28" customWidth="1"/>
    <col min="12303" max="12304" width="15.85546875" style="28" customWidth="1"/>
    <col min="12305" max="12305" width="32.5703125" style="28" customWidth="1"/>
    <col min="12306" max="12306" width="19.140625" style="28" customWidth="1"/>
    <col min="12307" max="12307" width="58.28515625" style="28" customWidth="1"/>
    <col min="12308" max="12321" width="11.42578125" style="28"/>
    <col min="12322" max="12325" width="0" style="28" hidden="1" customWidth="1"/>
    <col min="12326" max="12544" width="11.42578125" style="28"/>
    <col min="12545" max="12545" width="5.28515625" style="28" customWidth="1"/>
    <col min="12546" max="12546" width="11.28515625" style="28" customWidth="1"/>
    <col min="12547" max="12547" width="13.5703125" style="28" customWidth="1"/>
    <col min="12548" max="12548" width="21.7109375" style="28" customWidth="1"/>
    <col min="12549" max="12549" width="23.5703125" style="28" customWidth="1"/>
    <col min="12550" max="12550" width="30.42578125" style="28" customWidth="1"/>
    <col min="12551" max="12551" width="26.28515625" style="28" customWidth="1"/>
    <col min="12552" max="12552" width="18.42578125" style="28" customWidth="1"/>
    <col min="12553" max="12553" width="21.140625" style="28" customWidth="1"/>
    <col min="12554" max="12554" width="11" style="28" bestFit="1" customWidth="1"/>
    <col min="12555" max="12556" width="14.42578125" style="28" customWidth="1"/>
    <col min="12557" max="12557" width="12" style="28" bestFit="1" customWidth="1"/>
    <col min="12558" max="12558" width="12.42578125" style="28" customWidth="1"/>
    <col min="12559" max="12560" width="15.85546875" style="28" customWidth="1"/>
    <col min="12561" max="12561" width="32.5703125" style="28" customWidth="1"/>
    <col min="12562" max="12562" width="19.140625" style="28" customWidth="1"/>
    <col min="12563" max="12563" width="58.28515625" style="28" customWidth="1"/>
    <col min="12564" max="12577" width="11.42578125" style="28"/>
    <col min="12578" max="12581" width="0" style="28" hidden="1" customWidth="1"/>
    <col min="12582" max="12800" width="11.42578125" style="28"/>
    <col min="12801" max="12801" width="5.28515625" style="28" customWidth="1"/>
    <col min="12802" max="12802" width="11.28515625" style="28" customWidth="1"/>
    <col min="12803" max="12803" width="13.5703125" style="28" customWidth="1"/>
    <col min="12804" max="12804" width="21.7109375" style="28" customWidth="1"/>
    <col min="12805" max="12805" width="23.5703125" style="28" customWidth="1"/>
    <col min="12806" max="12806" width="30.42578125" style="28" customWidth="1"/>
    <col min="12807" max="12807" width="26.28515625" style="28" customWidth="1"/>
    <col min="12808" max="12808" width="18.42578125" style="28" customWidth="1"/>
    <col min="12809" max="12809" width="21.140625" style="28" customWidth="1"/>
    <col min="12810" max="12810" width="11" style="28" bestFit="1" customWidth="1"/>
    <col min="12811" max="12812" width="14.42578125" style="28" customWidth="1"/>
    <col min="12813" max="12813" width="12" style="28" bestFit="1" customWidth="1"/>
    <col min="12814" max="12814" width="12.42578125" style="28" customWidth="1"/>
    <col min="12815" max="12816" width="15.85546875" style="28" customWidth="1"/>
    <col min="12817" max="12817" width="32.5703125" style="28" customWidth="1"/>
    <col min="12818" max="12818" width="19.140625" style="28" customWidth="1"/>
    <col min="12819" max="12819" width="58.28515625" style="28" customWidth="1"/>
    <col min="12820" max="12833" width="11.42578125" style="28"/>
    <col min="12834" max="12837" width="0" style="28" hidden="1" customWidth="1"/>
    <col min="12838" max="13056" width="11.42578125" style="28"/>
    <col min="13057" max="13057" width="5.28515625" style="28" customWidth="1"/>
    <col min="13058" max="13058" width="11.28515625" style="28" customWidth="1"/>
    <col min="13059" max="13059" width="13.5703125" style="28" customWidth="1"/>
    <col min="13060" max="13060" width="21.7109375" style="28" customWidth="1"/>
    <col min="13061" max="13061" width="23.5703125" style="28" customWidth="1"/>
    <col min="13062" max="13062" width="30.42578125" style="28" customWidth="1"/>
    <col min="13063" max="13063" width="26.28515625" style="28" customWidth="1"/>
    <col min="13064" max="13064" width="18.42578125" style="28" customWidth="1"/>
    <col min="13065" max="13065" width="21.140625" style="28" customWidth="1"/>
    <col min="13066" max="13066" width="11" style="28" bestFit="1" customWidth="1"/>
    <col min="13067" max="13068" width="14.42578125" style="28" customWidth="1"/>
    <col min="13069" max="13069" width="12" style="28" bestFit="1" customWidth="1"/>
    <col min="13070" max="13070" width="12.42578125" style="28" customWidth="1"/>
    <col min="13071" max="13072" width="15.85546875" style="28" customWidth="1"/>
    <col min="13073" max="13073" width="32.5703125" style="28" customWidth="1"/>
    <col min="13074" max="13074" width="19.140625" style="28" customWidth="1"/>
    <col min="13075" max="13075" width="58.28515625" style="28" customWidth="1"/>
    <col min="13076" max="13089" width="11.42578125" style="28"/>
    <col min="13090" max="13093" width="0" style="28" hidden="1" customWidth="1"/>
    <col min="13094" max="13312" width="11.42578125" style="28"/>
    <col min="13313" max="13313" width="5.28515625" style="28" customWidth="1"/>
    <col min="13314" max="13314" width="11.28515625" style="28" customWidth="1"/>
    <col min="13315" max="13315" width="13.5703125" style="28" customWidth="1"/>
    <col min="13316" max="13316" width="21.7109375" style="28" customWidth="1"/>
    <col min="13317" max="13317" width="23.5703125" style="28" customWidth="1"/>
    <col min="13318" max="13318" width="30.42578125" style="28" customWidth="1"/>
    <col min="13319" max="13319" width="26.28515625" style="28" customWidth="1"/>
    <col min="13320" max="13320" width="18.42578125" style="28" customWidth="1"/>
    <col min="13321" max="13321" width="21.140625" style="28" customWidth="1"/>
    <col min="13322" max="13322" width="11" style="28" bestFit="1" customWidth="1"/>
    <col min="13323" max="13324" width="14.42578125" style="28" customWidth="1"/>
    <col min="13325" max="13325" width="12" style="28" bestFit="1" customWidth="1"/>
    <col min="13326" max="13326" width="12.42578125" style="28" customWidth="1"/>
    <col min="13327" max="13328" width="15.85546875" style="28" customWidth="1"/>
    <col min="13329" max="13329" width="32.5703125" style="28" customWidth="1"/>
    <col min="13330" max="13330" width="19.140625" style="28" customWidth="1"/>
    <col min="13331" max="13331" width="58.28515625" style="28" customWidth="1"/>
    <col min="13332" max="13345" width="11.42578125" style="28"/>
    <col min="13346" max="13349" width="0" style="28" hidden="1" customWidth="1"/>
    <col min="13350" max="13568" width="11.42578125" style="28"/>
    <col min="13569" max="13569" width="5.28515625" style="28" customWidth="1"/>
    <col min="13570" max="13570" width="11.28515625" style="28" customWidth="1"/>
    <col min="13571" max="13571" width="13.5703125" style="28" customWidth="1"/>
    <col min="13572" max="13572" width="21.7109375" style="28" customWidth="1"/>
    <col min="13573" max="13573" width="23.5703125" style="28" customWidth="1"/>
    <col min="13574" max="13574" width="30.42578125" style="28" customWidth="1"/>
    <col min="13575" max="13575" width="26.28515625" style="28" customWidth="1"/>
    <col min="13576" max="13576" width="18.42578125" style="28" customWidth="1"/>
    <col min="13577" max="13577" width="21.140625" style="28" customWidth="1"/>
    <col min="13578" max="13578" width="11" style="28" bestFit="1" customWidth="1"/>
    <col min="13579" max="13580" width="14.42578125" style="28" customWidth="1"/>
    <col min="13581" max="13581" width="12" style="28" bestFit="1" customWidth="1"/>
    <col min="13582" max="13582" width="12.42578125" style="28" customWidth="1"/>
    <col min="13583" max="13584" width="15.85546875" style="28" customWidth="1"/>
    <col min="13585" max="13585" width="32.5703125" style="28" customWidth="1"/>
    <col min="13586" max="13586" width="19.140625" style="28" customWidth="1"/>
    <col min="13587" max="13587" width="58.28515625" style="28" customWidth="1"/>
    <col min="13588" max="13601" width="11.42578125" style="28"/>
    <col min="13602" max="13605" width="0" style="28" hidden="1" customWidth="1"/>
    <col min="13606" max="13824" width="11.42578125" style="28"/>
    <col min="13825" max="13825" width="5.28515625" style="28" customWidth="1"/>
    <col min="13826" max="13826" width="11.28515625" style="28" customWidth="1"/>
    <col min="13827" max="13827" width="13.5703125" style="28" customWidth="1"/>
    <col min="13828" max="13828" width="21.7109375" style="28" customWidth="1"/>
    <col min="13829" max="13829" width="23.5703125" style="28" customWidth="1"/>
    <col min="13830" max="13830" width="30.42578125" style="28" customWidth="1"/>
    <col min="13831" max="13831" width="26.28515625" style="28" customWidth="1"/>
    <col min="13832" max="13832" width="18.42578125" style="28" customWidth="1"/>
    <col min="13833" max="13833" width="21.140625" style="28" customWidth="1"/>
    <col min="13834" max="13834" width="11" style="28" bestFit="1" customWidth="1"/>
    <col min="13835" max="13836" width="14.42578125" style="28" customWidth="1"/>
    <col min="13837" max="13837" width="12" style="28" bestFit="1" customWidth="1"/>
    <col min="13838" max="13838" width="12.42578125" style="28" customWidth="1"/>
    <col min="13839" max="13840" width="15.85546875" style="28" customWidth="1"/>
    <col min="13841" max="13841" width="32.5703125" style="28" customWidth="1"/>
    <col min="13842" max="13842" width="19.140625" style="28" customWidth="1"/>
    <col min="13843" max="13843" width="58.28515625" style="28" customWidth="1"/>
    <col min="13844" max="13857" width="11.42578125" style="28"/>
    <col min="13858" max="13861" width="0" style="28" hidden="1" customWidth="1"/>
    <col min="13862" max="14080" width="11.42578125" style="28"/>
    <col min="14081" max="14081" width="5.28515625" style="28" customWidth="1"/>
    <col min="14082" max="14082" width="11.28515625" style="28" customWidth="1"/>
    <col min="14083" max="14083" width="13.5703125" style="28" customWidth="1"/>
    <col min="14084" max="14084" width="21.7109375" style="28" customWidth="1"/>
    <col min="14085" max="14085" width="23.5703125" style="28" customWidth="1"/>
    <col min="14086" max="14086" width="30.42578125" style="28" customWidth="1"/>
    <col min="14087" max="14087" width="26.28515625" style="28" customWidth="1"/>
    <col min="14088" max="14088" width="18.42578125" style="28" customWidth="1"/>
    <col min="14089" max="14089" width="21.140625" style="28" customWidth="1"/>
    <col min="14090" max="14090" width="11" style="28" bestFit="1" customWidth="1"/>
    <col min="14091" max="14092" width="14.42578125" style="28" customWidth="1"/>
    <col min="14093" max="14093" width="12" style="28" bestFit="1" customWidth="1"/>
    <col min="14094" max="14094" width="12.42578125" style="28" customWidth="1"/>
    <col min="14095" max="14096" width="15.85546875" style="28" customWidth="1"/>
    <col min="14097" max="14097" width="32.5703125" style="28" customWidth="1"/>
    <col min="14098" max="14098" width="19.140625" style="28" customWidth="1"/>
    <col min="14099" max="14099" width="58.28515625" style="28" customWidth="1"/>
    <col min="14100" max="14113" width="11.42578125" style="28"/>
    <col min="14114" max="14117" width="0" style="28" hidden="1" customWidth="1"/>
    <col min="14118" max="14336" width="11.42578125" style="28"/>
    <col min="14337" max="14337" width="5.28515625" style="28" customWidth="1"/>
    <col min="14338" max="14338" width="11.28515625" style="28" customWidth="1"/>
    <col min="14339" max="14339" width="13.5703125" style="28" customWidth="1"/>
    <col min="14340" max="14340" width="21.7109375" style="28" customWidth="1"/>
    <col min="14341" max="14341" width="23.5703125" style="28" customWidth="1"/>
    <col min="14342" max="14342" width="30.42578125" style="28" customWidth="1"/>
    <col min="14343" max="14343" width="26.28515625" style="28" customWidth="1"/>
    <col min="14344" max="14344" width="18.42578125" style="28" customWidth="1"/>
    <col min="14345" max="14345" width="21.140625" style="28" customWidth="1"/>
    <col min="14346" max="14346" width="11" style="28" bestFit="1" customWidth="1"/>
    <col min="14347" max="14348" width="14.42578125" style="28" customWidth="1"/>
    <col min="14349" max="14349" width="12" style="28" bestFit="1" customWidth="1"/>
    <col min="14350" max="14350" width="12.42578125" style="28" customWidth="1"/>
    <col min="14351" max="14352" width="15.85546875" style="28" customWidth="1"/>
    <col min="14353" max="14353" width="32.5703125" style="28" customWidth="1"/>
    <col min="14354" max="14354" width="19.140625" style="28" customWidth="1"/>
    <col min="14355" max="14355" width="58.28515625" style="28" customWidth="1"/>
    <col min="14356" max="14369" width="11.42578125" style="28"/>
    <col min="14370" max="14373" width="0" style="28" hidden="1" customWidth="1"/>
    <col min="14374" max="14592" width="11.42578125" style="28"/>
    <col min="14593" max="14593" width="5.28515625" style="28" customWidth="1"/>
    <col min="14594" max="14594" width="11.28515625" style="28" customWidth="1"/>
    <col min="14595" max="14595" width="13.5703125" style="28" customWidth="1"/>
    <col min="14596" max="14596" width="21.7109375" style="28" customWidth="1"/>
    <col min="14597" max="14597" width="23.5703125" style="28" customWidth="1"/>
    <col min="14598" max="14598" width="30.42578125" style="28" customWidth="1"/>
    <col min="14599" max="14599" width="26.28515625" style="28" customWidth="1"/>
    <col min="14600" max="14600" width="18.42578125" style="28" customWidth="1"/>
    <col min="14601" max="14601" width="21.140625" style="28" customWidth="1"/>
    <col min="14602" max="14602" width="11" style="28" bestFit="1" customWidth="1"/>
    <col min="14603" max="14604" width="14.42578125" style="28" customWidth="1"/>
    <col min="14605" max="14605" width="12" style="28" bestFit="1" customWidth="1"/>
    <col min="14606" max="14606" width="12.42578125" style="28" customWidth="1"/>
    <col min="14607" max="14608" width="15.85546875" style="28" customWidth="1"/>
    <col min="14609" max="14609" width="32.5703125" style="28" customWidth="1"/>
    <col min="14610" max="14610" width="19.140625" style="28" customWidth="1"/>
    <col min="14611" max="14611" width="58.28515625" style="28" customWidth="1"/>
    <col min="14612" max="14625" width="11.42578125" style="28"/>
    <col min="14626" max="14629" width="0" style="28" hidden="1" customWidth="1"/>
    <col min="14630" max="14848" width="11.42578125" style="28"/>
    <col min="14849" max="14849" width="5.28515625" style="28" customWidth="1"/>
    <col min="14850" max="14850" width="11.28515625" style="28" customWidth="1"/>
    <col min="14851" max="14851" width="13.5703125" style="28" customWidth="1"/>
    <col min="14852" max="14852" width="21.7109375" style="28" customWidth="1"/>
    <col min="14853" max="14853" width="23.5703125" style="28" customWidth="1"/>
    <col min="14854" max="14854" width="30.42578125" style="28" customWidth="1"/>
    <col min="14855" max="14855" width="26.28515625" style="28" customWidth="1"/>
    <col min="14856" max="14856" width="18.42578125" style="28" customWidth="1"/>
    <col min="14857" max="14857" width="21.140625" style="28" customWidth="1"/>
    <col min="14858" max="14858" width="11" style="28" bestFit="1" customWidth="1"/>
    <col min="14859" max="14860" width="14.42578125" style="28" customWidth="1"/>
    <col min="14861" max="14861" width="12" style="28" bestFit="1" customWidth="1"/>
    <col min="14862" max="14862" width="12.42578125" style="28" customWidth="1"/>
    <col min="14863" max="14864" width="15.85546875" style="28" customWidth="1"/>
    <col min="14865" max="14865" width="32.5703125" style="28" customWidth="1"/>
    <col min="14866" max="14866" width="19.140625" style="28" customWidth="1"/>
    <col min="14867" max="14867" width="58.28515625" style="28" customWidth="1"/>
    <col min="14868" max="14881" width="11.42578125" style="28"/>
    <col min="14882" max="14885" width="0" style="28" hidden="1" customWidth="1"/>
    <col min="14886" max="15104" width="11.42578125" style="28"/>
    <col min="15105" max="15105" width="5.28515625" style="28" customWidth="1"/>
    <col min="15106" max="15106" width="11.28515625" style="28" customWidth="1"/>
    <col min="15107" max="15107" width="13.5703125" style="28" customWidth="1"/>
    <col min="15108" max="15108" width="21.7109375" style="28" customWidth="1"/>
    <col min="15109" max="15109" width="23.5703125" style="28" customWidth="1"/>
    <col min="15110" max="15110" width="30.42578125" style="28" customWidth="1"/>
    <col min="15111" max="15111" width="26.28515625" style="28" customWidth="1"/>
    <col min="15112" max="15112" width="18.42578125" style="28" customWidth="1"/>
    <col min="15113" max="15113" width="21.140625" style="28" customWidth="1"/>
    <col min="15114" max="15114" width="11" style="28" bestFit="1" customWidth="1"/>
    <col min="15115" max="15116" width="14.42578125" style="28" customWidth="1"/>
    <col min="15117" max="15117" width="12" style="28" bestFit="1" customWidth="1"/>
    <col min="15118" max="15118" width="12.42578125" style="28" customWidth="1"/>
    <col min="15119" max="15120" width="15.85546875" style="28" customWidth="1"/>
    <col min="15121" max="15121" width="32.5703125" style="28" customWidth="1"/>
    <col min="15122" max="15122" width="19.140625" style="28" customWidth="1"/>
    <col min="15123" max="15123" width="58.28515625" style="28" customWidth="1"/>
    <col min="15124" max="15137" width="11.42578125" style="28"/>
    <col min="15138" max="15141" width="0" style="28" hidden="1" customWidth="1"/>
    <col min="15142" max="15360" width="11.42578125" style="28"/>
    <col min="15361" max="15361" width="5.28515625" style="28" customWidth="1"/>
    <col min="15362" max="15362" width="11.28515625" style="28" customWidth="1"/>
    <col min="15363" max="15363" width="13.5703125" style="28" customWidth="1"/>
    <col min="15364" max="15364" width="21.7109375" style="28" customWidth="1"/>
    <col min="15365" max="15365" width="23.5703125" style="28" customWidth="1"/>
    <col min="15366" max="15366" width="30.42578125" style="28" customWidth="1"/>
    <col min="15367" max="15367" width="26.28515625" style="28" customWidth="1"/>
    <col min="15368" max="15368" width="18.42578125" style="28" customWidth="1"/>
    <col min="15369" max="15369" width="21.140625" style="28" customWidth="1"/>
    <col min="15370" max="15370" width="11" style="28" bestFit="1" customWidth="1"/>
    <col min="15371" max="15372" width="14.42578125" style="28" customWidth="1"/>
    <col min="15373" max="15373" width="12" style="28" bestFit="1" customWidth="1"/>
    <col min="15374" max="15374" width="12.42578125" style="28" customWidth="1"/>
    <col min="15375" max="15376" width="15.85546875" style="28" customWidth="1"/>
    <col min="15377" max="15377" width="32.5703125" style="28" customWidth="1"/>
    <col min="15378" max="15378" width="19.140625" style="28" customWidth="1"/>
    <col min="15379" max="15379" width="58.28515625" style="28" customWidth="1"/>
    <col min="15380" max="15393" width="11.42578125" style="28"/>
    <col min="15394" max="15397" width="0" style="28" hidden="1" customWidth="1"/>
    <col min="15398" max="15616" width="11.42578125" style="28"/>
    <col min="15617" max="15617" width="5.28515625" style="28" customWidth="1"/>
    <col min="15618" max="15618" width="11.28515625" style="28" customWidth="1"/>
    <col min="15619" max="15619" width="13.5703125" style="28" customWidth="1"/>
    <col min="15620" max="15620" width="21.7109375" style="28" customWidth="1"/>
    <col min="15621" max="15621" width="23.5703125" style="28" customWidth="1"/>
    <col min="15622" max="15622" width="30.42578125" style="28" customWidth="1"/>
    <col min="15623" max="15623" width="26.28515625" style="28" customWidth="1"/>
    <col min="15624" max="15624" width="18.42578125" style="28" customWidth="1"/>
    <col min="15625" max="15625" width="21.140625" style="28" customWidth="1"/>
    <col min="15626" max="15626" width="11" style="28" bestFit="1" customWidth="1"/>
    <col min="15627" max="15628" width="14.42578125" style="28" customWidth="1"/>
    <col min="15629" max="15629" width="12" style="28" bestFit="1" customWidth="1"/>
    <col min="15630" max="15630" width="12.42578125" style="28" customWidth="1"/>
    <col min="15631" max="15632" width="15.85546875" style="28" customWidth="1"/>
    <col min="15633" max="15633" width="32.5703125" style="28" customWidth="1"/>
    <col min="15634" max="15634" width="19.140625" style="28" customWidth="1"/>
    <col min="15635" max="15635" width="58.28515625" style="28" customWidth="1"/>
    <col min="15636" max="15649" width="11.42578125" style="28"/>
    <col min="15650" max="15653" width="0" style="28" hidden="1" customWidth="1"/>
    <col min="15654" max="15872" width="11.42578125" style="28"/>
    <col min="15873" max="15873" width="5.28515625" style="28" customWidth="1"/>
    <col min="15874" max="15874" width="11.28515625" style="28" customWidth="1"/>
    <col min="15875" max="15875" width="13.5703125" style="28" customWidth="1"/>
    <col min="15876" max="15876" width="21.7109375" style="28" customWidth="1"/>
    <col min="15877" max="15877" width="23.5703125" style="28" customWidth="1"/>
    <col min="15878" max="15878" width="30.42578125" style="28" customWidth="1"/>
    <col min="15879" max="15879" width="26.28515625" style="28" customWidth="1"/>
    <col min="15880" max="15880" width="18.42578125" style="28" customWidth="1"/>
    <col min="15881" max="15881" width="21.140625" style="28" customWidth="1"/>
    <col min="15882" max="15882" width="11" style="28" bestFit="1" customWidth="1"/>
    <col min="15883" max="15884" width="14.42578125" style="28" customWidth="1"/>
    <col min="15885" max="15885" width="12" style="28" bestFit="1" customWidth="1"/>
    <col min="15886" max="15886" width="12.42578125" style="28" customWidth="1"/>
    <col min="15887" max="15888" width="15.85546875" style="28" customWidth="1"/>
    <col min="15889" max="15889" width="32.5703125" style="28" customWidth="1"/>
    <col min="15890" max="15890" width="19.140625" style="28" customWidth="1"/>
    <col min="15891" max="15891" width="58.28515625" style="28" customWidth="1"/>
    <col min="15892" max="15905" width="11.42578125" style="28"/>
    <col min="15906" max="15909" width="0" style="28" hidden="1" customWidth="1"/>
    <col min="15910" max="16128" width="11.42578125" style="28"/>
    <col min="16129" max="16129" width="5.28515625" style="28" customWidth="1"/>
    <col min="16130" max="16130" width="11.28515625" style="28" customWidth="1"/>
    <col min="16131" max="16131" width="13.5703125" style="28" customWidth="1"/>
    <col min="16132" max="16132" width="21.7109375" style="28" customWidth="1"/>
    <col min="16133" max="16133" width="23.5703125" style="28" customWidth="1"/>
    <col min="16134" max="16134" width="30.42578125" style="28" customWidth="1"/>
    <col min="16135" max="16135" width="26.28515625" style="28" customWidth="1"/>
    <col min="16136" max="16136" width="18.42578125" style="28" customWidth="1"/>
    <col min="16137" max="16137" width="21.140625" style="28" customWidth="1"/>
    <col min="16138" max="16138" width="11" style="28" bestFit="1" customWidth="1"/>
    <col min="16139" max="16140" width="14.42578125" style="28" customWidth="1"/>
    <col min="16141" max="16141" width="12" style="28" bestFit="1" customWidth="1"/>
    <col min="16142" max="16142" width="12.42578125" style="28" customWidth="1"/>
    <col min="16143" max="16144" width="15.85546875" style="28" customWidth="1"/>
    <col min="16145" max="16145" width="32.5703125" style="28" customWidth="1"/>
    <col min="16146" max="16146" width="19.140625" style="28" customWidth="1"/>
    <col min="16147" max="16147" width="58.28515625" style="28" customWidth="1"/>
    <col min="16148" max="16161" width="11.42578125" style="28"/>
    <col min="16162" max="16165" width="0" style="28" hidden="1" customWidth="1"/>
    <col min="16166" max="16384" width="11.42578125" style="28"/>
  </cols>
  <sheetData>
    <row r="1" spans="1:37" ht="99" customHeight="1" thickBot="1" x14ac:dyDescent="0.45">
      <c r="A1" s="163"/>
      <c r="B1" s="163"/>
      <c r="C1" s="164" t="s">
        <v>39</v>
      </c>
      <c r="D1" s="164"/>
      <c r="E1" s="164"/>
      <c r="F1" s="164"/>
      <c r="G1" s="164"/>
      <c r="H1" s="164"/>
      <c r="I1" s="164"/>
      <c r="J1" s="164"/>
      <c r="K1" s="164"/>
      <c r="L1" s="164"/>
      <c r="M1" s="164"/>
      <c r="N1" s="164"/>
      <c r="O1" s="164"/>
      <c r="P1" s="164"/>
      <c r="Q1" s="164"/>
      <c r="R1" s="164"/>
      <c r="S1" s="38"/>
    </row>
    <row r="2" spans="1:37" ht="33.75" x14ac:dyDescent="0.2">
      <c r="A2" s="39" t="s">
        <v>0</v>
      </c>
      <c r="B2" s="40" t="s">
        <v>1</v>
      </c>
      <c r="C2" s="40" t="s">
        <v>6</v>
      </c>
      <c r="D2" s="40" t="s">
        <v>7</v>
      </c>
      <c r="E2" s="40" t="s">
        <v>2</v>
      </c>
      <c r="F2" s="40" t="s">
        <v>8</v>
      </c>
      <c r="G2" s="40" t="s">
        <v>9</v>
      </c>
      <c r="H2" s="40" t="s">
        <v>10</v>
      </c>
      <c r="I2" s="40" t="s">
        <v>11</v>
      </c>
      <c r="J2" s="40" t="s">
        <v>12</v>
      </c>
      <c r="K2" s="40" t="s">
        <v>13</v>
      </c>
      <c r="L2" s="40" t="s">
        <v>14</v>
      </c>
      <c r="M2" s="40" t="s">
        <v>3</v>
      </c>
      <c r="N2" s="40" t="s">
        <v>15</v>
      </c>
      <c r="O2" s="40" t="s">
        <v>16</v>
      </c>
      <c r="P2" s="40" t="s">
        <v>17</v>
      </c>
      <c r="Q2" s="40" t="s">
        <v>18</v>
      </c>
      <c r="R2" s="40" t="s">
        <v>19</v>
      </c>
      <c r="S2" s="41" t="s">
        <v>4</v>
      </c>
    </row>
    <row r="3" spans="1:37" ht="78.75" x14ac:dyDescent="0.2">
      <c r="A3" s="16">
        <v>1</v>
      </c>
      <c r="B3" s="120">
        <v>43118</v>
      </c>
      <c r="C3" s="42" t="s">
        <v>128</v>
      </c>
      <c r="D3" s="13" t="s">
        <v>26</v>
      </c>
      <c r="E3" s="13" t="s">
        <v>1065</v>
      </c>
      <c r="F3" s="13" t="s">
        <v>27</v>
      </c>
      <c r="G3" s="13" t="s">
        <v>1066</v>
      </c>
      <c r="H3" s="13" t="s">
        <v>1067</v>
      </c>
      <c r="I3" s="13" t="s">
        <v>28</v>
      </c>
      <c r="J3" s="120">
        <v>43118</v>
      </c>
      <c r="K3" s="120">
        <v>43133</v>
      </c>
      <c r="L3" s="43">
        <f>+K3-J3</f>
        <v>15</v>
      </c>
      <c r="M3" s="13" t="s">
        <v>1068</v>
      </c>
      <c r="N3" s="44" t="s">
        <v>32</v>
      </c>
      <c r="O3" s="23">
        <v>43133</v>
      </c>
      <c r="P3" s="43">
        <f>+O3-J3</f>
        <v>15</v>
      </c>
      <c r="Q3" s="121" t="s">
        <v>1069</v>
      </c>
      <c r="R3" s="122" t="s">
        <v>1070</v>
      </c>
      <c r="S3" s="70" t="s">
        <v>2124</v>
      </c>
      <c r="AH3" s="79" t="s">
        <v>21</v>
      </c>
      <c r="AI3" s="79" t="s">
        <v>21</v>
      </c>
      <c r="AJ3" s="79" t="s">
        <v>21</v>
      </c>
      <c r="AK3" s="79" t="s">
        <v>21</v>
      </c>
    </row>
    <row r="4" spans="1:37" ht="123.75" x14ac:dyDescent="0.2">
      <c r="A4" s="16">
        <v>2</v>
      </c>
      <c r="B4" s="120">
        <v>43118</v>
      </c>
      <c r="C4" s="42" t="s">
        <v>128</v>
      </c>
      <c r="D4" s="13" t="s">
        <v>20</v>
      </c>
      <c r="E4" s="13" t="s">
        <v>1071</v>
      </c>
      <c r="F4" s="13" t="s">
        <v>67</v>
      </c>
      <c r="G4" s="69" t="s">
        <v>1072</v>
      </c>
      <c r="H4" s="69" t="s">
        <v>1073</v>
      </c>
      <c r="I4" s="13" t="s">
        <v>28</v>
      </c>
      <c r="J4" s="113">
        <v>43118</v>
      </c>
      <c r="K4" s="113">
        <v>43133</v>
      </c>
      <c r="L4" s="43">
        <f t="shared" ref="L4:L67" si="0">+K4-J4</f>
        <v>15</v>
      </c>
      <c r="M4" s="13" t="s">
        <v>1068</v>
      </c>
      <c r="N4" s="44" t="s">
        <v>32</v>
      </c>
      <c r="O4" s="113">
        <v>43118</v>
      </c>
      <c r="P4" s="43">
        <f t="shared" ref="P4:P17" si="1">+O4-J4</f>
        <v>0</v>
      </c>
      <c r="Q4" s="69" t="s">
        <v>1074</v>
      </c>
      <c r="R4" s="116" t="s">
        <v>1075</v>
      </c>
      <c r="S4" s="69" t="s">
        <v>132</v>
      </c>
      <c r="AH4" s="79" t="s">
        <v>38</v>
      </c>
      <c r="AI4" s="79" t="s">
        <v>40</v>
      </c>
      <c r="AJ4" s="79" t="s">
        <v>20</v>
      </c>
      <c r="AK4" s="79" t="s">
        <v>31</v>
      </c>
    </row>
    <row r="5" spans="1:37" ht="138.75" customHeight="1" x14ac:dyDescent="0.2">
      <c r="A5" s="16">
        <v>3</v>
      </c>
      <c r="B5" s="120">
        <v>43119</v>
      </c>
      <c r="C5" s="24" t="s">
        <v>128</v>
      </c>
      <c r="D5" s="25" t="s">
        <v>214</v>
      </c>
      <c r="E5" s="123" t="s">
        <v>1076</v>
      </c>
      <c r="F5" s="25" t="s">
        <v>27</v>
      </c>
      <c r="G5" s="69" t="s">
        <v>1077</v>
      </c>
      <c r="H5" s="123" t="s">
        <v>1078</v>
      </c>
      <c r="I5" s="25" t="s">
        <v>28</v>
      </c>
      <c r="J5" s="124">
        <v>43119</v>
      </c>
      <c r="K5" s="124">
        <v>43133</v>
      </c>
      <c r="L5" s="43">
        <f t="shared" si="0"/>
        <v>14</v>
      </c>
      <c r="M5" s="25" t="s">
        <v>1079</v>
      </c>
      <c r="N5" s="68" t="s">
        <v>32</v>
      </c>
      <c r="O5" s="124">
        <v>43130</v>
      </c>
      <c r="P5" s="43">
        <f t="shared" si="1"/>
        <v>11</v>
      </c>
      <c r="Q5" s="123" t="s">
        <v>1080</v>
      </c>
      <c r="R5" s="116" t="s">
        <v>1081</v>
      </c>
      <c r="S5" s="69" t="s">
        <v>132</v>
      </c>
      <c r="AH5" s="79" t="s">
        <v>29</v>
      </c>
      <c r="AI5" s="79" t="s">
        <v>41</v>
      </c>
      <c r="AJ5" s="79" t="s">
        <v>42</v>
      </c>
      <c r="AK5" s="79" t="s">
        <v>43</v>
      </c>
    </row>
    <row r="6" spans="1:37" ht="67.5" x14ac:dyDescent="0.2">
      <c r="A6" s="16">
        <v>4</v>
      </c>
      <c r="B6" s="120">
        <v>43119</v>
      </c>
      <c r="C6" s="42" t="s">
        <v>128</v>
      </c>
      <c r="D6" s="13" t="s">
        <v>20</v>
      </c>
      <c r="E6" s="13" t="s">
        <v>1082</v>
      </c>
      <c r="F6" s="13" t="s">
        <v>31</v>
      </c>
      <c r="G6" s="13" t="s">
        <v>1083</v>
      </c>
      <c r="H6" s="13" t="s">
        <v>1084</v>
      </c>
      <c r="I6" s="13" t="s">
        <v>28</v>
      </c>
      <c r="J6" s="120">
        <v>43119</v>
      </c>
      <c r="K6" s="23">
        <v>43137</v>
      </c>
      <c r="L6" s="43">
        <f t="shared" si="0"/>
        <v>18</v>
      </c>
      <c r="M6" s="13" t="s">
        <v>1068</v>
      </c>
      <c r="N6" s="44" t="s">
        <v>32</v>
      </c>
      <c r="O6" s="23">
        <v>43137</v>
      </c>
      <c r="P6" s="43">
        <f t="shared" si="1"/>
        <v>18</v>
      </c>
      <c r="Q6" s="70" t="s">
        <v>2125</v>
      </c>
      <c r="R6" s="122" t="s">
        <v>2126</v>
      </c>
      <c r="S6" s="70" t="s">
        <v>132</v>
      </c>
      <c r="AH6" s="79" t="s">
        <v>32</v>
      </c>
      <c r="AI6" s="79" t="s">
        <v>44</v>
      </c>
      <c r="AJ6" s="79" t="s">
        <v>35</v>
      </c>
      <c r="AK6" s="79" t="s">
        <v>27</v>
      </c>
    </row>
    <row r="7" spans="1:37" ht="56.25" x14ac:dyDescent="0.2">
      <c r="A7" s="16">
        <v>5</v>
      </c>
      <c r="B7" s="120">
        <v>43123</v>
      </c>
      <c r="C7" s="24" t="s">
        <v>128</v>
      </c>
      <c r="D7" s="25" t="s">
        <v>20</v>
      </c>
      <c r="E7" s="25" t="s">
        <v>1085</v>
      </c>
      <c r="F7" s="25" t="s">
        <v>65</v>
      </c>
      <c r="G7" s="25" t="s">
        <v>2127</v>
      </c>
      <c r="H7" s="25" t="s">
        <v>1086</v>
      </c>
      <c r="I7" s="25" t="s">
        <v>28</v>
      </c>
      <c r="J7" s="124">
        <v>43123</v>
      </c>
      <c r="K7" s="26">
        <v>43126</v>
      </c>
      <c r="L7" s="43">
        <f t="shared" si="0"/>
        <v>3</v>
      </c>
      <c r="M7" s="25" t="s">
        <v>1087</v>
      </c>
      <c r="N7" s="68" t="s">
        <v>32</v>
      </c>
      <c r="O7" s="26">
        <v>43126</v>
      </c>
      <c r="P7" s="43">
        <f t="shared" si="1"/>
        <v>3</v>
      </c>
      <c r="Q7" s="25" t="s">
        <v>1088</v>
      </c>
      <c r="R7" s="47" t="s">
        <v>74</v>
      </c>
      <c r="S7" s="123" t="s">
        <v>132</v>
      </c>
      <c r="AH7" s="79"/>
      <c r="AI7" s="79" t="s">
        <v>28</v>
      </c>
      <c r="AJ7" s="79" t="s">
        <v>26</v>
      </c>
      <c r="AK7" s="79" t="s">
        <v>45</v>
      </c>
    </row>
    <row r="8" spans="1:37" ht="56.25" x14ac:dyDescent="0.2">
      <c r="A8" s="16">
        <v>6</v>
      </c>
      <c r="B8" s="120">
        <v>43124</v>
      </c>
      <c r="C8" s="24" t="s">
        <v>128</v>
      </c>
      <c r="D8" s="25" t="s">
        <v>20</v>
      </c>
      <c r="E8" s="25" t="s">
        <v>1085</v>
      </c>
      <c r="F8" s="25" t="s">
        <v>31</v>
      </c>
      <c r="G8" s="25" t="s">
        <v>1089</v>
      </c>
      <c r="H8" s="25" t="s">
        <v>1084</v>
      </c>
      <c r="I8" s="25" t="s">
        <v>28</v>
      </c>
      <c r="J8" s="113">
        <v>43124</v>
      </c>
      <c r="K8" s="113">
        <v>43139</v>
      </c>
      <c r="L8" s="43">
        <f t="shared" si="0"/>
        <v>15</v>
      </c>
      <c r="M8" s="25" t="s">
        <v>1087</v>
      </c>
      <c r="N8" s="68" t="s">
        <v>32</v>
      </c>
      <c r="O8" s="26">
        <v>43130</v>
      </c>
      <c r="P8" s="43">
        <f t="shared" si="1"/>
        <v>6</v>
      </c>
      <c r="Q8" s="69" t="s">
        <v>1090</v>
      </c>
      <c r="R8" s="47" t="s">
        <v>73</v>
      </c>
      <c r="S8" s="123" t="s">
        <v>132</v>
      </c>
      <c r="AH8" s="79"/>
      <c r="AI8" s="79" t="s">
        <v>37</v>
      </c>
      <c r="AJ8" s="79" t="s">
        <v>22</v>
      </c>
      <c r="AK8" s="79" t="s">
        <v>46</v>
      </c>
    </row>
    <row r="9" spans="1:37" ht="33.75" x14ac:dyDescent="0.2">
      <c r="A9" s="16">
        <v>7</v>
      </c>
      <c r="B9" s="120">
        <v>43124</v>
      </c>
      <c r="C9" s="42" t="s">
        <v>128</v>
      </c>
      <c r="D9" s="13" t="s">
        <v>30</v>
      </c>
      <c r="E9" s="13" t="s">
        <v>159</v>
      </c>
      <c r="F9" s="13" t="s">
        <v>27</v>
      </c>
      <c r="G9" s="125" t="s">
        <v>1077</v>
      </c>
      <c r="H9" s="13" t="s">
        <v>1078</v>
      </c>
      <c r="I9" s="13" t="s">
        <v>28</v>
      </c>
      <c r="J9" s="120">
        <v>43124</v>
      </c>
      <c r="K9" s="120">
        <v>43139</v>
      </c>
      <c r="L9" s="43">
        <f t="shared" si="0"/>
        <v>15</v>
      </c>
      <c r="M9" s="13" t="s">
        <v>1079</v>
      </c>
      <c r="N9" s="44" t="s">
        <v>32</v>
      </c>
      <c r="O9" s="23">
        <v>43130</v>
      </c>
      <c r="P9" s="43">
        <f t="shared" si="1"/>
        <v>6</v>
      </c>
      <c r="Q9" s="125" t="s">
        <v>1091</v>
      </c>
      <c r="R9" s="45" t="s">
        <v>1092</v>
      </c>
      <c r="S9" s="125" t="s">
        <v>132</v>
      </c>
      <c r="AH9" s="79"/>
      <c r="AI9" s="79" t="s">
        <v>66</v>
      </c>
      <c r="AJ9" s="79" t="s">
        <v>68</v>
      </c>
      <c r="AK9" s="79" t="s">
        <v>67</v>
      </c>
    </row>
    <row r="10" spans="1:37" ht="101.25" x14ac:dyDescent="0.2">
      <c r="A10" s="16">
        <v>8</v>
      </c>
      <c r="B10" s="120">
        <v>43125</v>
      </c>
      <c r="C10" s="42" t="s">
        <v>128</v>
      </c>
      <c r="D10" s="13" t="s">
        <v>20</v>
      </c>
      <c r="E10" s="13" t="s">
        <v>1093</v>
      </c>
      <c r="F10" s="13" t="s">
        <v>34</v>
      </c>
      <c r="G10" s="125" t="s">
        <v>1094</v>
      </c>
      <c r="H10" s="13" t="s">
        <v>1078</v>
      </c>
      <c r="I10" s="13" t="s">
        <v>28</v>
      </c>
      <c r="J10" s="120">
        <v>43124</v>
      </c>
      <c r="K10" s="120">
        <v>43129</v>
      </c>
      <c r="L10" s="43">
        <f t="shared" si="0"/>
        <v>5</v>
      </c>
      <c r="M10" s="13" t="s">
        <v>1087</v>
      </c>
      <c r="N10" s="44" t="s">
        <v>32</v>
      </c>
      <c r="O10" s="23">
        <v>43129</v>
      </c>
      <c r="P10" s="43">
        <f t="shared" si="1"/>
        <v>5</v>
      </c>
      <c r="Q10" s="125" t="s">
        <v>1095</v>
      </c>
      <c r="R10" s="45" t="s">
        <v>1096</v>
      </c>
      <c r="S10" s="125" t="s">
        <v>132</v>
      </c>
      <c r="AH10" s="79"/>
      <c r="AI10" s="79" t="s">
        <v>47</v>
      </c>
      <c r="AJ10" s="79" t="s">
        <v>25</v>
      </c>
      <c r="AK10" s="79" t="s">
        <v>48</v>
      </c>
    </row>
    <row r="11" spans="1:37" ht="90" x14ac:dyDescent="0.2">
      <c r="A11" s="16">
        <v>9</v>
      </c>
      <c r="B11" s="120">
        <v>43125</v>
      </c>
      <c r="C11" s="42" t="s">
        <v>128</v>
      </c>
      <c r="D11" s="13" t="s">
        <v>26</v>
      </c>
      <c r="E11" s="13" t="s">
        <v>1097</v>
      </c>
      <c r="F11" s="13" t="s">
        <v>31</v>
      </c>
      <c r="G11" s="125" t="s">
        <v>2128</v>
      </c>
      <c r="H11" s="13" t="s">
        <v>1078</v>
      </c>
      <c r="I11" s="13" t="s">
        <v>28</v>
      </c>
      <c r="J11" s="120">
        <v>43125</v>
      </c>
      <c r="K11" s="120">
        <v>43155</v>
      </c>
      <c r="L11" s="43">
        <f t="shared" si="0"/>
        <v>30</v>
      </c>
      <c r="M11" s="13" t="s">
        <v>1087</v>
      </c>
      <c r="N11" s="44" t="s">
        <v>32</v>
      </c>
      <c r="O11" s="23">
        <v>43152</v>
      </c>
      <c r="P11" s="43">
        <f t="shared" si="1"/>
        <v>27</v>
      </c>
      <c r="Q11" s="125" t="s">
        <v>2129</v>
      </c>
      <c r="R11" s="45"/>
      <c r="S11" s="125" t="s">
        <v>4722</v>
      </c>
      <c r="AH11" s="79"/>
      <c r="AI11" s="79" t="s">
        <v>69</v>
      </c>
      <c r="AJ11" s="79" t="s">
        <v>24</v>
      </c>
      <c r="AK11" s="79" t="s">
        <v>70</v>
      </c>
    </row>
    <row r="12" spans="1:37" ht="45" x14ac:dyDescent="0.2">
      <c r="A12" s="16">
        <v>10</v>
      </c>
      <c r="B12" s="120">
        <v>43126</v>
      </c>
      <c r="C12" s="42" t="s">
        <v>128</v>
      </c>
      <c r="D12" s="13" t="s">
        <v>20</v>
      </c>
      <c r="E12" s="13" t="s">
        <v>1098</v>
      </c>
      <c r="F12" s="13" t="s">
        <v>70</v>
      </c>
      <c r="G12" s="125" t="s">
        <v>1099</v>
      </c>
      <c r="H12" s="13" t="s">
        <v>1078</v>
      </c>
      <c r="I12" s="13" t="s">
        <v>28</v>
      </c>
      <c r="J12" s="120">
        <v>43126</v>
      </c>
      <c r="K12" s="120">
        <v>43140</v>
      </c>
      <c r="L12" s="43">
        <f t="shared" si="0"/>
        <v>14</v>
      </c>
      <c r="M12" s="13" t="s">
        <v>1087</v>
      </c>
      <c r="N12" s="44" t="s">
        <v>32</v>
      </c>
      <c r="O12" s="23">
        <v>43129</v>
      </c>
      <c r="P12" s="43">
        <f t="shared" si="1"/>
        <v>3</v>
      </c>
      <c r="Q12" s="125" t="s">
        <v>1100</v>
      </c>
      <c r="R12" s="45" t="s">
        <v>2130</v>
      </c>
      <c r="S12" s="125" t="s">
        <v>132</v>
      </c>
      <c r="AH12" s="79"/>
      <c r="AI12" s="79" t="s">
        <v>49</v>
      </c>
      <c r="AJ12" s="79" t="s">
        <v>50</v>
      </c>
      <c r="AK12" s="79" t="s">
        <v>51</v>
      </c>
    </row>
    <row r="13" spans="1:37" ht="33.75" x14ac:dyDescent="0.2">
      <c r="A13" s="16">
        <v>11</v>
      </c>
      <c r="B13" s="120">
        <v>43130</v>
      </c>
      <c r="C13" s="42" t="s">
        <v>128</v>
      </c>
      <c r="D13" s="13" t="s">
        <v>214</v>
      </c>
      <c r="E13" s="13" t="s">
        <v>1101</v>
      </c>
      <c r="F13" s="13" t="s">
        <v>27</v>
      </c>
      <c r="G13" s="125" t="s">
        <v>1077</v>
      </c>
      <c r="H13" s="13" t="s">
        <v>1078</v>
      </c>
      <c r="I13" s="13" t="s">
        <v>28</v>
      </c>
      <c r="J13" s="120">
        <v>43130</v>
      </c>
      <c r="K13" s="120">
        <v>43159</v>
      </c>
      <c r="L13" s="43">
        <f t="shared" si="0"/>
        <v>29</v>
      </c>
      <c r="M13" s="13" t="s">
        <v>1079</v>
      </c>
      <c r="N13" s="44" t="s">
        <v>32</v>
      </c>
      <c r="O13" s="23">
        <v>43155</v>
      </c>
      <c r="P13" s="43">
        <f t="shared" si="1"/>
        <v>25</v>
      </c>
      <c r="Q13" s="125" t="s">
        <v>4723</v>
      </c>
      <c r="R13" s="45" t="s">
        <v>4724</v>
      </c>
      <c r="S13" s="125" t="s">
        <v>4722</v>
      </c>
      <c r="AH13" s="79"/>
      <c r="AI13" s="79" t="s">
        <v>52</v>
      </c>
      <c r="AJ13" s="79" t="s">
        <v>53</v>
      </c>
      <c r="AK13" s="79" t="s">
        <v>54</v>
      </c>
    </row>
    <row r="14" spans="1:37" ht="45" x14ac:dyDescent="0.2">
      <c r="A14" s="16">
        <v>12</v>
      </c>
      <c r="B14" s="120">
        <v>43130</v>
      </c>
      <c r="C14" s="42" t="s">
        <v>128</v>
      </c>
      <c r="D14" s="13" t="s">
        <v>20</v>
      </c>
      <c r="E14" s="13" t="s">
        <v>1098</v>
      </c>
      <c r="F14" s="13" t="s">
        <v>70</v>
      </c>
      <c r="G14" s="125" t="s">
        <v>1099</v>
      </c>
      <c r="H14" s="13" t="s">
        <v>1078</v>
      </c>
      <c r="I14" s="13" t="s">
        <v>28</v>
      </c>
      <c r="J14" s="120">
        <v>43130</v>
      </c>
      <c r="K14" s="120">
        <v>43131</v>
      </c>
      <c r="L14" s="43">
        <f t="shared" si="0"/>
        <v>1</v>
      </c>
      <c r="M14" s="13" t="s">
        <v>1087</v>
      </c>
      <c r="N14" s="44" t="s">
        <v>32</v>
      </c>
      <c r="O14" s="23">
        <v>43131</v>
      </c>
      <c r="P14" s="43">
        <f t="shared" si="1"/>
        <v>1</v>
      </c>
      <c r="Q14" s="125" t="s">
        <v>1100</v>
      </c>
      <c r="R14" s="45"/>
      <c r="S14" s="125" t="s">
        <v>132</v>
      </c>
      <c r="AH14" s="79"/>
      <c r="AI14" s="79"/>
      <c r="AJ14" s="79" t="s">
        <v>55</v>
      </c>
      <c r="AK14" s="79" t="s">
        <v>36</v>
      </c>
    </row>
    <row r="15" spans="1:37" ht="33.75" x14ac:dyDescent="0.2">
      <c r="A15" s="16">
        <v>13</v>
      </c>
      <c r="B15" s="120">
        <v>43131</v>
      </c>
      <c r="C15" s="42" t="s">
        <v>128</v>
      </c>
      <c r="D15" s="13" t="s">
        <v>20</v>
      </c>
      <c r="E15" s="13" t="s">
        <v>1102</v>
      </c>
      <c r="F15" s="13" t="s">
        <v>31</v>
      </c>
      <c r="G15" s="125" t="s">
        <v>1089</v>
      </c>
      <c r="H15" s="13" t="s">
        <v>1078</v>
      </c>
      <c r="I15" s="13" t="s">
        <v>28</v>
      </c>
      <c r="J15" s="120">
        <v>43131</v>
      </c>
      <c r="K15" s="120">
        <v>43159</v>
      </c>
      <c r="L15" s="43">
        <f t="shared" si="0"/>
        <v>28</v>
      </c>
      <c r="M15" s="13" t="s">
        <v>1087</v>
      </c>
      <c r="N15" s="44" t="s">
        <v>32</v>
      </c>
      <c r="O15" s="23">
        <v>43144</v>
      </c>
      <c r="P15" s="43">
        <f t="shared" si="1"/>
        <v>13</v>
      </c>
      <c r="Q15" s="125" t="s">
        <v>2131</v>
      </c>
      <c r="R15" s="45" t="s">
        <v>2132</v>
      </c>
      <c r="S15" s="125" t="s">
        <v>132</v>
      </c>
      <c r="AH15" s="79"/>
      <c r="AI15" s="79"/>
      <c r="AJ15" s="79" t="s">
        <v>56</v>
      </c>
      <c r="AK15" s="79" t="s">
        <v>57</v>
      </c>
    </row>
    <row r="16" spans="1:37" ht="67.5" x14ac:dyDescent="0.2">
      <c r="A16" s="16">
        <v>14</v>
      </c>
      <c r="B16" s="120">
        <v>43133</v>
      </c>
      <c r="C16" s="42" t="s">
        <v>1346</v>
      </c>
      <c r="D16" s="13" t="s">
        <v>20</v>
      </c>
      <c r="E16" s="13" t="s">
        <v>2133</v>
      </c>
      <c r="F16" s="13" t="s">
        <v>70</v>
      </c>
      <c r="G16" s="125" t="s">
        <v>1099</v>
      </c>
      <c r="H16" s="13" t="s">
        <v>1078</v>
      </c>
      <c r="I16" s="13" t="s">
        <v>37</v>
      </c>
      <c r="J16" s="120">
        <v>43133</v>
      </c>
      <c r="K16" s="120">
        <v>43159</v>
      </c>
      <c r="L16" s="43">
        <f t="shared" si="0"/>
        <v>26</v>
      </c>
      <c r="M16" s="13" t="s">
        <v>2134</v>
      </c>
      <c r="N16" s="44" t="s">
        <v>32</v>
      </c>
      <c r="O16" s="23">
        <v>43147</v>
      </c>
      <c r="P16" s="43">
        <f t="shared" si="1"/>
        <v>14</v>
      </c>
      <c r="Q16" s="125" t="s">
        <v>2135</v>
      </c>
      <c r="R16" s="45" t="s">
        <v>2136</v>
      </c>
      <c r="S16" s="125" t="s">
        <v>132</v>
      </c>
      <c r="AH16" s="79"/>
      <c r="AI16" s="79"/>
      <c r="AJ16" s="79" t="s">
        <v>58</v>
      </c>
      <c r="AK16" s="79" t="s">
        <v>59</v>
      </c>
    </row>
    <row r="17" spans="1:37" ht="67.5" x14ac:dyDescent="0.2">
      <c r="A17" s="16">
        <v>15</v>
      </c>
      <c r="B17" s="120">
        <v>43133</v>
      </c>
      <c r="C17" s="42" t="s">
        <v>1346</v>
      </c>
      <c r="D17" s="13" t="s">
        <v>20</v>
      </c>
      <c r="E17" s="13" t="s">
        <v>2137</v>
      </c>
      <c r="F17" s="13" t="s">
        <v>31</v>
      </c>
      <c r="G17" s="125" t="s">
        <v>1089</v>
      </c>
      <c r="H17" s="13" t="s">
        <v>1078</v>
      </c>
      <c r="I17" s="13" t="s">
        <v>37</v>
      </c>
      <c r="J17" s="120">
        <v>43133</v>
      </c>
      <c r="K17" s="120">
        <v>43148</v>
      </c>
      <c r="L17" s="43">
        <f t="shared" si="0"/>
        <v>15</v>
      </c>
      <c r="M17" s="13" t="s">
        <v>2134</v>
      </c>
      <c r="N17" s="44" t="s">
        <v>32</v>
      </c>
      <c r="O17" s="23">
        <v>43137</v>
      </c>
      <c r="P17" s="43">
        <f t="shared" si="1"/>
        <v>4</v>
      </c>
      <c r="Q17" s="125" t="s">
        <v>2138</v>
      </c>
      <c r="R17" s="45" t="s">
        <v>2126</v>
      </c>
      <c r="S17" s="125" t="s">
        <v>132</v>
      </c>
      <c r="AH17" s="79"/>
      <c r="AI17" s="79"/>
      <c r="AJ17" s="79" t="s">
        <v>30</v>
      </c>
      <c r="AK17" s="79" t="s">
        <v>60</v>
      </c>
    </row>
    <row r="18" spans="1:37" ht="56.25" x14ac:dyDescent="0.2">
      <c r="A18" s="16">
        <v>16</v>
      </c>
      <c r="B18" s="120">
        <v>43138</v>
      </c>
      <c r="C18" s="42" t="s">
        <v>1346</v>
      </c>
      <c r="D18" s="13" t="s">
        <v>20</v>
      </c>
      <c r="E18" s="13" t="s">
        <v>2139</v>
      </c>
      <c r="F18" s="13" t="s">
        <v>27</v>
      </c>
      <c r="G18" s="125" t="s">
        <v>2140</v>
      </c>
      <c r="H18" s="13" t="s">
        <v>2141</v>
      </c>
      <c r="I18" s="13" t="s">
        <v>28</v>
      </c>
      <c r="J18" s="120">
        <v>43138</v>
      </c>
      <c r="K18" s="120">
        <v>43165</v>
      </c>
      <c r="L18" s="43">
        <f t="shared" si="0"/>
        <v>27</v>
      </c>
      <c r="M18" s="13" t="s">
        <v>2134</v>
      </c>
      <c r="N18" s="44" t="s">
        <v>32</v>
      </c>
      <c r="O18" s="23">
        <v>43146</v>
      </c>
      <c r="P18" s="43">
        <f>+O18-J18</f>
        <v>8</v>
      </c>
      <c r="Q18" s="125" t="s">
        <v>2142</v>
      </c>
      <c r="R18" s="45" t="s">
        <v>2143</v>
      </c>
      <c r="S18" s="125" t="s">
        <v>132</v>
      </c>
      <c r="AH18" s="79"/>
      <c r="AI18" s="79"/>
      <c r="AJ18" s="79" t="s">
        <v>33</v>
      </c>
      <c r="AK18" s="79" t="s">
        <v>61</v>
      </c>
    </row>
    <row r="19" spans="1:37" ht="67.5" x14ac:dyDescent="0.2">
      <c r="A19" s="16">
        <v>17</v>
      </c>
      <c r="B19" s="120">
        <v>43140</v>
      </c>
      <c r="C19" s="42" t="s">
        <v>1346</v>
      </c>
      <c r="D19" s="13" t="s">
        <v>20</v>
      </c>
      <c r="E19" s="13" t="s">
        <v>2144</v>
      </c>
      <c r="F19" s="13" t="s">
        <v>27</v>
      </c>
      <c r="G19" s="125" t="s">
        <v>2145</v>
      </c>
      <c r="H19" s="13" t="s">
        <v>1078</v>
      </c>
      <c r="I19" s="13" t="s">
        <v>37</v>
      </c>
      <c r="J19" s="120">
        <v>43140</v>
      </c>
      <c r="K19" s="120">
        <v>43170</v>
      </c>
      <c r="L19" s="43">
        <f t="shared" si="0"/>
        <v>30</v>
      </c>
      <c r="M19" s="13" t="s">
        <v>1068</v>
      </c>
      <c r="N19" s="44" t="s">
        <v>32</v>
      </c>
      <c r="O19" s="23">
        <v>43158</v>
      </c>
      <c r="P19" s="43">
        <f t="shared" ref="P19:P68" si="2">+O19-J19</f>
        <v>18</v>
      </c>
      <c r="Q19" s="125" t="s">
        <v>2146</v>
      </c>
      <c r="R19" s="45" t="s">
        <v>2147</v>
      </c>
      <c r="S19" s="125" t="s">
        <v>132</v>
      </c>
      <c r="AH19" s="79"/>
      <c r="AI19" s="79"/>
      <c r="AJ19" s="79" t="s">
        <v>23</v>
      </c>
      <c r="AK19" s="79" t="s">
        <v>62</v>
      </c>
    </row>
    <row r="20" spans="1:37" ht="56.25" x14ac:dyDescent="0.2">
      <c r="A20" s="16">
        <v>18</v>
      </c>
      <c r="B20" s="120">
        <v>43140</v>
      </c>
      <c r="C20" s="42" t="s">
        <v>1346</v>
      </c>
      <c r="D20" s="13" t="s">
        <v>20</v>
      </c>
      <c r="E20" s="13" t="s">
        <v>2148</v>
      </c>
      <c r="F20" s="13" t="s">
        <v>31</v>
      </c>
      <c r="G20" s="125" t="s">
        <v>2149</v>
      </c>
      <c r="H20" s="13" t="s">
        <v>2150</v>
      </c>
      <c r="I20" s="13" t="s">
        <v>37</v>
      </c>
      <c r="J20" s="120">
        <v>43140</v>
      </c>
      <c r="K20" s="120">
        <v>43170</v>
      </c>
      <c r="L20" s="43">
        <f t="shared" si="0"/>
        <v>30</v>
      </c>
      <c r="M20" s="13" t="s">
        <v>1087</v>
      </c>
      <c r="N20" s="44" t="s">
        <v>32</v>
      </c>
      <c r="O20" s="23">
        <v>43151</v>
      </c>
      <c r="P20" s="43">
        <f t="shared" si="2"/>
        <v>11</v>
      </c>
      <c r="Q20" s="125" t="s">
        <v>2151</v>
      </c>
      <c r="R20" s="45" t="s">
        <v>2152</v>
      </c>
      <c r="S20" s="125" t="s">
        <v>132</v>
      </c>
      <c r="AH20" s="79"/>
      <c r="AI20" s="79"/>
      <c r="AJ20" s="79" t="s">
        <v>52</v>
      </c>
      <c r="AK20" s="79" t="s">
        <v>63</v>
      </c>
    </row>
    <row r="21" spans="1:37" ht="45" x14ac:dyDescent="0.2">
      <c r="A21" s="16">
        <v>19</v>
      </c>
      <c r="B21" s="120">
        <v>43144</v>
      </c>
      <c r="C21" s="24" t="s">
        <v>1346</v>
      </c>
      <c r="D21" s="25" t="s">
        <v>20</v>
      </c>
      <c r="E21" s="25" t="s">
        <v>2153</v>
      </c>
      <c r="F21" s="25" t="s">
        <v>27</v>
      </c>
      <c r="G21" s="123" t="s">
        <v>2154</v>
      </c>
      <c r="H21" s="25" t="s">
        <v>2150</v>
      </c>
      <c r="I21" s="25" t="s">
        <v>28</v>
      </c>
      <c r="J21" s="113">
        <v>43144</v>
      </c>
      <c r="K21" s="113">
        <v>43174</v>
      </c>
      <c r="L21" s="43">
        <f t="shared" si="0"/>
        <v>30</v>
      </c>
      <c r="M21" s="25" t="s">
        <v>2155</v>
      </c>
      <c r="N21" s="68" t="s">
        <v>32</v>
      </c>
      <c r="O21" s="26">
        <v>43158</v>
      </c>
      <c r="P21" s="43">
        <f t="shared" si="2"/>
        <v>14</v>
      </c>
      <c r="Q21" s="123" t="s">
        <v>2156</v>
      </c>
      <c r="R21" s="47" t="s">
        <v>2147</v>
      </c>
      <c r="S21" s="123" t="s">
        <v>132</v>
      </c>
      <c r="AH21" s="79"/>
      <c r="AI21" s="79"/>
      <c r="AJ21" s="79"/>
      <c r="AK21" s="79" t="s">
        <v>64</v>
      </c>
    </row>
    <row r="22" spans="1:37" ht="67.5" x14ac:dyDescent="0.2">
      <c r="A22" s="16">
        <v>20</v>
      </c>
      <c r="B22" s="120">
        <v>43144</v>
      </c>
      <c r="C22" s="24" t="s">
        <v>1346</v>
      </c>
      <c r="D22" s="25" t="s">
        <v>20</v>
      </c>
      <c r="E22" s="25" t="s">
        <v>2157</v>
      </c>
      <c r="F22" s="25" t="s">
        <v>31</v>
      </c>
      <c r="G22" s="123" t="s">
        <v>2158</v>
      </c>
      <c r="H22" s="25" t="s">
        <v>2150</v>
      </c>
      <c r="I22" s="25" t="s">
        <v>28</v>
      </c>
      <c r="J22" s="113">
        <v>43144</v>
      </c>
      <c r="K22" s="113">
        <v>43174</v>
      </c>
      <c r="L22" s="43">
        <f t="shared" si="0"/>
        <v>30</v>
      </c>
      <c r="M22" s="25" t="s">
        <v>1068</v>
      </c>
      <c r="N22" s="68" t="s">
        <v>32</v>
      </c>
      <c r="O22" s="26">
        <v>43157</v>
      </c>
      <c r="P22" s="43">
        <f t="shared" si="2"/>
        <v>13</v>
      </c>
      <c r="Q22" s="123" t="s">
        <v>2159</v>
      </c>
      <c r="R22" s="47" t="s">
        <v>134</v>
      </c>
      <c r="S22" s="123" t="s">
        <v>4722</v>
      </c>
      <c r="AH22" s="79"/>
      <c r="AI22" s="79"/>
      <c r="AJ22" s="79"/>
      <c r="AK22" s="79" t="s">
        <v>5</v>
      </c>
    </row>
    <row r="23" spans="1:37" ht="45" x14ac:dyDescent="0.2">
      <c r="A23" s="16">
        <v>21</v>
      </c>
      <c r="B23" s="120">
        <v>43146</v>
      </c>
      <c r="C23" s="24" t="s">
        <v>1346</v>
      </c>
      <c r="D23" s="25" t="s">
        <v>20</v>
      </c>
      <c r="E23" s="25" t="s">
        <v>2160</v>
      </c>
      <c r="F23" s="25" t="s">
        <v>27</v>
      </c>
      <c r="G23" s="123" t="s">
        <v>2161</v>
      </c>
      <c r="H23" s="25" t="s">
        <v>2150</v>
      </c>
      <c r="I23" s="25" t="s">
        <v>28</v>
      </c>
      <c r="J23" s="113">
        <v>43146</v>
      </c>
      <c r="K23" s="113">
        <v>43176</v>
      </c>
      <c r="L23" s="43">
        <f t="shared" si="0"/>
        <v>30</v>
      </c>
      <c r="M23" s="25" t="s">
        <v>2155</v>
      </c>
      <c r="N23" s="68" t="s">
        <v>32</v>
      </c>
      <c r="O23" s="26">
        <v>43146</v>
      </c>
      <c r="P23" s="43">
        <f t="shared" si="2"/>
        <v>0</v>
      </c>
      <c r="Q23" s="123" t="s">
        <v>2162</v>
      </c>
      <c r="R23" s="47" t="s">
        <v>2143</v>
      </c>
      <c r="S23" s="123" t="s">
        <v>4722</v>
      </c>
      <c r="AK23" s="79" t="s">
        <v>65</v>
      </c>
    </row>
    <row r="24" spans="1:37" ht="67.5" x14ac:dyDescent="0.2">
      <c r="A24" s="16">
        <v>22</v>
      </c>
      <c r="B24" s="120">
        <v>43146</v>
      </c>
      <c r="C24" s="42" t="s">
        <v>1346</v>
      </c>
      <c r="D24" s="13" t="s">
        <v>30</v>
      </c>
      <c r="E24" s="70" t="s">
        <v>2163</v>
      </c>
      <c r="F24" s="13" t="s">
        <v>31</v>
      </c>
      <c r="G24" s="70" t="s">
        <v>2164</v>
      </c>
      <c r="H24" s="70" t="s">
        <v>2165</v>
      </c>
      <c r="I24" s="13" t="s">
        <v>28</v>
      </c>
      <c r="J24" s="120">
        <v>43146</v>
      </c>
      <c r="K24" s="120">
        <v>43176</v>
      </c>
      <c r="L24" s="43">
        <f t="shared" si="0"/>
        <v>30</v>
      </c>
      <c r="M24" s="13" t="s">
        <v>2134</v>
      </c>
      <c r="N24" s="44" t="s">
        <v>32</v>
      </c>
      <c r="O24" s="23">
        <v>43147</v>
      </c>
      <c r="P24" s="43">
        <f t="shared" si="2"/>
        <v>1</v>
      </c>
      <c r="Q24" s="70" t="s">
        <v>2166</v>
      </c>
      <c r="R24" s="45" t="s">
        <v>2152</v>
      </c>
      <c r="S24" s="70" t="s">
        <v>132</v>
      </c>
      <c r="AK24" s="79" t="s">
        <v>34</v>
      </c>
    </row>
    <row r="25" spans="1:37" ht="33.75" x14ac:dyDescent="0.2">
      <c r="A25" s="16">
        <v>23</v>
      </c>
      <c r="B25" s="120">
        <v>43146</v>
      </c>
      <c r="C25" s="42" t="s">
        <v>1346</v>
      </c>
      <c r="D25" s="13" t="s">
        <v>20</v>
      </c>
      <c r="E25" s="70" t="s">
        <v>2167</v>
      </c>
      <c r="F25" s="13" t="s">
        <v>31</v>
      </c>
      <c r="G25" s="70" t="s">
        <v>2168</v>
      </c>
      <c r="H25" s="70" t="s">
        <v>2165</v>
      </c>
      <c r="I25" s="13" t="s">
        <v>28</v>
      </c>
      <c r="J25" s="23">
        <v>43146</v>
      </c>
      <c r="K25" s="23">
        <v>43176</v>
      </c>
      <c r="L25" s="43">
        <f t="shared" si="0"/>
        <v>30</v>
      </c>
      <c r="M25" s="70" t="s">
        <v>2134</v>
      </c>
      <c r="N25" s="44" t="s">
        <v>32</v>
      </c>
      <c r="O25" s="23">
        <v>43164</v>
      </c>
      <c r="P25" s="43">
        <f t="shared" si="2"/>
        <v>18</v>
      </c>
      <c r="Q25" s="70" t="s">
        <v>2169</v>
      </c>
      <c r="R25" s="122" t="s">
        <v>134</v>
      </c>
      <c r="S25" s="70" t="s">
        <v>132</v>
      </c>
    </row>
    <row r="26" spans="1:37" ht="56.25" x14ac:dyDescent="0.2">
      <c r="A26" s="16">
        <v>24</v>
      </c>
      <c r="B26" s="120">
        <v>43148</v>
      </c>
      <c r="C26" s="24" t="s">
        <v>1346</v>
      </c>
      <c r="D26" s="25" t="s">
        <v>20</v>
      </c>
      <c r="E26" s="69" t="s">
        <v>2170</v>
      </c>
      <c r="F26" s="25" t="s">
        <v>27</v>
      </c>
      <c r="G26" s="69" t="s">
        <v>2171</v>
      </c>
      <c r="H26" s="25" t="s">
        <v>2172</v>
      </c>
      <c r="I26" s="25" t="s">
        <v>28</v>
      </c>
      <c r="J26" s="113">
        <v>43148</v>
      </c>
      <c r="K26" s="113">
        <v>43178</v>
      </c>
      <c r="L26" s="43">
        <f t="shared" si="0"/>
        <v>30</v>
      </c>
      <c r="M26" s="69" t="s">
        <v>2134</v>
      </c>
      <c r="N26" s="68" t="s">
        <v>32</v>
      </c>
      <c r="O26" s="113">
        <v>43158</v>
      </c>
      <c r="P26" s="43">
        <f t="shared" si="2"/>
        <v>10</v>
      </c>
      <c r="Q26" s="69" t="s">
        <v>2173</v>
      </c>
      <c r="R26" s="116" t="s">
        <v>2174</v>
      </c>
      <c r="S26" s="69" t="s">
        <v>132</v>
      </c>
    </row>
    <row r="27" spans="1:37" ht="56.25" x14ac:dyDescent="0.2">
      <c r="A27" s="16">
        <v>25</v>
      </c>
      <c r="B27" s="120">
        <v>43150</v>
      </c>
      <c r="C27" s="24" t="s">
        <v>1346</v>
      </c>
      <c r="D27" s="25" t="s">
        <v>20</v>
      </c>
      <c r="E27" s="69" t="s">
        <v>2139</v>
      </c>
      <c r="F27" s="25" t="s">
        <v>27</v>
      </c>
      <c r="G27" s="69" t="s">
        <v>2171</v>
      </c>
      <c r="H27" s="25" t="s">
        <v>2172</v>
      </c>
      <c r="I27" s="25" t="s">
        <v>28</v>
      </c>
      <c r="J27" s="113">
        <v>43150</v>
      </c>
      <c r="K27" s="113">
        <v>43177</v>
      </c>
      <c r="L27" s="43">
        <f t="shared" si="0"/>
        <v>27</v>
      </c>
      <c r="M27" s="69" t="s">
        <v>2134</v>
      </c>
      <c r="N27" s="68" t="s">
        <v>32</v>
      </c>
      <c r="O27" s="113">
        <v>43158</v>
      </c>
      <c r="P27" s="43">
        <f t="shared" si="2"/>
        <v>8</v>
      </c>
      <c r="Q27" s="69" t="s">
        <v>2175</v>
      </c>
      <c r="R27" s="116" t="s">
        <v>2176</v>
      </c>
      <c r="S27" s="25" t="s">
        <v>132</v>
      </c>
    </row>
    <row r="28" spans="1:37" ht="33.75" x14ac:dyDescent="0.2">
      <c r="A28" s="16">
        <v>26</v>
      </c>
      <c r="B28" s="120">
        <v>43152</v>
      </c>
      <c r="C28" s="24" t="s">
        <v>1346</v>
      </c>
      <c r="D28" s="25" t="s">
        <v>30</v>
      </c>
      <c r="E28" s="69" t="s">
        <v>2177</v>
      </c>
      <c r="F28" s="25" t="s">
        <v>27</v>
      </c>
      <c r="G28" s="69" t="s">
        <v>2178</v>
      </c>
      <c r="H28" s="69" t="s">
        <v>2172</v>
      </c>
      <c r="I28" s="25" t="s">
        <v>28</v>
      </c>
      <c r="J28" s="113">
        <v>43152</v>
      </c>
      <c r="K28" s="113">
        <v>43179</v>
      </c>
      <c r="L28" s="43">
        <f t="shared" si="0"/>
        <v>27</v>
      </c>
      <c r="M28" s="69" t="s">
        <v>1079</v>
      </c>
      <c r="N28" s="68" t="s">
        <v>32</v>
      </c>
      <c r="O28" s="113">
        <v>43175</v>
      </c>
      <c r="P28" s="43">
        <f t="shared" si="2"/>
        <v>23</v>
      </c>
      <c r="Q28" s="69" t="s">
        <v>3307</v>
      </c>
      <c r="R28" s="116" t="s">
        <v>3308</v>
      </c>
      <c r="S28" s="69" t="s">
        <v>132</v>
      </c>
    </row>
    <row r="29" spans="1:37" ht="33.75" x14ac:dyDescent="0.2">
      <c r="A29" s="16">
        <v>27</v>
      </c>
      <c r="B29" s="120">
        <v>43152</v>
      </c>
      <c r="C29" s="42" t="s">
        <v>1346</v>
      </c>
      <c r="D29" s="13" t="s">
        <v>30</v>
      </c>
      <c r="E29" s="70" t="s">
        <v>2179</v>
      </c>
      <c r="F29" s="13" t="s">
        <v>27</v>
      </c>
      <c r="G29" s="70" t="s">
        <v>2178</v>
      </c>
      <c r="H29" s="70" t="s">
        <v>2172</v>
      </c>
      <c r="I29" s="13" t="s">
        <v>28</v>
      </c>
      <c r="J29" s="120">
        <v>43152</v>
      </c>
      <c r="K29" s="120">
        <v>43179</v>
      </c>
      <c r="L29" s="43">
        <f t="shared" si="0"/>
        <v>27</v>
      </c>
      <c r="M29" s="70" t="s">
        <v>1079</v>
      </c>
      <c r="N29" s="44" t="s">
        <v>32</v>
      </c>
      <c r="O29" s="120">
        <v>43175</v>
      </c>
      <c r="P29" s="43">
        <f t="shared" si="2"/>
        <v>23</v>
      </c>
      <c r="Q29" s="70" t="s">
        <v>3309</v>
      </c>
      <c r="R29" s="122" t="s">
        <v>3310</v>
      </c>
      <c r="S29" s="70" t="s">
        <v>132</v>
      </c>
    </row>
    <row r="30" spans="1:37" ht="33.75" x14ac:dyDescent="0.2">
      <c r="A30" s="16">
        <v>28</v>
      </c>
      <c r="B30" s="120">
        <v>43152</v>
      </c>
      <c r="C30" s="42" t="s">
        <v>1346</v>
      </c>
      <c r="D30" s="13" t="s">
        <v>30</v>
      </c>
      <c r="E30" s="70" t="s">
        <v>2177</v>
      </c>
      <c r="F30" s="13" t="s">
        <v>27</v>
      </c>
      <c r="G30" s="70" t="s">
        <v>2178</v>
      </c>
      <c r="H30" s="70" t="s">
        <v>2172</v>
      </c>
      <c r="I30" s="13" t="s">
        <v>28</v>
      </c>
      <c r="J30" s="120">
        <v>43152</v>
      </c>
      <c r="K30" s="120">
        <v>43179</v>
      </c>
      <c r="L30" s="43">
        <f t="shared" si="0"/>
        <v>27</v>
      </c>
      <c r="M30" s="70" t="s">
        <v>1079</v>
      </c>
      <c r="N30" s="44" t="s">
        <v>32</v>
      </c>
      <c r="O30" s="120">
        <v>43175</v>
      </c>
      <c r="P30" s="43">
        <f t="shared" si="2"/>
        <v>23</v>
      </c>
      <c r="Q30" s="70" t="s">
        <v>3311</v>
      </c>
      <c r="R30" s="122" t="s">
        <v>3310</v>
      </c>
      <c r="S30" s="70" t="s">
        <v>132</v>
      </c>
    </row>
    <row r="31" spans="1:37" ht="33.75" x14ac:dyDescent="0.2">
      <c r="A31" s="16">
        <v>29</v>
      </c>
      <c r="B31" s="120">
        <v>43152</v>
      </c>
      <c r="C31" s="42" t="s">
        <v>1346</v>
      </c>
      <c r="D31" s="13" t="s">
        <v>30</v>
      </c>
      <c r="E31" s="70" t="s">
        <v>2177</v>
      </c>
      <c r="F31" s="13" t="s">
        <v>27</v>
      </c>
      <c r="G31" s="70" t="s">
        <v>2178</v>
      </c>
      <c r="H31" s="70" t="s">
        <v>2172</v>
      </c>
      <c r="I31" s="13" t="s">
        <v>28</v>
      </c>
      <c r="J31" s="120">
        <v>43152</v>
      </c>
      <c r="K31" s="120">
        <v>43179</v>
      </c>
      <c r="L31" s="43">
        <f t="shared" si="0"/>
        <v>27</v>
      </c>
      <c r="M31" s="70" t="s">
        <v>1079</v>
      </c>
      <c r="N31" s="44" t="s">
        <v>32</v>
      </c>
      <c r="O31" s="120">
        <v>43175</v>
      </c>
      <c r="P31" s="43">
        <f t="shared" si="2"/>
        <v>23</v>
      </c>
      <c r="Q31" s="70" t="s">
        <v>3312</v>
      </c>
      <c r="R31" s="122" t="s">
        <v>3310</v>
      </c>
      <c r="S31" s="70" t="s">
        <v>132</v>
      </c>
    </row>
    <row r="32" spans="1:37" ht="33.75" x14ac:dyDescent="0.2">
      <c r="A32" s="16">
        <v>30</v>
      </c>
      <c r="B32" s="120">
        <v>43152</v>
      </c>
      <c r="C32" s="24" t="s">
        <v>1346</v>
      </c>
      <c r="D32" s="25" t="s">
        <v>30</v>
      </c>
      <c r="E32" s="69" t="s">
        <v>2177</v>
      </c>
      <c r="F32" s="25" t="s">
        <v>27</v>
      </c>
      <c r="G32" s="69" t="s">
        <v>2178</v>
      </c>
      <c r="H32" s="69" t="s">
        <v>2172</v>
      </c>
      <c r="I32" s="25" t="s">
        <v>28</v>
      </c>
      <c r="J32" s="113">
        <v>43152</v>
      </c>
      <c r="K32" s="113">
        <v>43185</v>
      </c>
      <c r="L32" s="43">
        <f t="shared" si="0"/>
        <v>33</v>
      </c>
      <c r="M32" s="69" t="s">
        <v>1079</v>
      </c>
      <c r="N32" s="68" t="s">
        <v>32</v>
      </c>
      <c r="O32" s="113">
        <v>43185</v>
      </c>
      <c r="P32" s="43">
        <f t="shared" si="2"/>
        <v>33</v>
      </c>
      <c r="Q32" s="69" t="s">
        <v>3313</v>
      </c>
      <c r="R32" s="116" t="s">
        <v>3314</v>
      </c>
      <c r="S32" s="123" t="s">
        <v>4722</v>
      </c>
    </row>
    <row r="33" spans="1:19" ht="33.75" x14ac:dyDescent="0.2">
      <c r="A33" s="16">
        <v>31</v>
      </c>
      <c r="B33" s="120">
        <v>43152</v>
      </c>
      <c r="C33" s="42" t="s">
        <v>1346</v>
      </c>
      <c r="D33" s="13" t="s">
        <v>30</v>
      </c>
      <c r="E33" s="13" t="s">
        <v>2177</v>
      </c>
      <c r="F33" s="13" t="s">
        <v>27</v>
      </c>
      <c r="G33" s="13" t="s">
        <v>2178</v>
      </c>
      <c r="H33" s="13" t="s">
        <v>2172</v>
      </c>
      <c r="I33" s="13" t="s">
        <v>28</v>
      </c>
      <c r="J33" s="23">
        <v>43152</v>
      </c>
      <c r="K33" s="23">
        <v>43185</v>
      </c>
      <c r="L33" s="43">
        <f t="shared" si="0"/>
        <v>33</v>
      </c>
      <c r="M33" s="70" t="s">
        <v>1079</v>
      </c>
      <c r="N33" s="44" t="s">
        <v>32</v>
      </c>
      <c r="O33" s="23">
        <v>43185</v>
      </c>
      <c r="P33" s="43">
        <f t="shared" si="2"/>
        <v>33</v>
      </c>
      <c r="Q33" s="13" t="s">
        <v>3315</v>
      </c>
      <c r="R33" s="45" t="s">
        <v>3316</v>
      </c>
      <c r="S33" s="13" t="s">
        <v>4722</v>
      </c>
    </row>
    <row r="34" spans="1:19" ht="33.75" x14ac:dyDescent="0.2">
      <c r="A34" s="16">
        <v>32</v>
      </c>
      <c r="B34" s="120">
        <v>43152</v>
      </c>
      <c r="C34" s="42" t="s">
        <v>1346</v>
      </c>
      <c r="D34" s="13" t="s">
        <v>30</v>
      </c>
      <c r="E34" s="13" t="s">
        <v>2177</v>
      </c>
      <c r="F34" s="13" t="s">
        <v>27</v>
      </c>
      <c r="G34" s="13" t="s">
        <v>2178</v>
      </c>
      <c r="H34" s="13" t="s">
        <v>2172</v>
      </c>
      <c r="I34" s="13" t="s">
        <v>28</v>
      </c>
      <c r="J34" s="23">
        <v>43152</v>
      </c>
      <c r="K34" s="23">
        <v>43185</v>
      </c>
      <c r="L34" s="43">
        <f t="shared" si="0"/>
        <v>33</v>
      </c>
      <c r="M34" s="70" t="s">
        <v>1079</v>
      </c>
      <c r="N34" s="44" t="s">
        <v>32</v>
      </c>
      <c r="O34" s="23">
        <v>43185</v>
      </c>
      <c r="P34" s="43">
        <f t="shared" si="2"/>
        <v>33</v>
      </c>
      <c r="Q34" s="13" t="s">
        <v>3317</v>
      </c>
      <c r="R34" s="45" t="s">
        <v>3318</v>
      </c>
      <c r="S34" s="13" t="s">
        <v>4722</v>
      </c>
    </row>
    <row r="35" spans="1:19" ht="33.75" x14ac:dyDescent="0.2">
      <c r="A35" s="16">
        <v>33</v>
      </c>
      <c r="B35" s="120">
        <v>43154</v>
      </c>
      <c r="C35" s="42" t="s">
        <v>1346</v>
      </c>
      <c r="D35" s="13" t="s">
        <v>35</v>
      </c>
      <c r="E35" s="13" t="s">
        <v>2180</v>
      </c>
      <c r="F35" s="13" t="s">
        <v>27</v>
      </c>
      <c r="G35" s="13" t="s">
        <v>2181</v>
      </c>
      <c r="H35" s="13" t="s">
        <v>2182</v>
      </c>
      <c r="I35" s="13" t="s">
        <v>28</v>
      </c>
      <c r="J35" s="23">
        <v>43154</v>
      </c>
      <c r="K35" s="23">
        <v>43181</v>
      </c>
      <c r="L35" s="43">
        <f t="shared" si="0"/>
        <v>27</v>
      </c>
      <c r="M35" s="13" t="s">
        <v>1087</v>
      </c>
      <c r="N35" s="44" t="s">
        <v>32</v>
      </c>
      <c r="O35" s="23">
        <v>43154</v>
      </c>
      <c r="P35" s="43">
        <f t="shared" si="2"/>
        <v>0</v>
      </c>
      <c r="Q35" s="13" t="s">
        <v>2183</v>
      </c>
      <c r="R35" s="45" t="s">
        <v>74</v>
      </c>
      <c r="S35" s="13" t="s">
        <v>4722</v>
      </c>
    </row>
    <row r="36" spans="1:19" ht="101.25" x14ac:dyDescent="0.2">
      <c r="A36" s="16">
        <v>34</v>
      </c>
      <c r="B36" s="120">
        <v>43154</v>
      </c>
      <c r="C36" s="42" t="s">
        <v>1346</v>
      </c>
      <c r="D36" s="13" t="s">
        <v>20</v>
      </c>
      <c r="E36" s="13" t="s">
        <v>2184</v>
      </c>
      <c r="F36" s="13" t="s">
        <v>27</v>
      </c>
      <c r="G36" s="13" t="s">
        <v>2171</v>
      </c>
      <c r="H36" s="13" t="s">
        <v>2172</v>
      </c>
      <c r="I36" s="13" t="s">
        <v>28</v>
      </c>
      <c r="J36" s="23">
        <v>43154</v>
      </c>
      <c r="K36" s="23">
        <v>43183</v>
      </c>
      <c r="L36" s="43">
        <f t="shared" si="0"/>
        <v>29</v>
      </c>
      <c r="M36" s="13" t="s">
        <v>2134</v>
      </c>
      <c r="N36" s="44" t="s">
        <v>32</v>
      </c>
      <c r="O36" s="23">
        <v>43182</v>
      </c>
      <c r="P36" s="43">
        <f t="shared" si="2"/>
        <v>28</v>
      </c>
      <c r="Q36" s="13" t="s">
        <v>3319</v>
      </c>
      <c r="R36" s="45" t="s">
        <v>3320</v>
      </c>
      <c r="S36" s="13" t="s">
        <v>4722</v>
      </c>
    </row>
    <row r="37" spans="1:19" ht="112.5" x14ac:dyDescent="0.2">
      <c r="A37" s="16">
        <v>35</v>
      </c>
      <c r="B37" s="120">
        <v>43157</v>
      </c>
      <c r="C37" s="42" t="s">
        <v>1346</v>
      </c>
      <c r="D37" s="13" t="s">
        <v>26</v>
      </c>
      <c r="E37" s="13" t="s">
        <v>2184</v>
      </c>
      <c r="F37" s="13" t="s">
        <v>27</v>
      </c>
      <c r="G37" s="13" t="s">
        <v>2171</v>
      </c>
      <c r="H37" s="13" t="s">
        <v>2172</v>
      </c>
      <c r="I37" s="13" t="s">
        <v>28</v>
      </c>
      <c r="J37" s="23">
        <v>43157</v>
      </c>
      <c r="K37" s="23">
        <v>43184</v>
      </c>
      <c r="L37" s="43">
        <f t="shared" si="0"/>
        <v>27</v>
      </c>
      <c r="M37" s="13" t="s">
        <v>2185</v>
      </c>
      <c r="N37" s="44" t="s">
        <v>32</v>
      </c>
      <c r="O37" s="23">
        <v>43182</v>
      </c>
      <c r="P37" s="43">
        <f t="shared" si="2"/>
        <v>25</v>
      </c>
      <c r="Q37" s="13" t="s">
        <v>3321</v>
      </c>
      <c r="R37" s="45" t="s">
        <v>3320</v>
      </c>
      <c r="S37" s="13" t="s">
        <v>4722</v>
      </c>
    </row>
    <row r="38" spans="1:19" ht="123.75" x14ac:dyDescent="0.2">
      <c r="A38" s="16">
        <v>36</v>
      </c>
      <c r="B38" s="120">
        <v>43158</v>
      </c>
      <c r="C38" s="42" t="s">
        <v>1346</v>
      </c>
      <c r="D38" s="13" t="s">
        <v>26</v>
      </c>
      <c r="E38" s="13" t="s">
        <v>2186</v>
      </c>
      <c r="F38" s="13" t="s">
        <v>27</v>
      </c>
      <c r="G38" s="13" t="s">
        <v>2187</v>
      </c>
      <c r="H38" s="13" t="s">
        <v>2188</v>
      </c>
      <c r="I38" s="13" t="s">
        <v>28</v>
      </c>
      <c r="J38" s="23">
        <v>43158</v>
      </c>
      <c r="K38" s="23">
        <v>43185</v>
      </c>
      <c r="L38" s="43">
        <f t="shared" si="0"/>
        <v>27</v>
      </c>
      <c r="M38" s="13" t="s">
        <v>2189</v>
      </c>
      <c r="N38" s="44" t="s">
        <v>32</v>
      </c>
      <c r="O38" s="23">
        <v>43168</v>
      </c>
      <c r="P38" s="43">
        <f t="shared" si="2"/>
        <v>10</v>
      </c>
      <c r="Q38" s="13" t="s">
        <v>3322</v>
      </c>
      <c r="R38" s="45" t="s">
        <v>3323</v>
      </c>
      <c r="S38" s="13" t="s">
        <v>4722</v>
      </c>
    </row>
    <row r="39" spans="1:19" ht="33.75" x14ac:dyDescent="0.2">
      <c r="A39" s="16">
        <v>37</v>
      </c>
      <c r="B39" s="120">
        <v>43158</v>
      </c>
      <c r="C39" s="42" t="s">
        <v>1346</v>
      </c>
      <c r="D39" s="13" t="s">
        <v>30</v>
      </c>
      <c r="E39" s="13" t="s">
        <v>2190</v>
      </c>
      <c r="F39" s="13" t="s">
        <v>27</v>
      </c>
      <c r="G39" s="13" t="s">
        <v>2191</v>
      </c>
      <c r="H39" s="13" t="s">
        <v>2172</v>
      </c>
      <c r="I39" s="13" t="s">
        <v>28</v>
      </c>
      <c r="J39" s="23">
        <v>43158</v>
      </c>
      <c r="K39" s="23">
        <v>43186</v>
      </c>
      <c r="L39" s="43">
        <f t="shared" si="0"/>
        <v>28</v>
      </c>
      <c r="M39" s="13" t="s">
        <v>1079</v>
      </c>
      <c r="N39" s="44" t="s">
        <v>32</v>
      </c>
      <c r="O39" s="23">
        <v>43186</v>
      </c>
      <c r="P39" s="43">
        <f t="shared" si="2"/>
        <v>28</v>
      </c>
      <c r="Q39" s="13" t="s">
        <v>4725</v>
      </c>
      <c r="R39" s="45"/>
      <c r="S39" s="13" t="s">
        <v>4722</v>
      </c>
    </row>
    <row r="40" spans="1:19" ht="33.75" x14ac:dyDescent="0.2">
      <c r="A40" s="16">
        <v>38</v>
      </c>
      <c r="B40" s="120">
        <v>43158</v>
      </c>
      <c r="C40" s="42" t="s">
        <v>1346</v>
      </c>
      <c r="D40" s="13" t="s">
        <v>30</v>
      </c>
      <c r="E40" s="13" t="s">
        <v>2192</v>
      </c>
      <c r="F40" s="13" t="s">
        <v>43</v>
      </c>
      <c r="G40" s="13" t="s">
        <v>2191</v>
      </c>
      <c r="H40" s="13" t="s">
        <v>2172</v>
      </c>
      <c r="I40" s="13" t="s">
        <v>28</v>
      </c>
      <c r="J40" s="23">
        <v>43158</v>
      </c>
      <c r="K40" s="23">
        <v>43186</v>
      </c>
      <c r="L40" s="43">
        <f t="shared" si="0"/>
        <v>28</v>
      </c>
      <c r="M40" s="13" t="s">
        <v>1079</v>
      </c>
      <c r="N40" s="44" t="s">
        <v>32</v>
      </c>
      <c r="O40" s="23">
        <v>43186</v>
      </c>
      <c r="P40" s="43">
        <f t="shared" si="2"/>
        <v>28</v>
      </c>
      <c r="Q40" s="13" t="s">
        <v>4726</v>
      </c>
      <c r="R40" s="45"/>
      <c r="S40" s="13" t="s">
        <v>4722</v>
      </c>
    </row>
    <row r="41" spans="1:19" ht="33.75" x14ac:dyDescent="0.2">
      <c r="A41" s="16">
        <v>39</v>
      </c>
      <c r="B41" s="120">
        <v>43158</v>
      </c>
      <c r="C41" s="42" t="s">
        <v>1346</v>
      </c>
      <c r="D41" s="13" t="s">
        <v>30</v>
      </c>
      <c r="E41" s="13" t="s">
        <v>2190</v>
      </c>
      <c r="F41" s="13" t="s">
        <v>27</v>
      </c>
      <c r="G41" s="13" t="s">
        <v>2191</v>
      </c>
      <c r="H41" s="13" t="s">
        <v>2172</v>
      </c>
      <c r="I41" s="13" t="s">
        <v>28</v>
      </c>
      <c r="J41" s="23">
        <v>43158</v>
      </c>
      <c r="K41" s="23">
        <v>43186</v>
      </c>
      <c r="L41" s="43">
        <f t="shared" si="0"/>
        <v>28</v>
      </c>
      <c r="M41" s="13" t="s">
        <v>1079</v>
      </c>
      <c r="N41" s="44" t="s">
        <v>32</v>
      </c>
      <c r="O41" s="23">
        <v>43186</v>
      </c>
      <c r="P41" s="43">
        <f t="shared" si="2"/>
        <v>28</v>
      </c>
      <c r="Q41" s="13" t="s">
        <v>4725</v>
      </c>
      <c r="R41" s="45"/>
      <c r="S41" s="13" t="s">
        <v>4722</v>
      </c>
    </row>
    <row r="42" spans="1:19" ht="33.75" x14ac:dyDescent="0.2">
      <c r="A42" s="16">
        <v>40</v>
      </c>
      <c r="B42" s="120">
        <v>43158</v>
      </c>
      <c r="C42" s="42" t="s">
        <v>1346</v>
      </c>
      <c r="D42" s="13" t="s">
        <v>30</v>
      </c>
      <c r="E42" s="13" t="s">
        <v>2192</v>
      </c>
      <c r="F42" s="13" t="s">
        <v>34</v>
      </c>
      <c r="G42" s="13" t="s">
        <v>2191</v>
      </c>
      <c r="H42" s="13" t="s">
        <v>2172</v>
      </c>
      <c r="I42" s="13" t="s">
        <v>28</v>
      </c>
      <c r="J42" s="23">
        <v>43158</v>
      </c>
      <c r="K42" s="23">
        <v>43186</v>
      </c>
      <c r="L42" s="43">
        <f t="shared" si="0"/>
        <v>28</v>
      </c>
      <c r="M42" s="13" t="s">
        <v>1079</v>
      </c>
      <c r="N42" s="44" t="s">
        <v>32</v>
      </c>
      <c r="O42" s="23">
        <v>43186</v>
      </c>
      <c r="P42" s="43">
        <f t="shared" si="2"/>
        <v>28</v>
      </c>
      <c r="Q42" s="13" t="s">
        <v>4727</v>
      </c>
      <c r="R42" s="45"/>
      <c r="S42" s="13" t="s">
        <v>4722</v>
      </c>
    </row>
    <row r="43" spans="1:19" ht="22.5" x14ac:dyDescent="0.2">
      <c r="A43" s="16">
        <v>41</v>
      </c>
      <c r="B43" s="120">
        <v>43158</v>
      </c>
      <c r="C43" s="42" t="s">
        <v>1346</v>
      </c>
      <c r="D43" s="13" t="s">
        <v>30</v>
      </c>
      <c r="E43" s="13" t="s">
        <v>2193</v>
      </c>
      <c r="F43" s="13" t="s">
        <v>27</v>
      </c>
      <c r="G43" s="13" t="s">
        <v>2191</v>
      </c>
      <c r="H43" s="13" t="s">
        <v>2172</v>
      </c>
      <c r="I43" s="13" t="s">
        <v>28</v>
      </c>
      <c r="J43" s="23">
        <v>43158</v>
      </c>
      <c r="K43" s="23">
        <v>43186</v>
      </c>
      <c r="L43" s="43">
        <f t="shared" si="0"/>
        <v>28</v>
      </c>
      <c r="M43" s="13" t="s">
        <v>1079</v>
      </c>
      <c r="N43" s="44" t="s">
        <v>32</v>
      </c>
      <c r="O43" s="23">
        <v>43186</v>
      </c>
      <c r="P43" s="43">
        <f t="shared" si="2"/>
        <v>28</v>
      </c>
      <c r="Q43" s="13" t="s">
        <v>4728</v>
      </c>
      <c r="R43" s="45"/>
      <c r="S43" s="13" t="s">
        <v>4722</v>
      </c>
    </row>
    <row r="44" spans="1:19" ht="22.5" x14ac:dyDescent="0.2">
      <c r="A44" s="16">
        <v>42</v>
      </c>
      <c r="B44" s="120">
        <v>43158</v>
      </c>
      <c r="C44" s="42" t="s">
        <v>1346</v>
      </c>
      <c r="D44" s="13" t="s">
        <v>30</v>
      </c>
      <c r="E44" s="13" t="s">
        <v>2193</v>
      </c>
      <c r="F44" s="13" t="s">
        <v>27</v>
      </c>
      <c r="G44" s="13" t="s">
        <v>2191</v>
      </c>
      <c r="H44" s="13" t="s">
        <v>2172</v>
      </c>
      <c r="I44" s="13" t="s">
        <v>28</v>
      </c>
      <c r="J44" s="23">
        <v>43158</v>
      </c>
      <c r="K44" s="23">
        <v>43186</v>
      </c>
      <c r="L44" s="43">
        <f t="shared" si="0"/>
        <v>28</v>
      </c>
      <c r="M44" s="13" t="s">
        <v>1079</v>
      </c>
      <c r="N44" s="44" t="s">
        <v>32</v>
      </c>
      <c r="O44" s="23">
        <v>43186</v>
      </c>
      <c r="P44" s="43">
        <f t="shared" si="2"/>
        <v>28</v>
      </c>
      <c r="Q44" s="13" t="s">
        <v>4729</v>
      </c>
      <c r="R44" s="45"/>
      <c r="S44" s="13" t="s">
        <v>4722</v>
      </c>
    </row>
    <row r="45" spans="1:19" ht="22.5" x14ac:dyDescent="0.2">
      <c r="A45" s="16">
        <v>43</v>
      </c>
      <c r="B45" s="120">
        <v>43158</v>
      </c>
      <c r="C45" s="42" t="s">
        <v>1346</v>
      </c>
      <c r="D45" s="13" t="s">
        <v>30</v>
      </c>
      <c r="E45" s="13" t="s">
        <v>2193</v>
      </c>
      <c r="F45" s="13" t="s">
        <v>27</v>
      </c>
      <c r="G45" s="13" t="s">
        <v>2191</v>
      </c>
      <c r="H45" s="13" t="s">
        <v>2172</v>
      </c>
      <c r="I45" s="13" t="s">
        <v>28</v>
      </c>
      <c r="J45" s="23">
        <v>43158</v>
      </c>
      <c r="K45" s="23">
        <v>43186</v>
      </c>
      <c r="L45" s="43">
        <f t="shared" si="0"/>
        <v>28</v>
      </c>
      <c r="M45" s="13" t="s">
        <v>1079</v>
      </c>
      <c r="N45" s="44" t="s">
        <v>32</v>
      </c>
      <c r="O45" s="23">
        <v>43186</v>
      </c>
      <c r="P45" s="43">
        <f t="shared" si="2"/>
        <v>28</v>
      </c>
      <c r="Q45" s="13" t="s">
        <v>4730</v>
      </c>
      <c r="R45" s="45"/>
      <c r="S45" s="13" t="s">
        <v>4722</v>
      </c>
    </row>
    <row r="46" spans="1:19" ht="22.5" x14ac:dyDescent="0.2">
      <c r="A46" s="16">
        <v>44</v>
      </c>
      <c r="B46" s="120">
        <v>43158</v>
      </c>
      <c r="C46" s="42" t="s">
        <v>1346</v>
      </c>
      <c r="D46" s="13" t="s">
        <v>30</v>
      </c>
      <c r="E46" s="13" t="s">
        <v>2193</v>
      </c>
      <c r="F46" s="13" t="s">
        <v>27</v>
      </c>
      <c r="G46" s="13" t="s">
        <v>2191</v>
      </c>
      <c r="H46" s="13" t="s">
        <v>2172</v>
      </c>
      <c r="I46" s="13" t="s">
        <v>28</v>
      </c>
      <c r="J46" s="23">
        <v>43158</v>
      </c>
      <c r="K46" s="23">
        <v>43186</v>
      </c>
      <c r="L46" s="43">
        <f t="shared" si="0"/>
        <v>28</v>
      </c>
      <c r="M46" s="13" t="s">
        <v>1079</v>
      </c>
      <c r="N46" s="44" t="s">
        <v>32</v>
      </c>
      <c r="O46" s="23">
        <v>43186</v>
      </c>
      <c r="P46" s="43">
        <f t="shared" si="2"/>
        <v>28</v>
      </c>
      <c r="Q46" s="13" t="s">
        <v>4731</v>
      </c>
      <c r="R46" s="45"/>
      <c r="S46" s="13" t="s">
        <v>4722</v>
      </c>
    </row>
    <row r="47" spans="1:19" ht="56.25" x14ac:dyDescent="0.2">
      <c r="A47" s="16">
        <v>45</v>
      </c>
      <c r="B47" s="120">
        <v>43165</v>
      </c>
      <c r="C47" s="42" t="s">
        <v>1459</v>
      </c>
      <c r="D47" s="13" t="s">
        <v>20</v>
      </c>
      <c r="E47" s="13" t="s">
        <v>3324</v>
      </c>
      <c r="F47" s="13" t="s">
        <v>31</v>
      </c>
      <c r="G47" s="13" t="s">
        <v>3325</v>
      </c>
      <c r="H47" s="13" t="s">
        <v>2165</v>
      </c>
      <c r="I47" s="13" t="s">
        <v>28</v>
      </c>
      <c r="J47" s="23">
        <v>43165</v>
      </c>
      <c r="K47" s="23">
        <v>43195</v>
      </c>
      <c r="L47" s="43">
        <f t="shared" si="0"/>
        <v>30</v>
      </c>
      <c r="M47" s="13" t="s">
        <v>1087</v>
      </c>
      <c r="N47" s="44" t="s">
        <v>32</v>
      </c>
      <c r="O47" s="23">
        <v>43166</v>
      </c>
      <c r="P47" s="43">
        <f t="shared" si="2"/>
        <v>1</v>
      </c>
      <c r="Q47" s="13" t="s">
        <v>3326</v>
      </c>
      <c r="R47" s="45" t="s">
        <v>3327</v>
      </c>
      <c r="S47" s="13" t="s">
        <v>132</v>
      </c>
    </row>
    <row r="48" spans="1:19" ht="45" x14ac:dyDescent="0.2">
      <c r="A48" s="16">
        <v>46</v>
      </c>
      <c r="B48" s="120">
        <v>43168</v>
      </c>
      <c r="C48" s="42" t="s">
        <v>1459</v>
      </c>
      <c r="D48" s="13" t="s">
        <v>20</v>
      </c>
      <c r="E48" s="13" t="s">
        <v>3328</v>
      </c>
      <c r="F48" s="13" t="s">
        <v>57</v>
      </c>
      <c r="G48" s="13" t="s">
        <v>3329</v>
      </c>
      <c r="H48" s="13" t="s">
        <v>3330</v>
      </c>
      <c r="I48" s="13" t="s">
        <v>41</v>
      </c>
      <c r="J48" s="23">
        <v>43168</v>
      </c>
      <c r="K48" s="23">
        <v>43228</v>
      </c>
      <c r="L48" s="43">
        <f t="shared" si="0"/>
        <v>60</v>
      </c>
      <c r="M48" s="13" t="s">
        <v>2134</v>
      </c>
      <c r="N48" s="44" t="s">
        <v>29</v>
      </c>
      <c r="O48" s="23">
        <v>43228</v>
      </c>
      <c r="P48" s="43">
        <f t="shared" si="2"/>
        <v>60</v>
      </c>
      <c r="Q48" s="13" t="s">
        <v>4732</v>
      </c>
      <c r="R48" s="45"/>
      <c r="S48" s="13" t="s">
        <v>4722</v>
      </c>
    </row>
    <row r="49" spans="1:19" ht="67.5" x14ac:dyDescent="0.2">
      <c r="A49" s="16">
        <v>47</v>
      </c>
      <c r="B49" s="120">
        <v>43172</v>
      </c>
      <c r="C49" s="42" t="s">
        <v>1459</v>
      </c>
      <c r="D49" s="13" t="s">
        <v>20</v>
      </c>
      <c r="E49" s="13" t="s">
        <v>3331</v>
      </c>
      <c r="F49" s="13" t="s">
        <v>31</v>
      </c>
      <c r="G49" s="13" t="s">
        <v>3332</v>
      </c>
      <c r="H49" s="13" t="s">
        <v>2165</v>
      </c>
      <c r="I49" s="13" t="s">
        <v>37</v>
      </c>
      <c r="J49" s="23">
        <v>43172</v>
      </c>
      <c r="K49" s="23">
        <v>43202</v>
      </c>
      <c r="L49" s="43">
        <f t="shared" si="0"/>
        <v>30</v>
      </c>
      <c r="M49" s="13" t="s">
        <v>1068</v>
      </c>
      <c r="N49" s="44" t="s">
        <v>32</v>
      </c>
      <c r="O49" s="23">
        <v>43216</v>
      </c>
      <c r="P49" s="43">
        <f t="shared" si="2"/>
        <v>44</v>
      </c>
      <c r="Q49" s="13" t="s">
        <v>4733</v>
      </c>
      <c r="R49" s="45" t="s">
        <v>3327</v>
      </c>
      <c r="S49" s="13" t="s">
        <v>132</v>
      </c>
    </row>
    <row r="50" spans="1:19" ht="67.5" x14ac:dyDescent="0.2">
      <c r="A50" s="16">
        <v>48</v>
      </c>
      <c r="B50" s="120">
        <v>43172</v>
      </c>
      <c r="C50" s="42" t="s">
        <v>1459</v>
      </c>
      <c r="D50" s="13" t="s">
        <v>20</v>
      </c>
      <c r="E50" s="13" t="s">
        <v>4734</v>
      </c>
      <c r="F50" s="13" t="s">
        <v>27</v>
      </c>
      <c r="G50" s="13" t="s">
        <v>2140</v>
      </c>
      <c r="H50" s="13" t="s">
        <v>2141</v>
      </c>
      <c r="I50" s="13" t="s">
        <v>28</v>
      </c>
      <c r="J50" s="23">
        <v>43172</v>
      </c>
      <c r="K50" s="23">
        <v>43203</v>
      </c>
      <c r="L50" s="43">
        <f t="shared" si="0"/>
        <v>31</v>
      </c>
      <c r="M50" s="13" t="s">
        <v>1068</v>
      </c>
      <c r="N50" s="44" t="s">
        <v>32</v>
      </c>
      <c r="O50" s="23">
        <v>43174</v>
      </c>
      <c r="P50" s="43">
        <f t="shared" si="2"/>
        <v>2</v>
      </c>
      <c r="Q50" s="13" t="s">
        <v>4735</v>
      </c>
      <c r="R50" s="45" t="s">
        <v>4736</v>
      </c>
      <c r="S50" s="13" t="s">
        <v>4722</v>
      </c>
    </row>
    <row r="51" spans="1:19" ht="56.25" x14ac:dyDescent="0.2">
      <c r="A51" s="16">
        <v>49</v>
      </c>
      <c r="B51" s="120">
        <v>43173</v>
      </c>
      <c r="C51" s="42" t="s">
        <v>1459</v>
      </c>
      <c r="D51" s="13" t="s">
        <v>20</v>
      </c>
      <c r="E51" s="13" t="s">
        <v>4737</v>
      </c>
      <c r="F51" s="13" t="s">
        <v>27</v>
      </c>
      <c r="G51" s="13" t="s">
        <v>3333</v>
      </c>
      <c r="H51" s="13" t="s">
        <v>3334</v>
      </c>
      <c r="I51" s="13" t="s">
        <v>28</v>
      </c>
      <c r="J51" s="23">
        <v>43173</v>
      </c>
      <c r="K51" s="23">
        <v>43200</v>
      </c>
      <c r="L51" s="43">
        <f t="shared" si="0"/>
        <v>27</v>
      </c>
      <c r="M51" s="13" t="s">
        <v>1079</v>
      </c>
      <c r="N51" s="44" t="s">
        <v>32</v>
      </c>
      <c r="O51" s="23">
        <v>43180</v>
      </c>
      <c r="P51" s="43">
        <f t="shared" si="2"/>
        <v>7</v>
      </c>
      <c r="Q51" s="13" t="s">
        <v>4738</v>
      </c>
      <c r="R51" s="45" t="s">
        <v>4739</v>
      </c>
      <c r="S51" s="13" t="s">
        <v>132</v>
      </c>
    </row>
    <row r="52" spans="1:19" ht="33.75" x14ac:dyDescent="0.2">
      <c r="A52" s="16">
        <v>50</v>
      </c>
      <c r="B52" s="120">
        <v>43174</v>
      </c>
      <c r="C52" s="42" t="s">
        <v>1459</v>
      </c>
      <c r="D52" s="13" t="s">
        <v>30</v>
      </c>
      <c r="E52" s="13" t="s">
        <v>159</v>
      </c>
      <c r="F52" s="13" t="s">
        <v>27</v>
      </c>
      <c r="G52" s="13" t="s">
        <v>2191</v>
      </c>
      <c r="H52" s="13" t="s">
        <v>2172</v>
      </c>
      <c r="I52" s="13" t="s">
        <v>28</v>
      </c>
      <c r="J52" s="23">
        <v>43174</v>
      </c>
      <c r="K52" s="23">
        <v>43206</v>
      </c>
      <c r="L52" s="43">
        <f t="shared" si="0"/>
        <v>32</v>
      </c>
      <c r="M52" s="13" t="s">
        <v>1079</v>
      </c>
      <c r="N52" s="44" t="s">
        <v>32</v>
      </c>
      <c r="O52" s="23">
        <v>43206</v>
      </c>
      <c r="P52" s="43">
        <f t="shared" si="2"/>
        <v>32</v>
      </c>
      <c r="Q52" s="13" t="s">
        <v>4740</v>
      </c>
      <c r="R52" s="45" t="s">
        <v>4741</v>
      </c>
      <c r="S52" s="13" t="s">
        <v>4722</v>
      </c>
    </row>
    <row r="53" spans="1:19" ht="33.75" x14ac:dyDescent="0.2">
      <c r="A53" s="16">
        <v>51</v>
      </c>
      <c r="B53" s="120">
        <v>43174</v>
      </c>
      <c r="C53" s="42" t="s">
        <v>1459</v>
      </c>
      <c r="D53" s="13" t="s">
        <v>30</v>
      </c>
      <c r="E53" s="13" t="s">
        <v>159</v>
      </c>
      <c r="F53" s="13" t="s">
        <v>27</v>
      </c>
      <c r="G53" s="13" t="s">
        <v>2191</v>
      </c>
      <c r="H53" s="13" t="s">
        <v>2172</v>
      </c>
      <c r="I53" s="13" t="s">
        <v>28</v>
      </c>
      <c r="J53" s="23">
        <v>43174</v>
      </c>
      <c r="K53" s="23">
        <v>43206</v>
      </c>
      <c r="L53" s="43">
        <f t="shared" si="0"/>
        <v>32</v>
      </c>
      <c r="M53" s="13" t="s">
        <v>1079</v>
      </c>
      <c r="N53" s="44" t="s">
        <v>32</v>
      </c>
      <c r="O53" s="23">
        <v>43206</v>
      </c>
      <c r="P53" s="43">
        <f t="shared" si="2"/>
        <v>32</v>
      </c>
      <c r="Q53" s="13" t="s">
        <v>4742</v>
      </c>
      <c r="R53" s="45" t="s">
        <v>4743</v>
      </c>
      <c r="S53" s="13" t="s">
        <v>4722</v>
      </c>
    </row>
    <row r="54" spans="1:19" ht="33.75" x14ac:dyDescent="0.2">
      <c r="A54" s="16">
        <v>52</v>
      </c>
      <c r="B54" s="120">
        <v>43174</v>
      </c>
      <c r="C54" s="42" t="s">
        <v>1459</v>
      </c>
      <c r="D54" s="13" t="s">
        <v>30</v>
      </c>
      <c r="E54" s="13" t="s">
        <v>159</v>
      </c>
      <c r="F54" s="13" t="s">
        <v>27</v>
      </c>
      <c r="G54" s="13" t="s">
        <v>2191</v>
      </c>
      <c r="H54" s="13" t="s">
        <v>2172</v>
      </c>
      <c r="I54" s="13" t="s">
        <v>28</v>
      </c>
      <c r="J54" s="23">
        <v>43174</v>
      </c>
      <c r="K54" s="23">
        <v>43206</v>
      </c>
      <c r="L54" s="43">
        <f t="shared" si="0"/>
        <v>32</v>
      </c>
      <c r="M54" s="13" t="s">
        <v>1079</v>
      </c>
      <c r="N54" s="44" t="s">
        <v>32</v>
      </c>
      <c r="O54" s="23">
        <v>43206</v>
      </c>
      <c r="P54" s="43">
        <f t="shared" si="2"/>
        <v>32</v>
      </c>
      <c r="Q54" s="13" t="s">
        <v>4744</v>
      </c>
      <c r="R54" s="45" t="s">
        <v>4745</v>
      </c>
      <c r="S54" s="13" t="s">
        <v>4722</v>
      </c>
    </row>
    <row r="55" spans="1:19" ht="33.75" x14ac:dyDescent="0.2">
      <c r="A55" s="16">
        <v>53</v>
      </c>
      <c r="B55" s="120">
        <v>43180</v>
      </c>
      <c r="C55" s="42" t="s">
        <v>1459</v>
      </c>
      <c r="D55" s="13" t="s">
        <v>30</v>
      </c>
      <c r="E55" s="13" t="s">
        <v>159</v>
      </c>
      <c r="F55" s="13" t="s">
        <v>27</v>
      </c>
      <c r="G55" s="13" t="s">
        <v>2191</v>
      </c>
      <c r="H55" s="13" t="s">
        <v>2172</v>
      </c>
      <c r="I55" s="13" t="s">
        <v>28</v>
      </c>
      <c r="J55" s="23">
        <v>43180</v>
      </c>
      <c r="K55" s="23">
        <v>43208</v>
      </c>
      <c r="L55" s="43">
        <f t="shared" si="0"/>
        <v>28</v>
      </c>
      <c r="M55" s="13" t="s">
        <v>3335</v>
      </c>
      <c r="N55" s="44" t="s">
        <v>32</v>
      </c>
      <c r="O55" s="23">
        <v>43185</v>
      </c>
      <c r="P55" s="43">
        <f t="shared" si="2"/>
        <v>5</v>
      </c>
      <c r="Q55" s="13" t="s">
        <v>4746</v>
      </c>
      <c r="R55" s="45" t="s">
        <v>4747</v>
      </c>
      <c r="S55" s="13" t="s">
        <v>4722</v>
      </c>
    </row>
    <row r="56" spans="1:19" ht="33.75" x14ac:dyDescent="0.2">
      <c r="A56" s="16">
        <v>54</v>
      </c>
      <c r="B56" s="120">
        <v>43180</v>
      </c>
      <c r="C56" s="42" t="s">
        <v>1459</v>
      </c>
      <c r="D56" s="13" t="s">
        <v>30</v>
      </c>
      <c r="E56" s="13" t="s">
        <v>159</v>
      </c>
      <c r="F56" s="13" t="s">
        <v>27</v>
      </c>
      <c r="G56" s="13" t="s">
        <v>2191</v>
      </c>
      <c r="H56" s="13" t="s">
        <v>2172</v>
      </c>
      <c r="I56" s="13" t="s">
        <v>28</v>
      </c>
      <c r="J56" s="23">
        <v>43180</v>
      </c>
      <c r="K56" s="23">
        <v>43208</v>
      </c>
      <c r="L56" s="43">
        <f t="shared" si="0"/>
        <v>28</v>
      </c>
      <c r="M56" s="13" t="s">
        <v>1079</v>
      </c>
      <c r="N56" s="44" t="s">
        <v>32</v>
      </c>
      <c r="O56" s="23">
        <v>43208</v>
      </c>
      <c r="P56" s="43">
        <f t="shared" si="2"/>
        <v>28</v>
      </c>
      <c r="Q56" s="13" t="s">
        <v>4748</v>
      </c>
      <c r="R56" s="45" t="s">
        <v>4749</v>
      </c>
      <c r="S56" s="13" t="s">
        <v>4722</v>
      </c>
    </row>
    <row r="57" spans="1:19" ht="56.25" x14ac:dyDescent="0.2">
      <c r="A57" s="16">
        <v>55</v>
      </c>
      <c r="B57" s="120">
        <v>43180</v>
      </c>
      <c r="C57" s="42" t="s">
        <v>1459</v>
      </c>
      <c r="D57" s="13" t="s">
        <v>30</v>
      </c>
      <c r="E57" s="13" t="s">
        <v>159</v>
      </c>
      <c r="F57" s="13" t="s">
        <v>27</v>
      </c>
      <c r="G57" s="13" t="s">
        <v>2191</v>
      </c>
      <c r="H57" s="13" t="s">
        <v>2172</v>
      </c>
      <c r="I57" s="13" t="s">
        <v>28</v>
      </c>
      <c r="J57" s="23">
        <v>43180</v>
      </c>
      <c r="K57" s="23">
        <v>43208</v>
      </c>
      <c r="L57" s="43">
        <f t="shared" si="0"/>
        <v>28</v>
      </c>
      <c r="M57" s="13" t="s">
        <v>1079</v>
      </c>
      <c r="N57" s="44" t="s">
        <v>32</v>
      </c>
      <c r="O57" s="23">
        <v>43208</v>
      </c>
      <c r="P57" s="43">
        <f t="shared" si="2"/>
        <v>28</v>
      </c>
      <c r="Q57" s="13" t="s">
        <v>4750</v>
      </c>
      <c r="R57" s="45" t="s">
        <v>4751</v>
      </c>
      <c r="S57" s="13" t="s">
        <v>4722</v>
      </c>
    </row>
    <row r="58" spans="1:19" ht="33.75" x14ac:dyDescent="0.2">
      <c r="A58" s="16">
        <v>56</v>
      </c>
      <c r="B58" s="120">
        <v>43181</v>
      </c>
      <c r="C58" s="42" t="s">
        <v>1459</v>
      </c>
      <c r="D58" s="13" t="s">
        <v>214</v>
      </c>
      <c r="E58" s="13" t="s">
        <v>3336</v>
      </c>
      <c r="F58" s="13" t="s">
        <v>27</v>
      </c>
      <c r="G58" s="13" t="s">
        <v>3337</v>
      </c>
      <c r="H58" s="13" t="s">
        <v>1078</v>
      </c>
      <c r="I58" s="13" t="s">
        <v>28</v>
      </c>
      <c r="J58" s="23">
        <v>43181</v>
      </c>
      <c r="K58" s="23">
        <v>43212</v>
      </c>
      <c r="L58" s="43">
        <f t="shared" si="0"/>
        <v>31</v>
      </c>
      <c r="M58" s="13" t="s">
        <v>1079</v>
      </c>
      <c r="N58" s="44" t="s">
        <v>32</v>
      </c>
      <c r="O58" s="23">
        <v>43207</v>
      </c>
      <c r="P58" s="43">
        <f t="shared" si="2"/>
        <v>26</v>
      </c>
      <c r="Q58" s="13" t="s">
        <v>4752</v>
      </c>
      <c r="R58" s="45" t="s">
        <v>4753</v>
      </c>
      <c r="S58" s="13" t="s">
        <v>4722</v>
      </c>
    </row>
    <row r="59" spans="1:19" ht="33.75" x14ac:dyDescent="0.2">
      <c r="A59" s="16">
        <v>57</v>
      </c>
      <c r="B59" s="120">
        <v>43195</v>
      </c>
      <c r="C59" s="42" t="s">
        <v>125</v>
      </c>
      <c r="D59" s="13" t="s">
        <v>214</v>
      </c>
      <c r="E59" s="13" t="s">
        <v>4754</v>
      </c>
      <c r="F59" s="13" t="s">
        <v>27</v>
      </c>
      <c r="G59" s="13" t="s">
        <v>1077</v>
      </c>
      <c r="H59" s="13" t="s">
        <v>1078</v>
      </c>
      <c r="I59" s="13" t="s">
        <v>28</v>
      </c>
      <c r="J59" s="23">
        <v>43195</v>
      </c>
      <c r="K59" s="23">
        <v>43224</v>
      </c>
      <c r="L59" s="43">
        <f t="shared" si="0"/>
        <v>29</v>
      </c>
      <c r="M59" s="13" t="s">
        <v>1079</v>
      </c>
      <c r="N59" s="44" t="s">
        <v>32</v>
      </c>
      <c r="O59" s="23">
        <v>43220</v>
      </c>
      <c r="P59" s="43">
        <f t="shared" si="2"/>
        <v>25</v>
      </c>
      <c r="Q59" s="13" t="s">
        <v>4755</v>
      </c>
      <c r="R59" s="45" t="s">
        <v>4756</v>
      </c>
      <c r="S59" s="13" t="s">
        <v>4722</v>
      </c>
    </row>
    <row r="60" spans="1:19" ht="67.5" x14ac:dyDescent="0.2">
      <c r="A60" s="16">
        <v>58</v>
      </c>
      <c r="B60" s="120">
        <v>43195</v>
      </c>
      <c r="C60" s="42" t="s">
        <v>125</v>
      </c>
      <c r="D60" s="13" t="s">
        <v>20</v>
      </c>
      <c r="E60" s="13" t="s">
        <v>4757</v>
      </c>
      <c r="F60" s="13" t="s">
        <v>31</v>
      </c>
      <c r="G60" s="13" t="s">
        <v>4758</v>
      </c>
      <c r="H60" s="13" t="s">
        <v>2165</v>
      </c>
      <c r="I60" s="13" t="s">
        <v>28</v>
      </c>
      <c r="J60" s="23">
        <v>43195</v>
      </c>
      <c r="K60" s="23">
        <v>43224</v>
      </c>
      <c r="L60" s="43">
        <f t="shared" si="0"/>
        <v>29</v>
      </c>
      <c r="M60" s="13" t="s">
        <v>72</v>
      </c>
      <c r="N60" s="44" t="s">
        <v>32</v>
      </c>
      <c r="O60" s="23">
        <v>43196</v>
      </c>
      <c r="P60" s="43">
        <f t="shared" si="2"/>
        <v>1</v>
      </c>
      <c r="Q60" s="13" t="s">
        <v>4759</v>
      </c>
      <c r="R60" s="45" t="s">
        <v>74</v>
      </c>
      <c r="S60" s="13" t="s">
        <v>132</v>
      </c>
    </row>
    <row r="61" spans="1:19" ht="33.75" x14ac:dyDescent="0.2">
      <c r="A61" s="16">
        <v>59</v>
      </c>
      <c r="B61" s="120">
        <v>43196</v>
      </c>
      <c r="C61" s="42" t="s">
        <v>125</v>
      </c>
      <c r="D61" s="13" t="s">
        <v>214</v>
      </c>
      <c r="E61" s="13" t="s">
        <v>4760</v>
      </c>
      <c r="F61" s="13" t="s">
        <v>27</v>
      </c>
      <c r="G61" s="13" t="s">
        <v>1077</v>
      </c>
      <c r="H61" s="13" t="s">
        <v>1078</v>
      </c>
      <c r="I61" s="13" t="s">
        <v>28</v>
      </c>
      <c r="J61" s="23">
        <v>43196</v>
      </c>
      <c r="K61" s="23">
        <v>43226</v>
      </c>
      <c r="L61" s="43">
        <f t="shared" si="0"/>
        <v>30</v>
      </c>
      <c r="M61" s="13" t="s">
        <v>1079</v>
      </c>
      <c r="N61" s="44" t="s">
        <v>29</v>
      </c>
      <c r="O61" s="23"/>
      <c r="P61" s="43">
        <f t="shared" si="2"/>
        <v>-43196</v>
      </c>
      <c r="Q61" s="13"/>
      <c r="R61" s="45"/>
      <c r="S61" s="13" t="s">
        <v>4722</v>
      </c>
    </row>
    <row r="62" spans="1:19" ht="33.75" x14ac:dyDescent="0.2">
      <c r="A62" s="16">
        <v>60</v>
      </c>
      <c r="B62" s="120">
        <v>43196</v>
      </c>
      <c r="C62" s="42" t="s">
        <v>125</v>
      </c>
      <c r="D62" s="13" t="s">
        <v>214</v>
      </c>
      <c r="E62" s="13" t="s">
        <v>4761</v>
      </c>
      <c r="F62" s="13" t="s">
        <v>27</v>
      </c>
      <c r="G62" s="13" t="s">
        <v>1077</v>
      </c>
      <c r="H62" s="13" t="s">
        <v>1078</v>
      </c>
      <c r="I62" s="13" t="s">
        <v>28</v>
      </c>
      <c r="J62" s="23">
        <v>43196</v>
      </c>
      <c r="K62" s="23">
        <v>43226</v>
      </c>
      <c r="L62" s="43">
        <f t="shared" si="0"/>
        <v>30</v>
      </c>
      <c r="M62" s="13" t="s">
        <v>1079</v>
      </c>
      <c r="N62" s="44" t="s">
        <v>29</v>
      </c>
      <c r="O62" s="23"/>
      <c r="P62" s="43">
        <f t="shared" si="2"/>
        <v>-43196</v>
      </c>
      <c r="Q62" s="13"/>
      <c r="R62" s="45"/>
      <c r="S62" s="13" t="s">
        <v>4722</v>
      </c>
    </row>
    <row r="63" spans="1:19" ht="56.25" x14ac:dyDescent="0.2">
      <c r="A63" s="16">
        <v>61</v>
      </c>
      <c r="B63" s="120">
        <v>43200</v>
      </c>
      <c r="C63" s="42" t="s">
        <v>125</v>
      </c>
      <c r="D63" s="13" t="s">
        <v>214</v>
      </c>
      <c r="E63" s="13" t="s">
        <v>4762</v>
      </c>
      <c r="F63" s="13" t="s">
        <v>27</v>
      </c>
      <c r="G63" s="13" t="s">
        <v>170</v>
      </c>
      <c r="H63" s="13" t="s">
        <v>1078</v>
      </c>
      <c r="I63" s="13" t="s">
        <v>28</v>
      </c>
      <c r="J63" s="23">
        <v>43200</v>
      </c>
      <c r="K63" s="23">
        <v>43230</v>
      </c>
      <c r="L63" s="43">
        <f t="shared" si="0"/>
        <v>30</v>
      </c>
      <c r="M63" s="13" t="s">
        <v>3335</v>
      </c>
      <c r="N63" s="44" t="s">
        <v>32</v>
      </c>
      <c r="O63" s="23">
        <v>43200</v>
      </c>
      <c r="P63" s="43">
        <f t="shared" si="2"/>
        <v>0</v>
      </c>
      <c r="Q63" s="13"/>
      <c r="R63" s="45"/>
      <c r="S63" s="13"/>
    </row>
    <row r="64" spans="1:19" ht="56.25" x14ac:dyDescent="0.2">
      <c r="A64" s="16">
        <v>62</v>
      </c>
      <c r="B64" s="120">
        <v>43200</v>
      </c>
      <c r="C64" s="42" t="s">
        <v>125</v>
      </c>
      <c r="D64" s="13" t="s">
        <v>20</v>
      </c>
      <c r="E64" s="13" t="s">
        <v>4763</v>
      </c>
      <c r="F64" s="13" t="s">
        <v>31</v>
      </c>
      <c r="G64" s="13" t="s">
        <v>4764</v>
      </c>
      <c r="H64" s="13" t="s">
        <v>2165</v>
      </c>
      <c r="I64" s="13" t="s">
        <v>28</v>
      </c>
      <c r="J64" s="23">
        <v>43200</v>
      </c>
      <c r="K64" s="23">
        <v>43230</v>
      </c>
      <c r="L64" s="43">
        <f t="shared" si="0"/>
        <v>30</v>
      </c>
      <c r="M64" s="13" t="s">
        <v>1068</v>
      </c>
      <c r="N64" s="44" t="s">
        <v>32</v>
      </c>
      <c r="O64" s="23">
        <v>43213</v>
      </c>
      <c r="P64" s="43">
        <f t="shared" si="2"/>
        <v>13</v>
      </c>
      <c r="Q64" s="13" t="s">
        <v>4765</v>
      </c>
      <c r="R64" s="45" t="s">
        <v>78</v>
      </c>
      <c r="S64" s="13" t="s">
        <v>132</v>
      </c>
    </row>
    <row r="65" spans="1:19" ht="33.75" x14ac:dyDescent="0.2">
      <c r="A65" s="16">
        <v>63</v>
      </c>
      <c r="B65" s="120">
        <v>43201</v>
      </c>
      <c r="C65" s="42" t="s">
        <v>125</v>
      </c>
      <c r="D65" s="13" t="s">
        <v>30</v>
      </c>
      <c r="E65" s="13" t="s">
        <v>4766</v>
      </c>
      <c r="F65" s="13" t="s">
        <v>43</v>
      </c>
      <c r="G65" s="13" t="s">
        <v>4764</v>
      </c>
      <c r="H65" s="13" t="s">
        <v>4767</v>
      </c>
      <c r="I65" s="13" t="s">
        <v>28</v>
      </c>
      <c r="J65" s="23">
        <v>43201</v>
      </c>
      <c r="K65" s="23">
        <v>43231</v>
      </c>
      <c r="L65" s="43">
        <f t="shared" si="0"/>
        <v>30</v>
      </c>
      <c r="M65" s="13" t="s">
        <v>4768</v>
      </c>
      <c r="N65" s="44" t="s">
        <v>32</v>
      </c>
      <c r="O65" s="23">
        <v>43213</v>
      </c>
      <c r="P65" s="43">
        <f t="shared" si="2"/>
        <v>12</v>
      </c>
      <c r="Q65" s="13" t="s">
        <v>4769</v>
      </c>
      <c r="R65" s="45" t="s">
        <v>78</v>
      </c>
      <c r="S65" s="13" t="s">
        <v>132</v>
      </c>
    </row>
    <row r="66" spans="1:19" ht="78.75" x14ac:dyDescent="0.2">
      <c r="A66" s="16">
        <v>64</v>
      </c>
      <c r="B66" s="120">
        <v>43203</v>
      </c>
      <c r="C66" s="42" t="s">
        <v>125</v>
      </c>
      <c r="D66" s="13" t="s">
        <v>35</v>
      </c>
      <c r="E66" s="13" t="s">
        <v>4770</v>
      </c>
      <c r="F66" s="13" t="s">
        <v>27</v>
      </c>
      <c r="G66" s="13" t="s">
        <v>4771</v>
      </c>
      <c r="H66" s="13" t="s">
        <v>2141</v>
      </c>
      <c r="I66" s="13" t="s">
        <v>28</v>
      </c>
      <c r="J66" s="23">
        <v>43203</v>
      </c>
      <c r="K66" s="23">
        <v>43233</v>
      </c>
      <c r="L66" s="43">
        <f t="shared" si="0"/>
        <v>30</v>
      </c>
      <c r="M66" s="13" t="s">
        <v>1068</v>
      </c>
      <c r="N66" s="44" t="s">
        <v>29</v>
      </c>
      <c r="O66" s="23">
        <v>43214</v>
      </c>
      <c r="P66" s="43">
        <f t="shared" si="2"/>
        <v>11</v>
      </c>
      <c r="Q66" s="13" t="s">
        <v>4772</v>
      </c>
      <c r="R66" s="45" t="s">
        <v>74</v>
      </c>
      <c r="S66" s="13" t="s">
        <v>4722</v>
      </c>
    </row>
    <row r="67" spans="1:19" ht="45" x14ac:dyDescent="0.2">
      <c r="A67" s="16">
        <v>65</v>
      </c>
      <c r="B67" s="120">
        <v>43206</v>
      </c>
      <c r="C67" s="42" t="s">
        <v>125</v>
      </c>
      <c r="D67" s="13" t="s">
        <v>26</v>
      </c>
      <c r="E67" s="13" t="s">
        <v>4773</v>
      </c>
      <c r="F67" s="13" t="s">
        <v>31</v>
      </c>
      <c r="G67" s="13" t="s">
        <v>4774</v>
      </c>
      <c r="H67" s="13" t="s">
        <v>4775</v>
      </c>
      <c r="I67" s="13" t="s">
        <v>28</v>
      </c>
      <c r="J67" s="23">
        <v>43206</v>
      </c>
      <c r="K67" s="23">
        <v>43236</v>
      </c>
      <c r="L67" s="43">
        <f t="shared" si="0"/>
        <v>30</v>
      </c>
      <c r="M67" s="13" t="s">
        <v>1068</v>
      </c>
      <c r="N67" s="44" t="s">
        <v>32</v>
      </c>
      <c r="O67" s="23">
        <v>43209</v>
      </c>
      <c r="P67" s="43">
        <f t="shared" si="2"/>
        <v>3</v>
      </c>
      <c r="Q67" s="13" t="s">
        <v>4776</v>
      </c>
      <c r="R67" s="45" t="s">
        <v>74</v>
      </c>
      <c r="S67" s="13" t="s">
        <v>132</v>
      </c>
    </row>
    <row r="68" spans="1:19" ht="78.75" x14ac:dyDescent="0.2">
      <c r="A68" s="16">
        <v>66</v>
      </c>
      <c r="B68" s="120">
        <v>43206</v>
      </c>
      <c r="C68" s="42" t="s">
        <v>125</v>
      </c>
      <c r="D68" s="13" t="s">
        <v>20</v>
      </c>
      <c r="E68" s="13" t="s">
        <v>4777</v>
      </c>
      <c r="F68" s="13" t="s">
        <v>31</v>
      </c>
      <c r="G68" s="13" t="s">
        <v>4778</v>
      </c>
      <c r="H68" s="13" t="s">
        <v>4779</v>
      </c>
      <c r="I68" s="13" t="s">
        <v>28</v>
      </c>
      <c r="J68" s="23">
        <v>43206</v>
      </c>
      <c r="K68" s="23">
        <v>43236</v>
      </c>
      <c r="L68" s="43">
        <f t="shared" ref="L68:L81" si="3">+K68-J68</f>
        <v>30</v>
      </c>
      <c r="M68" s="13" t="s">
        <v>1068</v>
      </c>
      <c r="N68" s="44" t="s">
        <v>32</v>
      </c>
      <c r="O68" s="23">
        <v>43207</v>
      </c>
      <c r="P68" s="43">
        <f t="shared" si="2"/>
        <v>1</v>
      </c>
      <c r="Q68" s="13" t="s">
        <v>4780</v>
      </c>
      <c r="R68" s="45" t="s">
        <v>74</v>
      </c>
      <c r="S68" s="13" t="s">
        <v>132</v>
      </c>
    </row>
    <row r="69" spans="1:19" ht="45" x14ac:dyDescent="0.2">
      <c r="A69" s="16">
        <v>67</v>
      </c>
      <c r="B69" s="120">
        <v>43207</v>
      </c>
      <c r="C69" s="42" t="s">
        <v>125</v>
      </c>
      <c r="D69" s="13" t="s">
        <v>214</v>
      </c>
      <c r="E69" s="13" t="s">
        <v>4781</v>
      </c>
      <c r="F69" s="13" t="s">
        <v>48</v>
      </c>
      <c r="G69" s="13" t="s">
        <v>4782</v>
      </c>
      <c r="H69" s="13" t="s">
        <v>4783</v>
      </c>
      <c r="I69" s="13" t="s">
        <v>28</v>
      </c>
      <c r="J69" s="23">
        <v>43207</v>
      </c>
      <c r="K69" s="23">
        <v>43237</v>
      </c>
      <c r="L69" s="43">
        <f t="shared" si="3"/>
        <v>30</v>
      </c>
      <c r="M69" s="13" t="s">
        <v>1079</v>
      </c>
      <c r="N69" s="44" t="s">
        <v>29</v>
      </c>
      <c r="O69" s="23"/>
      <c r="P69" s="43">
        <f>+O69-J69</f>
        <v>-43207</v>
      </c>
      <c r="Q69" s="13"/>
      <c r="R69" s="45"/>
      <c r="S69" s="13"/>
    </row>
    <row r="70" spans="1:19" ht="33.75" x14ac:dyDescent="0.2">
      <c r="A70" s="16">
        <v>68</v>
      </c>
      <c r="B70" s="120">
        <v>43207</v>
      </c>
      <c r="C70" s="42" t="s">
        <v>125</v>
      </c>
      <c r="D70" s="13" t="s">
        <v>214</v>
      </c>
      <c r="E70" s="13" t="s">
        <v>4781</v>
      </c>
      <c r="F70" s="13" t="s">
        <v>27</v>
      </c>
      <c r="G70" s="13" t="s">
        <v>4784</v>
      </c>
      <c r="H70" s="13" t="s">
        <v>4783</v>
      </c>
      <c r="I70" s="13" t="s">
        <v>28</v>
      </c>
      <c r="J70" s="23">
        <v>43207</v>
      </c>
      <c r="K70" s="23">
        <v>43237</v>
      </c>
      <c r="L70" s="43">
        <f t="shared" si="3"/>
        <v>30</v>
      </c>
      <c r="M70" s="13" t="s">
        <v>1079</v>
      </c>
      <c r="N70" s="44" t="s">
        <v>29</v>
      </c>
      <c r="O70" s="23"/>
      <c r="P70" s="43">
        <f t="shared" ref="P70:P71" si="4">+O70-J70</f>
        <v>-43207</v>
      </c>
      <c r="Q70" s="13"/>
      <c r="R70" s="45"/>
      <c r="S70" s="13"/>
    </row>
    <row r="71" spans="1:19" ht="22.5" x14ac:dyDescent="0.2">
      <c r="A71" s="16">
        <v>69</v>
      </c>
      <c r="B71" s="120">
        <v>43207</v>
      </c>
      <c r="C71" s="42" t="s">
        <v>125</v>
      </c>
      <c r="D71" s="13" t="s">
        <v>214</v>
      </c>
      <c r="E71" s="13" t="s">
        <v>4781</v>
      </c>
      <c r="F71" s="13" t="s">
        <v>27</v>
      </c>
      <c r="G71" s="13" t="s">
        <v>4785</v>
      </c>
      <c r="H71" s="13" t="s">
        <v>4783</v>
      </c>
      <c r="I71" s="13" t="s">
        <v>28</v>
      </c>
      <c r="J71" s="23">
        <v>43207</v>
      </c>
      <c r="K71" s="23">
        <v>43237</v>
      </c>
      <c r="L71" s="43">
        <f t="shared" si="3"/>
        <v>30</v>
      </c>
      <c r="M71" s="13" t="s">
        <v>1079</v>
      </c>
      <c r="N71" s="44" t="s">
        <v>29</v>
      </c>
      <c r="O71" s="23"/>
      <c r="P71" s="43">
        <f t="shared" si="4"/>
        <v>-43207</v>
      </c>
      <c r="Q71" s="13"/>
      <c r="R71" s="45"/>
      <c r="S71" s="13"/>
    </row>
    <row r="72" spans="1:19" ht="45" x14ac:dyDescent="0.2">
      <c r="A72" s="16">
        <v>70</v>
      </c>
      <c r="B72" s="120">
        <v>43209</v>
      </c>
      <c r="C72" s="42" t="s">
        <v>125</v>
      </c>
      <c r="D72" s="13" t="s">
        <v>20</v>
      </c>
      <c r="E72" s="13" t="s">
        <v>4786</v>
      </c>
      <c r="F72" s="13" t="s">
        <v>31</v>
      </c>
      <c r="G72" s="13" t="s">
        <v>4787</v>
      </c>
      <c r="H72" s="13" t="s">
        <v>4788</v>
      </c>
      <c r="I72" s="13" t="s">
        <v>28</v>
      </c>
      <c r="J72" s="23">
        <v>43209</v>
      </c>
      <c r="K72" s="23">
        <v>43239</v>
      </c>
      <c r="L72" s="43">
        <f t="shared" si="3"/>
        <v>30</v>
      </c>
      <c r="M72" s="13" t="s">
        <v>1068</v>
      </c>
      <c r="N72" s="44" t="s">
        <v>32</v>
      </c>
      <c r="O72" s="23">
        <v>43214</v>
      </c>
      <c r="P72" s="43">
        <f>+O72-J72</f>
        <v>5</v>
      </c>
      <c r="Q72" s="13" t="s">
        <v>4789</v>
      </c>
      <c r="R72" s="45" t="s">
        <v>74</v>
      </c>
      <c r="S72" s="13" t="s">
        <v>132</v>
      </c>
    </row>
    <row r="73" spans="1:19" ht="101.25" x14ac:dyDescent="0.2">
      <c r="A73" s="16">
        <v>71</v>
      </c>
      <c r="B73" s="120">
        <v>43209</v>
      </c>
      <c r="C73" s="42" t="s">
        <v>125</v>
      </c>
      <c r="D73" s="13" t="s">
        <v>20</v>
      </c>
      <c r="E73" s="13" t="s">
        <v>4790</v>
      </c>
      <c r="F73" s="13" t="s">
        <v>31</v>
      </c>
      <c r="G73" s="13" t="s">
        <v>4791</v>
      </c>
      <c r="H73" s="13" t="s">
        <v>4792</v>
      </c>
      <c r="I73" s="13" t="s">
        <v>28</v>
      </c>
      <c r="J73" s="23">
        <v>43209</v>
      </c>
      <c r="K73" s="23">
        <v>43239</v>
      </c>
      <c r="L73" s="43">
        <f t="shared" si="3"/>
        <v>30</v>
      </c>
      <c r="M73" s="13" t="s">
        <v>1068</v>
      </c>
      <c r="N73" s="44" t="s">
        <v>32</v>
      </c>
      <c r="O73" s="23">
        <v>43214</v>
      </c>
      <c r="P73" s="43">
        <f t="shared" ref="P73:P81" si="5">+O73-J73</f>
        <v>5</v>
      </c>
      <c r="Q73" s="13" t="s">
        <v>4793</v>
      </c>
      <c r="R73" s="45" t="s">
        <v>4794</v>
      </c>
      <c r="S73" s="13" t="s">
        <v>132</v>
      </c>
    </row>
    <row r="74" spans="1:19" ht="22.5" x14ac:dyDescent="0.2">
      <c r="A74" s="16">
        <v>72</v>
      </c>
      <c r="B74" s="120">
        <v>43213</v>
      </c>
      <c r="C74" s="42" t="s">
        <v>125</v>
      </c>
      <c r="D74" s="13" t="s">
        <v>26</v>
      </c>
      <c r="E74" s="13" t="s">
        <v>4795</v>
      </c>
      <c r="F74" s="13" t="s">
        <v>51</v>
      </c>
      <c r="G74" s="13" t="s">
        <v>4764</v>
      </c>
      <c r="H74" s="13" t="s">
        <v>2141</v>
      </c>
      <c r="I74" s="13" t="s">
        <v>28</v>
      </c>
      <c r="J74" s="23">
        <v>43213</v>
      </c>
      <c r="K74" s="23">
        <v>43243</v>
      </c>
      <c r="L74" s="43">
        <f t="shared" si="3"/>
        <v>30</v>
      </c>
      <c r="M74" s="13" t="s">
        <v>1068</v>
      </c>
      <c r="N74" s="44" t="s">
        <v>32</v>
      </c>
      <c r="O74" s="23">
        <v>43213</v>
      </c>
      <c r="P74" s="43">
        <f t="shared" si="5"/>
        <v>0</v>
      </c>
      <c r="Q74" s="13" t="s">
        <v>4796</v>
      </c>
      <c r="R74" s="45" t="s">
        <v>134</v>
      </c>
      <c r="S74" s="13" t="s">
        <v>132</v>
      </c>
    </row>
    <row r="75" spans="1:19" ht="22.5" x14ac:dyDescent="0.2">
      <c r="A75" s="16">
        <v>73</v>
      </c>
      <c r="B75" s="120">
        <v>43213</v>
      </c>
      <c r="C75" s="42" t="s">
        <v>125</v>
      </c>
      <c r="D75" s="13" t="s">
        <v>26</v>
      </c>
      <c r="E75" s="13" t="s">
        <v>4797</v>
      </c>
      <c r="F75" s="13" t="s">
        <v>31</v>
      </c>
      <c r="G75" s="13" t="s">
        <v>4798</v>
      </c>
      <c r="H75" s="13" t="s">
        <v>2165</v>
      </c>
      <c r="I75" s="13" t="s">
        <v>28</v>
      </c>
      <c r="J75" s="23">
        <v>43213</v>
      </c>
      <c r="K75" s="23">
        <v>43243</v>
      </c>
      <c r="L75" s="43">
        <f t="shared" si="3"/>
        <v>30</v>
      </c>
      <c r="M75" s="13" t="s">
        <v>1068</v>
      </c>
      <c r="N75" s="44" t="s">
        <v>29</v>
      </c>
      <c r="O75" s="23"/>
      <c r="P75" s="43">
        <f t="shared" si="5"/>
        <v>-43213</v>
      </c>
      <c r="Q75" s="13" t="s">
        <v>4799</v>
      </c>
      <c r="R75" s="45"/>
      <c r="S75" s="13" t="s">
        <v>4722</v>
      </c>
    </row>
    <row r="76" spans="1:19" ht="45" x14ac:dyDescent="0.2">
      <c r="A76" s="16">
        <v>74</v>
      </c>
      <c r="B76" s="120">
        <v>43214</v>
      </c>
      <c r="C76" s="42" t="s">
        <v>125</v>
      </c>
      <c r="D76" s="13" t="s">
        <v>214</v>
      </c>
      <c r="E76" s="13" t="s">
        <v>4800</v>
      </c>
      <c r="F76" s="13" t="s">
        <v>27</v>
      </c>
      <c r="G76" s="13" t="s">
        <v>4801</v>
      </c>
      <c r="H76" s="13" t="s">
        <v>4783</v>
      </c>
      <c r="I76" s="13" t="s">
        <v>28</v>
      </c>
      <c r="J76" s="23">
        <v>43214</v>
      </c>
      <c r="K76" s="23">
        <v>43244</v>
      </c>
      <c r="L76" s="43">
        <f t="shared" si="3"/>
        <v>30</v>
      </c>
      <c r="M76" s="13" t="s">
        <v>3335</v>
      </c>
      <c r="N76" s="44" t="s">
        <v>29</v>
      </c>
      <c r="O76" s="23"/>
      <c r="P76" s="43">
        <f t="shared" si="5"/>
        <v>-43214</v>
      </c>
      <c r="Q76" s="13"/>
      <c r="R76" s="45"/>
      <c r="S76" s="13"/>
    </row>
    <row r="77" spans="1:19" ht="45" x14ac:dyDescent="0.2">
      <c r="A77" s="16">
        <v>75</v>
      </c>
      <c r="B77" s="120">
        <v>43214</v>
      </c>
      <c r="C77" s="42" t="s">
        <v>125</v>
      </c>
      <c r="D77" s="13" t="s">
        <v>30</v>
      </c>
      <c r="E77" s="13" t="s">
        <v>4802</v>
      </c>
      <c r="F77" s="13" t="s">
        <v>27</v>
      </c>
      <c r="G77" s="13" t="s">
        <v>4803</v>
      </c>
      <c r="H77" s="13" t="s">
        <v>4783</v>
      </c>
      <c r="I77" s="13" t="s">
        <v>28</v>
      </c>
      <c r="J77" s="23">
        <v>43214</v>
      </c>
      <c r="K77" s="23">
        <v>43244</v>
      </c>
      <c r="L77" s="43">
        <f t="shared" si="3"/>
        <v>30</v>
      </c>
      <c r="M77" s="13" t="s">
        <v>1079</v>
      </c>
      <c r="N77" s="44" t="s">
        <v>29</v>
      </c>
      <c r="O77" s="23"/>
      <c r="P77" s="43">
        <f t="shared" si="5"/>
        <v>-43214</v>
      </c>
      <c r="Q77" s="13"/>
      <c r="R77" s="45"/>
      <c r="S77" s="13"/>
    </row>
    <row r="78" spans="1:19" ht="33.75" x14ac:dyDescent="0.2">
      <c r="A78" s="16">
        <v>76</v>
      </c>
      <c r="B78" s="120">
        <v>43214</v>
      </c>
      <c r="C78" s="42" t="s">
        <v>125</v>
      </c>
      <c r="D78" s="13" t="s">
        <v>30</v>
      </c>
      <c r="E78" s="13" t="s">
        <v>4804</v>
      </c>
      <c r="F78" s="13" t="s">
        <v>34</v>
      </c>
      <c r="G78" s="13" t="s">
        <v>4764</v>
      </c>
      <c r="H78" s="13" t="s">
        <v>4783</v>
      </c>
      <c r="I78" s="13" t="s">
        <v>28</v>
      </c>
      <c r="J78" s="23">
        <v>43214</v>
      </c>
      <c r="K78" s="23">
        <v>43244</v>
      </c>
      <c r="L78" s="43">
        <f t="shared" si="3"/>
        <v>30</v>
      </c>
      <c r="M78" s="13" t="s">
        <v>1068</v>
      </c>
      <c r="N78" s="44" t="s">
        <v>32</v>
      </c>
      <c r="O78" s="23">
        <v>43220</v>
      </c>
      <c r="P78" s="43">
        <f t="shared" si="5"/>
        <v>6</v>
      </c>
      <c r="Q78" s="13" t="s">
        <v>4805</v>
      </c>
      <c r="R78" s="45" t="s">
        <v>134</v>
      </c>
      <c r="S78" s="13" t="s">
        <v>132</v>
      </c>
    </row>
    <row r="79" spans="1:19" ht="33.75" x14ac:dyDescent="0.2">
      <c r="A79" s="16">
        <v>77</v>
      </c>
      <c r="B79" s="120">
        <v>43214</v>
      </c>
      <c r="C79" s="42" t="s">
        <v>125</v>
      </c>
      <c r="D79" s="13" t="s">
        <v>30</v>
      </c>
      <c r="E79" s="13" t="s">
        <v>4806</v>
      </c>
      <c r="F79" s="13" t="s">
        <v>27</v>
      </c>
      <c r="G79" s="13" t="s">
        <v>4807</v>
      </c>
      <c r="H79" s="13" t="s">
        <v>4783</v>
      </c>
      <c r="I79" s="13" t="s">
        <v>28</v>
      </c>
      <c r="J79" s="23">
        <v>43214</v>
      </c>
      <c r="K79" s="23">
        <v>43244</v>
      </c>
      <c r="L79" s="43">
        <f t="shared" si="3"/>
        <v>30</v>
      </c>
      <c r="M79" s="13" t="s">
        <v>1079</v>
      </c>
      <c r="N79" s="44" t="s">
        <v>29</v>
      </c>
      <c r="O79" s="23"/>
      <c r="P79" s="43">
        <f t="shared" si="5"/>
        <v>-43214</v>
      </c>
      <c r="Q79" s="13"/>
      <c r="R79" s="45"/>
      <c r="S79" s="13"/>
    </row>
    <row r="80" spans="1:19" ht="33.75" x14ac:dyDescent="0.2">
      <c r="A80" s="16">
        <v>78</v>
      </c>
      <c r="B80" s="120">
        <v>43214</v>
      </c>
      <c r="C80" s="42" t="s">
        <v>125</v>
      </c>
      <c r="D80" s="13" t="s">
        <v>30</v>
      </c>
      <c r="E80" s="13" t="s">
        <v>4806</v>
      </c>
      <c r="F80" s="13" t="s">
        <v>27</v>
      </c>
      <c r="G80" s="13" t="s">
        <v>4808</v>
      </c>
      <c r="H80" s="13" t="s">
        <v>4783</v>
      </c>
      <c r="I80" s="13" t="s">
        <v>28</v>
      </c>
      <c r="J80" s="23">
        <v>43214</v>
      </c>
      <c r="K80" s="23">
        <v>43244</v>
      </c>
      <c r="L80" s="43">
        <f t="shared" si="3"/>
        <v>30</v>
      </c>
      <c r="M80" s="13" t="s">
        <v>1079</v>
      </c>
      <c r="N80" s="44" t="s">
        <v>29</v>
      </c>
      <c r="O80" s="23"/>
      <c r="P80" s="43">
        <f t="shared" si="5"/>
        <v>-43214</v>
      </c>
      <c r="Q80" s="13"/>
      <c r="R80" s="45"/>
      <c r="S80" s="13"/>
    </row>
    <row r="81" spans="1:19" ht="33.75" x14ac:dyDescent="0.2">
      <c r="A81" s="16">
        <v>79</v>
      </c>
      <c r="B81" s="120">
        <v>43216</v>
      </c>
      <c r="C81" s="42" t="s">
        <v>125</v>
      </c>
      <c r="D81" s="13" t="s">
        <v>50</v>
      </c>
      <c r="E81" s="13" t="s">
        <v>4809</v>
      </c>
      <c r="F81" s="13" t="s">
        <v>31</v>
      </c>
      <c r="G81" s="13" t="s">
        <v>4810</v>
      </c>
      <c r="H81" s="13" t="s">
        <v>4811</v>
      </c>
      <c r="I81" s="13" t="s">
        <v>28</v>
      </c>
      <c r="J81" s="23">
        <v>43214</v>
      </c>
      <c r="K81" s="23">
        <v>43244</v>
      </c>
      <c r="L81" s="43">
        <f t="shared" si="3"/>
        <v>30</v>
      </c>
      <c r="M81" s="13" t="s">
        <v>1068</v>
      </c>
      <c r="N81" s="44" t="s">
        <v>32</v>
      </c>
      <c r="O81" s="23">
        <v>43220</v>
      </c>
      <c r="P81" s="43">
        <f t="shared" si="5"/>
        <v>6</v>
      </c>
      <c r="Q81" s="13" t="s">
        <v>4812</v>
      </c>
      <c r="R81" s="45" t="s">
        <v>134</v>
      </c>
      <c r="S81" s="13" t="s">
        <v>132</v>
      </c>
    </row>
  </sheetData>
  <mergeCells count="2">
    <mergeCell ref="A1:B1"/>
    <mergeCell ref="C1:R1"/>
  </mergeCells>
  <conditionalFormatting sqref="P3:P81">
    <cfRule type="cellIs" dxfId="24" priority="34" stopIfTrue="1" operator="greaterThan">
      <formula>L3</formula>
    </cfRule>
    <cfRule type="cellIs" dxfId="23" priority="35" stopIfTrue="1" operator="lessThanOrEqual">
      <formula>L3</formula>
    </cfRule>
  </conditionalFormatting>
  <conditionalFormatting sqref="N3:N81">
    <cfRule type="cellIs" dxfId="22" priority="1" stopIfTrue="1" operator="equal">
      <formula>$AH$6</formula>
    </cfRule>
    <cfRule type="cellIs" dxfId="21" priority="2" stopIfTrue="1" operator="equal">
      <formula>$AH$5</formula>
    </cfRule>
    <cfRule type="cellIs" dxfId="20" priority="3" stopIfTrue="1" operator="equal">
      <formula>$AH$4</formula>
    </cfRule>
  </conditionalFormatting>
  <dataValidations count="4">
    <dataValidation type="list" allowBlank="1" showInputMessage="1" showErrorMessage="1" sqref="WVL980976:WVL981032 IZ3:IZ32 SV3:SV32 ACR3:ACR32 AMN3:AMN32 AWJ3:AWJ32 BGF3:BGF32 BQB3:BQB32 BZX3:BZX32 CJT3:CJT32 CTP3:CTP32 DDL3:DDL32 DNH3:DNH32 DXD3:DXD32 EGZ3:EGZ32 EQV3:EQV32 FAR3:FAR32 FKN3:FKN32 FUJ3:FUJ32 GEF3:GEF32 GOB3:GOB32 GXX3:GXX32 HHT3:HHT32 HRP3:HRP32 IBL3:IBL32 ILH3:ILH32 IVD3:IVD32 JEZ3:JEZ32 JOV3:JOV32 JYR3:JYR32 KIN3:KIN32 KSJ3:KSJ32 LCF3:LCF32 LMB3:LMB32 LVX3:LVX32 MFT3:MFT32 MPP3:MPP32 MZL3:MZL32 NJH3:NJH32 NTD3:NTD32 OCZ3:OCZ32 OMV3:OMV32 OWR3:OWR32 PGN3:PGN32 PQJ3:PQJ32 QAF3:QAF32 QKB3:QKB32 QTX3:QTX32 RDT3:RDT32 RNP3:RNP32 RXL3:RXL32 SHH3:SHH32 SRD3:SRD32 TAZ3:TAZ32 TKV3:TKV32 TUR3:TUR32 UEN3:UEN32 UOJ3:UOJ32 UYF3:UYF32 VIB3:VIB32 VRX3:VRX32 WBT3:WBT32 WLP3:WLP32 WVL3:WVL32 D63472:D63528 IZ63472:IZ63528 SV63472:SV63528 ACR63472:ACR63528 AMN63472:AMN63528 AWJ63472:AWJ63528 BGF63472:BGF63528 BQB63472:BQB63528 BZX63472:BZX63528 CJT63472:CJT63528 CTP63472:CTP63528 DDL63472:DDL63528 DNH63472:DNH63528 DXD63472:DXD63528 EGZ63472:EGZ63528 EQV63472:EQV63528 FAR63472:FAR63528 FKN63472:FKN63528 FUJ63472:FUJ63528 GEF63472:GEF63528 GOB63472:GOB63528 GXX63472:GXX63528 HHT63472:HHT63528 HRP63472:HRP63528 IBL63472:IBL63528 ILH63472:ILH63528 IVD63472:IVD63528 JEZ63472:JEZ63528 JOV63472:JOV63528 JYR63472:JYR63528 KIN63472:KIN63528 KSJ63472:KSJ63528 LCF63472:LCF63528 LMB63472:LMB63528 LVX63472:LVX63528 MFT63472:MFT63528 MPP63472:MPP63528 MZL63472:MZL63528 NJH63472:NJH63528 NTD63472:NTD63528 OCZ63472:OCZ63528 OMV63472:OMV63528 OWR63472:OWR63528 PGN63472:PGN63528 PQJ63472:PQJ63528 QAF63472:QAF63528 QKB63472:QKB63528 QTX63472:QTX63528 RDT63472:RDT63528 RNP63472:RNP63528 RXL63472:RXL63528 SHH63472:SHH63528 SRD63472:SRD63528 TAZ63472:TAZ63528 TKV63472:TKV63528 TUR63472:TUR63528 UEN63472:UEN63528 UOJ63472:UOJ63528 UYF63472:UYF63528 VIB63472:VIB63528 VRX63472:VRX63528 WBT63472:WBT63528 WLP63472:WLP63528 WVL63472:WVL63528 D129008:D129064 IZ129008:IZ129064 SV129008:SV129064 ACR129008:ACR129064 AMN129008:AMN129064 AWJ129008:AWJ129064 BGF129008:BGF129064 BQB129008:BQB129064 BZX129008:BZX129064 CJT129008:CJT129064 CTP129008:CTP129064 DDL129008:DDL129064 DNH129008:DNH129064 DXD129008:DXD129064 EGZ129008:EGZ129064 EQV129008:EQV129064 FAR129008:FAR129064 FKN129008:FKN129064 FUJ129008:FUJ129064 GEF129008:GEF129064 GOB129008:GOB129064 GXX129008:GXX129064 HHT129008:HHT129064 HRP129008:HRP129064 IBL129008:IBL129064 ILH129008:ILH129064 IVD129008:IVD129064 JEZ129008:JEZ129064 JOV129008:JOV129064 JYR129008:JYR129064 KIN129008:KIN129064 KSJ129008:KSJ129064 LCF129008:LCF129064 LMB129008:LMB129064 LVX129008:LVX129064 MFT129008:MFT129064 MPP129008:MPP129064 MZL129008:MZL129064 NJH129008:NJH129064 NTD129008:NTD129064 OCZ129008:OCZ129064 OMV129008:OMV129064 OWR129008:OWR129064 PGN129008:PGN129064 PQJ129008:PQJ129064 QAF129008:QAF129064 QKB129008:QKB129064 QTX129008:QTX129064 RDT129008:RDT129064 RNP129008:RNP129064 RXL129008:RXL129064 SHH129008:SHH129064 SRD129008:SRD129064 TAZ129008:TAZ129064 TKV129008:TKV129064 TUR129008:TUR129064 UEN129008:UEN129064 UOJ129008:UOJ129064 UYF129008:UYF129064 VIB129008:VIB129064 VRX129008:VRX129064 WBT129008:WBT129064 WLP129008:WLP129064 WVL129008:WVL129064 D194544:D194600 IZ194544:IZ194600 SV194544:SV194600 ACR194544:ACR194600 AMN194544:AMN194600 AWJ194544:AWJ194600 BGF194544:BGF194600 BQB194544:BQB194600 BZX194544:BZX194600 CJT194544:CJT194600 CTP194544:CTP194600 DDL194544:DDL194600 DNH194544:DNH194600 DXD194544:DXD194600 EGZ194544:EGZ194600 EQV194544:EQV194600 FAR194544:FAR194600 FKN194544:FKN194600 FUJ194544:FUJ194600 GEF194544:GEF194600 GOB194544:GOB194600 GXX194544:GXX194600 HHT194544:HHT194600 HRP194544:HRP194600 IBL194544:IBL194600 ILH194544:ILH194600 IVD194544:IVD194600 JEZ194544:JEZ194600 JOV194544:JOV194600 JYR194544:JYR194600 KIN194544:KIN194600 KSJ194544:KSJ194600 LCF194544:LCF194600 LMB194544:LMB194600 LVX194544:LVX194600 MFT194544:MFT194600 MPP194544:MPP194600 MZL194544:MZL194600 NJH194544:NJH194600 NTD194544:NTD194600 OCZ194544:OCZ194600 OMV194544:OMV194600 OWR194544:OWR194600 PGN194544:PGN194600 PQJ194544:PQJ194600 QAF194544:QAF194600 QKB194544:QKB194600 QTX194544:QTX194600 RDT194544:RDT194600 RNP194544:RNP194600 RXL194544:RXL194600 SHH194544:SHH194600 SRD194544:SRD194600 TAZ194544:TAZ194600 TKV194544:TKV194600 TUR194544:TUR194600 UEN194544:UEN194600 UOJ194544:UOJ194600 UYF194544:UYF194600 VIB194544:VIB194600 VRX194544:VRX194600 WBT194544:WBT194600 WLP194544:WLP194600 WVL194544:WVL194600 D260080:D260136 IZ260080:IZ260136 SV260080:SV260136 ACR260080:ACR260136 AMN260080:AMN260136 AWJ260080:AWJ260136 BGF260080:BGF260136 BQB260080:BQB260136 BZX260080:BZX260136 CJT260080:CJT260136 CTP260080:CTP260136 DDL260080:DDL260136 DNH260080:DNH260136 DXD260080:DXD260136 EGZ260080:EGZ260136 EQV260080:EQV260136 FAR260080:FAR260136 FKN260080:FKN260136 FUJ260080:FUJ260136 GEF260080:GEF260136 GOB260080:GOB260136 GXX260080:GXX260136 HHT260080:HHT260136 HRP260080:HRP260136 IBL260080:IBL260136 ILH260080:ILH260136 IVD260080:IVD260136 JEZ260080:JEZ260136 JOV260080:JOV260136 JYR260080:JYR260136 KIN260080:KIN260136 KSJ260080:KSJ260136 LCF260080:LCF260136 LMB260080:LMB260136 LVX260080:LVX260136 MFT260080:MFT260136 MPP260080:MPP260136 MZL260080:MZL260136 NJH260080:NJH260136 NTD260080:NTD260136 OCZ260080:OCZ260136 OMV260080:OMV260136 OWR260080:OWR260136 PGN260080:PGN260136 PQJ260080:PQJ260136 QAF260080:QAF260136 QKB260080:QKB260136 QTX260080:QTX260136 RDT260080:RDT260136 RNP260080:RNP260136 RXL260080:RXL260136 SHH260080:SHH260136 SRD260080:SRD260136 TAZ260080:TAZ260136 TKV260080:TKV260136 TUR260080:TUR260136 UEN260080:UEN260136 UOJ260080:UOJ260136 UYF260080:UYF260136 VIB260080:VIB260136 VRX260080:VRX260136 WBT260080:WBT260136 WLP260080:WLP260136 WVL260080:WVL260136 D325616:D325672 IZ325616:IZ325672 SV325616:SV325672 ACR325616:ACR325672 AMN325616:AMN325672 AWJ325616:AWJ325672 BGF325616:BGF325672 BQB325616:BQB325672 BZX325616:BZX325672 CJT325616:CJT325672 CTP325616:CTP325672 DDL325616:DDL325672 DNH325616:DNH325672 DXD325616:DXD325672 EGZ325616:EGZ325672 EQV325616:EQV325672 FAR325616:FAR325672 FKN325616:FKN325672 FUJ325616:FUJ325672 GEF325616:GEF325672 GOB325616:GOB325672 GXX325616:GXX325672 HHT325616:HHT325672 HRP325616:HRP325672 IBL325616:IBL325672 ILH325616:ILH325672 IVD325616:IVD325672 JEZ325616:JEZ325672 JOV325616:JOV325672 JYR325616:JYR325672 KIN325616:KIN325672 KSJ325616:KSJ325672 LCF325616:LCF325672 LMB325616:LMB325672 LVX325616:LVX325672 MFT325616:MFT325672 MPP325616:MPP325672 MZL325616:MZL325672 NJH325616:NJH325672 NTD325616:NTD325672 OCZ325616:OCZ325672 OMV325616:OMV325672 OWR325616:OWR325672 PGN325616:PGN325672 PQJ325616:PQJ325672 QAF325616:QAF325672 QKB325616:QKB325672 QTX325616:QTX325672 RDT325616:RDT325672 RNP325616:RNP325672 RXL325616:RXL325672 SHH325616:SHH325672 SRD325616:SRD325672 TAZ325616:TAZ325672 TKV325616:TKV325672 TUR325616:TUR325672 UEN325616:UEN325672 UOJ325616:UOJ325672 UYF325616:UYF325672 VIB325616:VIB325672 VRX325616:VRX325672 WBT325616:WBT325672 WLP325616:WLP325672 WVL325616:WVL325672 D391152:D391208 IZ391152:IZ391208 SV391152:SV391208 ACR391152:ACR391208 AMN391152:AMN391208 AWJ391152:AWJ391208 BGF391152:BGF391208 BQB391152:BQB391208 BZX391152:BZX391208 CJT391152:CJT391208 CTP391152:CTP391208 DDL391152:DDL391208 DNH391152:DNH391208 DXD391152:DXD391208 EGZ391152:EGZ391208 EQV391152:EQV391208 FAR391152:FAR391208 FKN391152:FKN391208 FUJ391152:FUJ391208 GEF391152:GEF391208 GOB391152:GOB391208 GXX391152:GXX391208 HHT391152:HHT391208 HRP391152:HRP391208 IBL391152:IBL391208 ILH391152:ILH391208 IVD391152:IVD391208 JEZ391152:JEZ391208 JOV391152:JOV391208 JYR391152:JYR391208 KIN391152:KIN391208 KSJ391152:KSJ391208 LCF391152:LCF391208 LMB391152:LMB391208 LVX391152:LVX391208 MFT391152:MFT391208 MPP391152:MPP391208 MZL391152:MZL391208 NJH391152:NJH391208 NTD391152:NTD391208 OCZ391152:OCZ391208 OMV391152:OMV391208 OWR391152:OWR391208 PGN391152:PGN391208 PQJ391152:PQJ391208 QAF391152:QAF391208 QKB391152:QKB391208 QTX391152:QTX391208 RDT391152:RDT391208 RNP391152:RNP391208 RXL391152:RXL391208 SHH391152:SHH391208 SRD391152:SRD391208 TAZ391152:TAZ391208 TKV391152:TKV391208 TUR391152:TUR391208 UEN391152:UEN391208 UOJ391152:UOJ391208 UYF391152:UYF391208 VIB391152:VIB391208 VRX391152:VRX391208 WBT391152:WBT391208 WLP391152:WLP391208 WVL391152:WVL391208 D456688:D456744 IZ456688:IZ456744 SV456688:SV456744 ACR456688:ACR456744 AMN456688:AMN456744 AWJ456688:AWJ456744 BGF456688:BGF456744 BQB456688:BQB456744 BZX456688:BZX456744 CJT456688:CJT456744 CTP456688:CTP456744 DDL456688:DDL456744 DNH456688:DNH456744 DXD456688:DXD456744 EGZ456688:EGZ456744 EQV456688:EQV456744 FAR456688:FAR456744 FKN456688:FKN456744 FUJ456688:FUJ456744 GEF456688:GEF456744 GOB456688:GOB456744 GXX456688:GXX456744 HHT456688:HHT456744 HRP456688:HRP456744 IBL456688:IBL456744 ILH456688:ILH456744 IVD456688:IVD456744 JEZ456688:JEZ456744 JOV456688:JOV456744 JYR456688:JYR456744 KIN456688:KIN456744 KSJ456688:KSJ456744 LCF456688:LCF456744 LMB456688:LMB456744 LVX456688:LVX456744 MFT456688:MFT456744 MPP456688:MPP456744 MZL456688:MZL456744 NJH456688:NJH456744 NTD456688:NTD456744 OCZ456688:OCZ456744 OMV456688:OMV456744 OWR456688:OWR456744 PGN456688:PGN456744 PQJ456688:PQJ456744 QAF456688:QAF456744 QKB456688:QKB456744 QTX456688:QTX456744 RDT456688:RDT456744 RNP456688:RNP456744 RXL456688:RXL456744 SHH456688:SHH456744 SRD456688:SRD456744 TAZ456688:TAZ456744 TKV456688:TKV456744 TUR456688:TUR456744 UEN456688:UEN456744 UOJ456688:UOJ456744 UYF456688:UYF456744 VIB456688:VIB456744 VRX456688:VRX456744 WBT456688:WBT456744 WLP456688:WLP456744 WVL456688:WVL456744 D522224:D522280 IZ522224:IZ522280 SV522224:SV522280 ACR522224:ACR522280 AMN522224:AMN522280 AWJ522224:AWJ522280 BGF522224:BGF522280 BQB522224:BQB522280 BZX522224:BZX522280 CJT522224:CJT522280 CTP522224:CTP522280 DDL522224:DDL522280 DNH522224:DNH522280 DXD522224:DXD522280 EGZ522224:EGZ522280 EQV522224:EQV522280 FAR522224:FAR522280 FKN522224:FKN522280 FUJ522224:FUJ522280 GEF522224:GEF522280 GOB522224:GOB522280 GXX522224:GXX522280 HHT522224:HHT522280 HRP522224:HRP522280 IBL522224:IBL522280 ILH522224:ILH522280 IVD522224:IVD522280 JEZ522224:JEZ522280 JOV522224:JOV522280 JYR522224:JYR522280 KIN522224:KIN522280 KSJ522224:KSJ522280 LCF522224:LCF522280 LMB522224:LMB522280 LVX522224:LVX522280 MFT522224:MFT522280 MPP522224:MPP522280 MZL522224:MZL522280 NJH522224:NJH522280 NTD522224:NTD522280 OCZ522224:OCZ522280 OMV522224:OMV522280 OWR522224:OWR522280 PGN522224:PGN522280 PQJ522224:PQJ522280 QAF522224:QAF522280 QKB522224:QKB522280 QTX522224:QTX522280 RDT522224:RDT522280 RNP522224:RNP522280 RXL522224:RXL522280 SHH522224:SHH522280 SRD522224:SRD522280 TAZ522224:TAZ522280 TKV522224:TKV522280 TUR522224:TUR522280 UEN522224:UEN522280 UOJ522224:UOJ522280 UYF522224:UYF522280 VIB522224:VIB522280 VRX522224:VRX522280 WBT522224:WBT522280 WLP522224:WLP522280 WVL522224:WVL522280 D587760:D587816 IZ587760:IZ587816 SV587760:SV587816 ACR587760:ACR587816 AMN587760:AMN587816 AWJ587760:AWJ587816 BGF587760:BGF587816 BQB587760:BQB587816 BZX587760:BZX587816 CJT587760:CJT587816 CTP587760:CTP587816 DDL587760:DDL587816 DNH587760:DNH587816 DXD587760:DXD587816 EGZ587760:EGZ587816 EQV587760:EQV587816 FAR587760:FAR587816 FKN587760:FKN587816 FUJ587760:FUJ587816 GEF587760:GEF587816 GOB587760:GOB587816 GXX587760:GXX587816 HHT587760:HHT587816 HRP587760:HRP587816 IBL587760:IBL587816 ILH587760:ILH587816 IVD587760:IVD587816 JEZ587760:JEZ587816 JOV587760:JOV587816 JYR587760:JYR587816 KIN587760:KIN587816 KSJ587760:KSJ587816 LCF587760:LCF587816 LMB587760:LMB587816 LVX587760:LVX587816 MFT587760:MFT587816 MPP587760:MPP587816 MZL587760:MZL587816 NJH587760:NJH587816 NTD587760:NTD587816 OCZ587760:OCZ587816 OMV587760:OMV587816 OWR587760:OWR587816 PGN587760:PGN587816 PQJ587760:PQJ587816 QAF587760:QAF587816 QKB587760:QKB587816 QTX587760:QTX587816 RDT587760:RDT587816 RNP587760:RNP587816 RXL587760:RXL587816 SHH587760:SHH587816 SRD587760:SRD587816 TAZ587760:TAZ587816 TKV587760:TKV587816 TUR587760:TUR587816 UEN587760:UEN587816 UOJ587760:UOJ587816 UYF587760:UYF587816 VIB587760:VIB587816 VRX587760:VRX587816 WBT587760:WBT587816 WLP587760:WLP587816 WVL587760:WVL587816 D653296:D653352 IZ653296:IZ653352 SV653296:SV653352 ACR653296:ACR653352 AMN653296:AMN653352 AWJ653296:AWJ653352 BGF653296:BGF653352 BQB653296:BQB653352 BZX653296:BZX653352 CJT653296:CJT653352 CTP653296:CTP653352 DDL653296:DDL653352 DNH653296:DNH653352 DXD653296:DXD653352 EGZ653296:EGZ653352 EQV653296:EQV653352 FAR653296:FAR653352 FKN653296:FKN653352 FUJ653296:FUJ653352 GEF653296:GEF653352 GOB653296:GOB653352 GXX653296:GXX653352 HHT653296:HHT653352 HRP653296:HRP653352 IBL653296:IBL653352 ILH653296:ILH653352 IVD653296:IVD653352 JEZ653296:JEZ653352 JOV653296:JOV653352 JYR653296:JYR653352 KIN653296:KIN653352 KSJ653296:KSJ653352 LCF653296:LCF653352 LMB653296:LMB653352 LVX653296:LVX653352 MFT653296:MFT653352 MPP653296:MPP653352 MZL653296:MZL653352 NJH653296:NJH653352 NTD653296:NTD653352 OCZ653296:OCZ653352 OMV653296:OMV653352 OWR653296:OWR653352 PGN653296:PGN653352 PQJ653296:PQJ653352 QAF653296:QAF653352 QKB653296:QKB653352 QTX653296:QTX653352 RDT653296:RDT653352 RNP653296:RNP653352 RXL653296:RXL653352 SHH653296:SHH653352 SRD653296:SRD653352 TAZ653296:TAZ653352 TKV653296:TKV653352 TUR653296:TUR653352 UEN653296:UEN653352 UOJ653296:UOJ653352 UYF653296:UYF653352 VIB653296:VIB653352 VRX653296:VRX653352 WBT653296:WBT653352 WLP653296:WLP653352 WVL653296:WVL653352 D718832:D718888 IZ718832:IZ718888 SV718832:SV718888 ACR718832:ACR718888 AMN718832:AMN718888 AWJ718832:AWJ718888 BGF718832:BGF718888 BQB718832:BQB718888 BZX718832:BZX718888 CJT718832:CJT718888 CTP718832:CTP718888 DDL718832:DDL718888 DNH718832:DNH718888 DXD718832:DXD718888 EGZ718832:EGZ718888 EQV718832:EQV718888 FAR718832:FAR718888 FKN718832:FKN718888 FUJ718832:FUJ718888 GEF718832:GEF718888 GOB718832:GOB718888 GXX718832:GXX718888 HHT718832:HHT718888 HRP718832:HRP718888 IBL718832:IBL718888 ILH718832:ILH718888 IVD718832:IVD718888 JEZ718832:JEZ718888 JOV718832:JOV718888 JYR718832:JYR718888 KIN718832:KIN718888 KSJ718832:KSJ718888 LCF718832:LCF718888 LMB718832:LMB718888 LVX718832:LVX718888 MFT718832:MFT718888 MPP718832:MPP718888 MZL718832:MZL718888 NJH718832:NJH718888 NTD718832:NTD718888 OCZ718832:OCZ718888 OMV718832:OMV718888 OWR718832:OWR718888 PGN718832:PGN718888 PQJ718832:PQJ718888 QAF718832:QAF718888 QKB718832:QKB718888 QTX718832:QTX718888 RDT718832:RDT718888 RNP718832:RNP718888 RXL718832:RXL718888 SHH718832:SHH718888 SRD718832:SRD718888 TAZ718832:TAZ718888 TKV718832:TKV718888 TUR718832:TUR718888 UEN718832:UEN718888 UOJ718832:UOJ718888 UYF718832:UYF718888 VIB718832:VIB718888 VRX718832:VRX718888 WBT718832:WBT718888 WLP718832:WLP718888 WVL718832:WVL718888 D784368:D784424 IZ784368:IZ784424 SV784368:SV784424 ACR784368:ACR784424 AMN784368:AMN784424 AWJ784368:AWJ784424 BGF784368:BGF784424 BQB784368:BQB784424 BZX784368:BZX784424 CJT784368:CJT784424 CTP784368:CTP784424 DDL784368:DDL784424 DNH784368:DNH784424 DXD784368:DXD784424 EGZ784368:EGZ784424 EQV784368:EQV784424 FAR784368:FAR784424 FKN784368:FKN784424 FUJ784368:FUJ784424 GEF784368:GEF784424 GOB784368:GOB784424 GXX784368:GXX784424 HHT784368:HHT784424 HRP784368:HRP784424 IBL784368:IBL784424 ILH784368:ILH784424 IVD784368:IVD784424 JEZ784368:JEZ784424 JOV784368:JOV784424 JYR784368:JYR784424 KIN784368:KIN784424 KSJ784368:KSJ784424 LCF784368:LCF784424 LMB784368:LMB784424 LVX784368:LVX784424 MFT784368:MFT784424 MPP784368:MPP784424 MZL784368:MZL784424 NJH784368:NJH784424 NTD784368:NTD784424 OCZ784368:OCZ784424 OMV784368:OMV784424 OWR784368:OWR784424 PGN784368:PGN784424 PQJ784368:PQJ784424 QAF784368:QAF784424 QKB784368:QKB784424 QTX784368:QTX784424 RDT784368:RDT784424 RNP784368:RNP784424 RXL784368:RXL784424 SHH784368:SHH784424 SRD784368:SRD784424 TAZ784368:TAZ784424 TKV784368:TKV784424 TUR784368:TUR784424 UEN784368:UEN784424 UOJ784368:UOJ784424 UYF784368:UYF784424 VIB784368:VIB784424 VRX784368:VRX784424 WBT784368:WBT784424 WLP784368:WLP784424 WVL784368:WVL784424 D849904:D849960 IZ849904:IZ849960 SV849904:SV849960 ACR849904:ACR849960 AMN849904:AMN849960 AWJ849904:AWJ849960 BGF849904:BGF849960 BQB849904:BQB849960 BZX849904:BZX849960 CJT849904:CJT849960 CTP849904:CTP849960 DDL849904:DDL849960 DNH849904:DNH849960 DXD849904:DXD849960 EGZ849904:EGZ849960 EQV849904:EQV849960 FAR849904:FAR849960 FKN849904:FKN849960 FUJ849904:FUJ849960 GEF849904:GEF849960 GOB849904:GOB849960 GXX849904:GXX849960 HHT849904:HHT849960 HRP849904:HRP849960 IBL849904:IBL849960 ILH849904:ILH849960 IVD849904:IVD849960 JEZ849904:JEZ849960 JOV849904:JOV849960 JYR849904:JYR849960 KIN849904:KIN849960 KSJ849904:KSJ849960 LCF849904:LCF849960 LMB849904:LMB849960 LVX849904:LVX849960 MFT849904:MFT849960 MPP849904:MPP849960 MZL849904:MZL849960 NJH849904:NJH849960 NTD849904:NTD849960 OCZ849904:OCZ849960 OMV849904:OMV849960 OWR849904:OWR849960 PGN849904:PGN849960 PQJ849904:PQJ849960 QAF849904:QAF849960 QKB849904:QKB849960 QTX849904:QTX849960 RDT849904:RDT849960 RNP849904:RNP849960 RXL849904:RXL849960 SHH849904:SHH849960 SRD849904:SRD849960 TAZ849904:TAZ849960 TKV849904:TKV849960 TUR849904:TUR849960 UEN849904:UEN849960 UOJ849904:UOJ849960 UYF849904:UYF849960 VIB849904:VIB849960 VRX849904:VRX849960 WBT849904:WBT849960 WLP849904:WLP849960 WVL849904:WVL849960 D915440:D915496 IZ915440:IZ915496 SV915440:SV915496 ACR915440:ACR915496 AMN915440:AMN915496 AWJ915440:AWJ915496 BGF915440:BGF915496 BQB915440:BQB915496 BZX915440:BZX915496 CJT915440:CJT915496 CTP915440:CTP915496 DDL915440:DDL915496 DNH915440:DNH915496 DXD915440:DXD915496 EGZ915440:EGZ915496 EQV915440:EQV915496 FAR915440:FAR915496 FKN915440:FKN915496 FUJ915440:FUJ915496 GEF915440:GEF915496 GOB915440:GOB915496 GXX915440:GXX915496 HHT915440:HHT915496 HRP915440:HRP915496 IBL915440:IBL915496 ILH915440:ILH915496 IVD915440:IVD915496 JEZ915440:JEZ915496 JOV915440:JOV915496 JYR915440:JYR915496 KIN915440:KIN915496 KSJ915440:KSJ915496 LCF915440:LCF915496 LMB915440:LMB915496 LVX915440:LVX915496 MFT915440:MFT915496 MPP915440:MPP915496 MZL915440:MZL915496 NJH915440:NJH915496 NTD915440:NTD915496 OCZ915440:OCZ915496 OMV915440:OMV915496 OWR915440:OWR915496 PGN915440:PGN915496 PQJ915440:PQJ915496 QAF915440:QAF915496 QKB915440:QKB915496 QTX915440:QTX915496 RDT915440:RDT915496 RNP915440:RNP915496 RXL915440:RXL915496 SHH915440:SHH915496 SRD915440:SRD915496 TAZ915440:TAZ915496 TKV915440:TKV915496 TUR915440:TUR915496 UEN915440:UEN915496 UOJ915440:UOJ915496 UYF915440:UYF915496 VIB915440:VIB915496 VRX915440:VRX915496 WBT915440:WBT915496 WLP915440:WLP915496 WVL915440:WVL915496 D980976:D981032 IZ980976:IZ981032 SV980976:SV981032 ACR980976:ACR981032 AMN980976:AMN981032 AWJ980976:AWJ981032 BGF980976:BGF981032 BQB980976:BQB981032 BZX980976:BZX981032 CJT980976:CJT981032 CTP980976:CTP981032 DDL980976:DDL981032 DNH980976:DNH981032 DXD980976:DXD981032 EGZ980976:EGZ981032 EQV980976:EQV981032 FAR980976:FAR981032 FKN980976:FKN981032 FUJ980976:FUJ981032 GEF980976:GEF981032 GOB980976:GOB981032 GXX980976:GXX981032 HHT980976:HHT981032 HRP980976:HRP981032 IBL980976:IBL981032 ILH980976:ILH981032 IVD980976:IVD981032 JEZ980976:JEZ981032 JOV980976:JOV981032 JYR980976:JYR981032 KIN980976:KIN981032 KSJ980976:KSJ981032 LCF980976:LCF981032 LMB980976:LMB981032 LVX980976:LVX981032 MFT980976:MFT981032 MPP980976:MPP981032 MZL980976:MZL981032 NJH980976:NJH981032 NTD980976:NTD981032 OCZ980976:OCZ981032 OMV980976:OMV981032 OWR980976:OWR981032 PGN980976:PGN981032 PQJ980976:PQJ981032 QAF980976:QAF981032 QKB980976:QKB981032 QTX980976:QTX981032 RDT980976:RDT981032 RNP980976:RNP981032 RXL980976:RXL981032 SHH980976:SHH981032 SRD980976:SRD981032 TAZ980976:TAZ981032 TKV980976:TKV981032 TUR980976:TUR981032 UEN980976:UEN981032 UOJ980976:UOJ981032 UYF980976:UYF981032 VIB980976:VIB981032 VRX980976:VRX981032 WBT980976:WBT981032 WLP980976:WLP981032 D3:D47">
      <formula1>$AJ$3:$AJ$20</formula1>
    </dataValidation>
    <dataValidation type="list" allowBlank="1" showInputMessage="1" showErrorMessage="1" sqref="WVV980976:WVV981032 JJ3:JJ32 TF3:TF32 ADB3:ADB32 AMX3:AMX32 AWT3:AWT32 BGP3:BGP32 BQL3:BQL32 CAH3:CAH32 CKD3:CKD32 CTZ3:CTZ32 DDV3:DDV32 DNR3:DNR32 DXN3:DXN32 EHJ3:EHJ32 ERF3:ERF32 FBB3:FBB32 FKX3:FKX32 FUT3:FUT32 GEP3:GEP32 GOL3:GOL32 GYH3:GYH32 HID3:HID32 HRZ3:HRZ32 IBV3:IBV32 ILR3:ILR32 IVN3:IVN32 JFJ3:JFJ32 JPF3:JPF32 JZB3:JZB32 KIX3:KIX32 KST3:KST32 LCP3:LCP32 LML3:LML32 LWH3:LWH32 MGD3:MGD32 MPZ3:MPZ32 MZV3:MZV32 NJR3:NJR32 NTN3:NTN32 ODJ3:ODJ32 ONF3:ONF32 OXB3:OXB32 PGX3:PGX32 PQT3:PQT32 QAP3:QAP32 QKL3:QKL32 QUH3:QUH32 RED3:RED32 RNZ3:RNZ32 RXV3:RXV32 SHR3:SHR32 SRN3:SRN32 TBJ3:TBJ32 TLF3:TLF32 TVB3:TVB32 UEX3:UEX32 UOT3:UOT32 UYP3:UYP32 VIL3:VIL32 VSH3:VSH32 WCD3:WCD32 WLZ3:WLZ32 WVV3:WVV32 N63472:N63528 JJ63472:JJ63528 TF63472:TF63528 ADB63472:ADB63528 AMX63472:AMX63528 AWT63472:AWT63528 BGP63472:BGP63528 BQL63472:BQL63528 CAH63472:CAH63528 CKD63472:CKD63528 CTZ63472:CTZ63528 DDV63472:DDV63528 DNR63472:DNR63528 DXN63472:DXN63528 EHJ63472:EHJ63528 ERF63472:ERF63528 FBB63472:FBB63528 FKX63472:FKX63528 FUT63472:FUT63528 GEP63472:GEP63528 GOL63472:GOL63528 GYH63472:GYH63528 HID63472:HID63528 HRZ63472:HRZ63528 IBV63472:IBV63528 ILR63472:ILR63528 IVN63472:IVN63528 JFJ63472:JFJ63528 JPF63472:JPF63528 JZB63472:JZB63528 KIX63472:KIX63528 KST63472:KST63528 LCP63472:LCP63528 LML63472:LML63528 LWH63472:LWH63528 MGD63472:MGD63528 MPZ63472:MPZ63528 MZV63472:MZV63528 NJR63472:NJR63528 NTN63472:NTN63528 ODJ63472:ODJ63528 ONF63472:ONF63528 OXB63472:OXB63528 PGX63472:PGX63528 PQT63472:PQT63528 QAP63472:QAP63528 QKL63472:QKL63528 QUH63472:QUH63528 RED63472:RED63528 RNZ63472:RNZ63528 RXV63472:RXV63528 SHR63472:SHR63528 SRN63472:SRN63528 TBJ63472:TBJ63528 TLF63472:TLF63528 TVB63472:TVB63528 UEX63472:UEX63528 UOT63472:UOT63528 UYP63472:UYP63528 VIL63472:VIL63528 VSH63472:VSH63528 WCD63472:WCD63528 WLZ63472:WLZ63528 WVV63472:WVV63528 N129008:N129064 JJ129008:JJ129064 TF129008:TF129064 ADB129008:ADB129064 AMX129008:AMX129064 AWT129008:AWT129064 BGP129008:BGP129064 BQL129008:BQL129064 CAH129008:CAH129064 CKD129008:CKD129064 CTZ129008:CTZ129064 DDV129008:DDV129064 DNR129008:DNR129064 DXN129008:DXN129064 EHJ129008:EHJ129064 ERF129008:ERF129064 FBB129008:FBB129064 FKX129008:FKX129064 FUT129008:FUT129064 GEP129008:GEP129064 GOL129008:GOL129064 GYH129008:GYH129064 HID129008:HID129064 HRZ129008:HRZ129064 IBV129008:IBV129064 ILR129008:ILR129064 IVN129008:IVN129064 JFJ129008:JFJ129064 JPF129008:JPF129064 JZB129008:JZB129064 KIX129008:KIX129064 KST129008:KST129064 LCP129008:LCP129064 LML129008:LML129064 LWH129008:LWH129064 MGD129008:MGD129064 MPZ129008:MPZ129064 MZV129008:MZV129064 NJR129008:NJR129064 NTN129008:NTN129064 ODJ129008:ODJ129064 ONF129008:ONF129064 OXB129008:OXB129064 PGX129008:PGX129064 PQT129008:PQT129064 QAP129008:QAP129064 QKL129008:QKL129064 QUH129008:QUH129064 RED129008:RED129064 RNZ129008:RNZ129064 RXV129008:RXV129064 SHR129008:SHR129064 SRN129008:SRN129064 TBJ129008:TBJ129064 TLF129008:TLF129064 TVB129008:TVB129064 UEX129008:UEX129064 UOT129008:UOT129064 UYP129008:UYP129064 VIL129008:VIL129064 VSH129008:VSH129064 WCD129008:WCD129064 WLZ129008:WLZ129064 WVV129008:WVV129064 N194544:N194600 JJ194544:JJ194600 TF194544:TF194600 ADB194544:ADB194600 AMX194544:AMX194600 AWT194544:AWT194600 BGP194544:BGP194600 BQL194544:BQL194600 CAH194544:CAH194600 CKD194544:CKD194600 CTZ194544:CTZ194600 DDV194544:DDV194600 DNR194544:DNR194600 DXN194544:DXN194600 EHJ194544:EHJ194600 ERF194544:ERF194600 FBB194544:FBB194600 FKX194544:FKX194600 FUT194544:FUT194600 GEP194544:GEP194600 GOL194544:GOL194600 GYH194544:GYH194600 HID194544:HID194600 HRZ194544:HRZ194600 IBV194544:IBV194600 ILR194544:ILR194600 IVN194544:IVN194600 JFJ194544:JFJ194600 JPF194544:JPF194600 JZB194544:JZB194600 KIX194544:KIX194600 KST194544:KST194600 LCP194544:LCP194600 LML194544:LML194600 LWH194544:LWH194600 MGD194544:MGD194600 MPZ194544:MPZ194600 MZV194544:MZV194600 NJR194544:NJR194600 NTN194544:NTN194600 ODJ194544:ODJ194600 ONF194544:ONF194600 OXB194544:OXB194600 PGX194544:PGX194600 PQT194544:PQT194600 QAP194544:QAP194600 QKL194544:QKL194600 QUH194544:QUH194600 RED194544:RED194600 RNZ194544:RNZ194600 RXV194544:RXV194600 SHR194544:SHR194600 SRN194544:SRN194600 TBJ194544:TBJ194600 TLF194544:TLF194600 TVB194544:TVB194600 UEX194544:UEX194600 UOT194544:UOT194600 UYP194544:UYP194600 VIL194544:VIL194600 VSH194544:VSH194600 WCD194544:WCD194600 WLZ194544:WLZ194600 WVV194544:WVV194600 N260080:N260136 JJ260080:JJ260136 TF260080:TF260136 ADB260080:ADB260136 AMX260080:AMX260136 AWT260080:AWT260136 BGP260080:BGP260136 BQL260080:BQL260136 CAH260080:CAH260136 CKD260080:CKD260136 CTZ260080:CTZ260136 DDV260080:DDV260136 DNR260080:DNR260136 DXN260080:DXN260136 EHJ260080:EHJ260136 ERF260080:ERF260136 FBB260080:FBB260136 FKX260080:FKX260136 FUT260080:FUT260136 GEP260080:GEP260136 GOL260080:GOL260136 GYH260080:GYH260136 HID260080:HID260136 HRZ260080:HRZ260136 IBV260080:IBV260136 ILR260080:ILR260136 IVN260080:IVN260136 JFJ260080:JFJ260136 JPF260080:JPF260136 JZB260080:JZB260136 KIX260080:KIX260136 KST260080:KST260136 LCP260080:LCP260136 LML260080:LML260136 LWH260080:LWH260136 MGD260080:MGD260136 MPZ260080:MPZ260136 MZV260080:MZV260136 NJR260080:NJR260136 NTN260080:NTN260136 ODJ260080:ODJ260136 ONF260080:ONF260136 OXB260080:OXB260136 PGX260080:PGX260136 PQT260080:PQT260136 QAP260080:QAP260136 QKL260080:QKL260136 QUH260080:QUH260136 RED260080:RED260136 RNZ260080:RNZ260136 RXV260080:RXV260136 SHR260080:SHR260136 SRN260080:SRN260136 TBJ260080:TBJ260136 TLF260080:TLF260136 TVB260080:TVB260136 UEX260080:UEX260136 UOT260080:UOT260136 UYP260080:UYP260136 VIL260080:VIL260136 VSH260080:VSH260136 WCD260080:WCD260136 WLZ260080:WLZ260136 WVV260080:WVV260136 N325616:N325672 JJ325616:JJ325672 TF325616:TF325672 ADB325616:ADB325672 AMX325616:AMX325672 AWT325616:AWT325672 BGP325616:BGP325672 BQL325616:BQL325672 CAH325616:CAH325672 CKD325616:CKD325672 CTZ325616:CTZ325672 DDV325616:DDV325672 DNR325616:DNR325672 DXN325616:DXN325672 EHJ325616:EHJ325672 ERF325616:ERF325672 FBB325616:FBB325672 FKX325616:FKX325672 FUT325616:FUT325672 GEP325616:GEP325672 GOL325616:GOL325672 GYH325616:GYH325672 HID325616:HID325672 HRZ325616:HRZ325672 IBV325616:IBV325672 ILR325616:ILR325672 IVN325616:IVN325672 JFJ325616:JFJ325672 JPF325616:JPF325672 JZB325616:JZB325672 KIX325616:KIX325672 KST325616:KST325672 LCP325616:LCP325672 LML325616:LML325672 LWH325616:LWH325672 MGD325616:MGD325672 MPZ325616:MPZ325672 MZV325616:MZV325672 NJR325616:NJR325672 NTN325616:NTN325672 ODJ325616:ODJ325672 ONF325616:ONF325672 OXB325616:OXB325672 PGX325616:PGX325672 PQT325616:PQT325672 QAP325616:QAP325672 QKL325616:QKL325672 QUH325616:QUH325672 RED325616:RED325672 RNZ325616:RNZ325672 RXV325616:RXV325672 SHR325616:SHR325672 SRN325616:SRN325672 TBJ325616:TBJ325672 TLF325616:TLF325672 TVB325616:TVB325672 UEX325616:UEX325672 UOT325616:UOT325672 UYP325616:UYP325672 VIL325616:VIL325672 VSH325616:VSH325672 WCD325616:WCD325672 WLZ325616:WLZ325672 WVV325616:WVV325672 N391152:N391208 JJ391152:JJ391208 TF391152:TF391208 ADB391152:ADB391208 AMX391152:AMX391208 AWT391152:AWT391208 BGP391152:BGP391208 BQL391152:BQL391208 CAH391152:CAH391208 CKD391152:CKD391208 CTZ391152:CTZ391208 DDV391152:DDV391208 DNR391152:DNR391208 DXN391152:DXN391208 EHJ391152:EHJ391208 ERF391152:ERF391208 FBB391152:FBB391208 FKX391152:FKX391208 FUT391152:FUT391208 GEP391152:GEP391208 GOL391152:GOL391208 GYH391152:GYH391208 HID391152:HID391208 HRZ391152:HRZ391208 IBV391152:IBV391208 ILR391152:ILR391208 IVN391152:IVN391208 JFJ391152:JFJ391208 JPF391152:JPF391208 JZB391152:JZB391208 KIX391152:KIX391208 KST391152:KST391208 LCP391152:LCP391208 LML391152:LML391208 LWH391152:LWH391208 MGD391152:MGD391208 MPZ391152:MPZ391208 MZV391152:MZV391208 NJR391152:NJR391208 NTN391152:NTN391208 ODJ391152:ODJ391208 ONF391152:ONF391208 OXB391152:OXB391208 PGX391152:PGX391208 PQT391152:PQT391208 QAP391152:QAP391208 QKL391152:QKL391208 QUH391152:QUH391208 RED391152:RED391208 RNZ391152:RNZ391208 RXV391152:RXV391208 SHR391152:SHR391208 SRN391152:SRN391208 TBJ391152:TBJ391208 TLF391152:TLF391208 TVB391152:TVB391208 UEX391152:UEX391208 UOT391152:UOT391208 UYP391152:UYP391208 VIL391152:VIL391208 VSH391152:VSH391208 WCD391152:WCD391208 WLZ391152:WLZ391208 WVV391152:WVV391208 N456688:N456744 JJ456688:JJ456744 TF456688:TF456744 ADB456688:ADB456744 AMX456688:AMX456744 AWT456688:AWT456744 BGP456688:BGP456744 BQL456688:BQL456744 CAH456688:CAH456744 CKD456688:CKD456744 CTZ456688:CTZ456744 DDV456688:DDV456744 DNR456688:DNR456744 DXN456688:DXN456744 EHJ456688:EHJ456744 ERF456688:ERF456744 FBB456688:FBB456744 FKX456688:FKX456744 FUT456688:FUT456744 GEP456688:GEP456744 GOL456688:GOL456744 GYH456688:GYH456744 HID456688:HID456744 HRZ456688:HRZ456744 IBV456688:IBV456744 ILR456688:ILR456744 IVN456688:IVN456744 JFJ456688:JFJ456744 JPF456688:JPF456744 JZB456688:JZB456744 KIX456688:KIX456744 KST456688:KST456744 LCP456688:LCP456744 LML456688:LML456744 LWH456688:LWH456744 MGD456688:MGD456744 MPZ456688:MPZ456744 MZV456688:MZV456744 NJR456688:NJR456744 NTN456688:NTN456744 ODJ456688:ODJ456744 ONF456688:ONF456744 OXB456688:OXB456744 PGX456688:PGX456744 PQT456688:PQT456744 QAP456688:QAP456744 QKL456688:QKL456744 QUH456688:QUH456744 RED456688:RED456744 RNZ456688:RNZ456744 RXV456688:RXV456744 SHR456688:SHR456744 SRN456688:SRN456744 TBJ456688:TBJ456744 TLF456688:TLF456744 TVB456688:TVB456744 UEX456688:UEX456744 UOT456688:UOT456744 UYP456688:UYP456744 VIL456688:VIL456744 VSH456688:VSH456744 WCD456688:WCD456744 WLZ456688:WLZ456744 WVV456688:WVV456744 N522224:N522280 JJ522224:JJ522280 TF522224:TF522280 ADB522224:ADB522280 AMX522224:AMX522280 AWT522224:AWT522280 BGP522224:BGP522280 BQL522224:BQL522280 CAH522224:CAH522280 CKD522224:CKD522280 CTZ522224:CTZ522280 DDV522224:DDV522280 DNR522224:DNR522280 DXN522224:DXN522280 EHJ522224:EHJ522280 ERF522224:ERF522280 FBB522224:FBB522280 FKX522224:FKX522280 FUT522224:FUT522280 GEP522224:GEP522280 GOL522224:GOL522280 GYH522224:GYH522280 HID522224:HID522280 HRZ522224:HRZ522280 IBV522224:IBV522280 ILR522224:ILR522280 IVN522224:IVN522280 JFJ522224:JFJ522280 JPF522224:JPF522280 JZB522224:JZB522280 KIX522224:KIX522280 KST522224:KST522280 LCP522224:LCP522280 LML522224:LML522280 LWH522224:LWH522280 MGD522224:MGD522280 MPZ522224:MPZ522280 MZV522224:MZV522280 NJR522224:NJR522280 NTN522224:NTN522280 ODJ522224:ODJ522280 ONF522224:ONF522280 OXB522224:OXB522280 PGX522224:PGX522280 PQT522224:PQT522280 QAP522224:QAP522280 QKL522224:QKL522280 QUH522224:QUH522280 RED522224:RED522280 RNZ522224:RNZ522280 RXV522224:RXV522280 SHR522224:SHR522280 SRN522224:SRN522280 TBJ522224:TBJ522280 TLF522224:TLF522280 TVB522224:TVB522280 UEX522224:UEX522280 UOT522224:UOT522280 UYP522224:UYP522280 VIL522224:VIL522280 VSH522224:VSH522280 WCD522224:WCD522280 WLZ522224:WLZ522280 WVV522224:WVV522280 N587760:N587816 JJ587760:JJ587816 TF587760:TF587816 ADB587760:ADB587816 AMX587760:AMX587816 AWT587760:AWT587816 BGP587760:BGP587816 BQL587760:BQL587816 CAH587760:CAH587816 CKD587760:CKD587816 CTZ587760:CTZ587816 DDV587760:DDV587816 DNR587760:DNR587816 DXN587760:DXN587816 EHJ587760:EHJ587816 ERF587760:ERF587816 FBB587760:FBB587816 FKX587760:FKX587816 FUT587760:FUT587816 GEP587760:GEP587816 GOL587760:GOL587816 GYH587760:GYH587816 HID587760:HID587816 HRZ587760:HRZ587816 IBV587760:IBV587816 ILR587760:ILR587816 IVN587760:IVN587816 JFJ587760:JFJ587816 JPF587760:JPF587816 JZB587760:JZB587816 KIX587760:KIX587816 KST587760:KST587816 LCP587760:LCP587816 LML587760:LML587816 LWH587760:LWH587816 MGD587760:MGD587816 MPZ587760:MPZ587816 MZV587760:MZV587816 NJR587760:NJR587816 NTN587760:NTN587816 ODJ587760:ODJ587816 ONF587760:ONF587816 OXB587760:OXB587816 PGX587760:PGX587816 PQT587760:PQT587816 QAP587760:QAP587816 QKL587760:QKL587816 QUH587760:QUH587816 RED587760:RED587816 RNZ587760:RNZ587816 RXV587760:RXV587816 SHR587760:SHR587816 SRN587760:SRN587816 TBJ587760:TBJ587816 TLF587760:TLF587816 TVB587760:TVB587816 UEX587760:UEX587816 UOT587760:UOT587816 UYP587760:UYP587816 VIL587760:VIL587816 VSH587760:VSH587816 WCD587760:WCD587816 WLZ587760:WLZ587816 WVV587760:WVV587816 N653296:N653352 JJ653296:JJ653352 TF653296:TF653352 ADB653296:ADB653352 AMX653296:AMX653352 AWT653296:AWT653352 BGP653296:BGP653352 BQL653296:BQL653352 CAH653296:CAH653352 CKD653296:CKD653352 CTZ653296:CTZ653352 DDV653296:DDV653352 DNR653296:DNR653352 DXN653296:DXN653352 EHJ653296:EHJ653352 ERF653296:ERF653352 FBB653296:FBB653352 FKX653296:FKX653352 FUT653296:FUT653352 GEP653296:GEP653352 GOL653296:GOL653352 GYH653296:GYH653352 HID653296:HID653352 HRZ653296:HRZ653352 IBV653296:IBV653352 ILR653296:ILR653352 IVN653296:IVN653352 JFJ653296:JFJ653352 JPF653296:JPF653352 JZB653296:JZB653352 KIX653296:KIX653352 KST653296:KST653352 LCP653296:LCP653352 LML653296:LML653352 LWH653296:LWH653352 MGD653296:MGD653352 MPZ653296:MPZ653352 MZV653296:MZV653352 NJR653296:NJR653352 NTN653296:NTN653352 ODJ653296:ODJ653352 ONF653296:ONF653352 OXB653296:OXB653352 PGX653296:PGX653352 PQT653296:PQT653352 QAP653296:QAP653352 QKL653296:QKL653352 QUH653296:QUH653352 RED653296:RED653352 RNZ653296:RNZ653352 RXV653296:RXV653352 SHR653296:SHR653352 SRN653296:SRN653352 TBJ653296:TBJ653352 TLF653296:TLF653352 TVB653296:TVB653352 UEX653296:UEX653352 UOT653296:UOT653352 UYP653296:UYP653352 VIL653296:VIL653352 VSH653296:VSH653352 WCD653296:WCD653352 WLZ653296:WLZ653352 WVV653296:WVV653352 N718832:N718888 JJ718832:JJ718888 TF718832:TF718888 ADB718832:ADB718888 AMX718832:AMX718888 AWT718832:AWT718888 BGP718832:BGP718888 BQL718832:BQL718888 CAH718832:CAH718888 CKD718832:CKD718888 CTZ718832:CTZ718888 DDV718832:DDV718888 DNR718832:DNR718888 DXN718832:DXN718888 EHJ718832:EHJ718888 ERF718832:ERF718888 FBB718832:FBB718888 FKX718832:FKX718888 FUT718832:FUT718888 GEP718832:GEP718888 GOL718832:GOL718888 GYH718832:GYH718888 HID718832:HID718888 HRZ718832:HRZ718888 IBV718832:IBV718888 ILR718832:ILR718888 IVN718832:IVN718888 JFJ718832:JFJ718888 JPF718832:JPF718888 JZB718832:JZB718888 KIX718832:KIX718888 KST718832:KST718888 LCP718832:LCP718888 LML718832:LML718888 LWH718832:LWH718888 MGD718832:MGD718888 MPZ718832:MPZ718888 MZV718832:MZV718888 NJR718832:NJR718888 NTN718832:NTN718888 ODJ718832:ODJ718888 ONF718832:ONF718888 OXB718832:OXB718888 PGX718832:PGX718888 PQT718832:PQT718888 QAP718832:QAP718888 QKL718832:QKL718888 QUH718832:QUH718888 RED718832:RED718888 RNZ718832:RNZ718888 RXV718832:RXV718888 SHR718832:SHR718888 SRN718832:SRN718888 TBJ718832:TBJ718888 TLF718832:TLF718888 TVB718832:TVB718888 UEX718832:UEX718888 UOT718832:UOT718888 UYP718832:UYP718888 VIL718832:VIL718888 VSH718832:VSH718888 WCD718832:WCD718888 WLZ718832:WLZ718888 WVV718832:WVV718888 N784368:N784424 JJ784368:JJ784424 TF784368:TF784424 ADB784368:ADB784424 AMX784368:AMX784424 AWT784368:AWT784424 BGP784368:BGP784424 BQL784368:BQL784424 CAH784368:CAH784424 CKD784368:CKD784424 CTZ784368:CTZ784424 DDV784368:DDV784424 DNR784368:DNR784424 DXN784368:DXN784424 EHJ784368:EHJ784424 ERF784368:ERF784424 FBB784368:FBB784424 FKX784368:FKX784424 FUT784368:FUT784424 GEP784368:GEP784424 GOL784368:GOL784424 GYH784368:GYH784424 HID784368:HID784424 HRZ784368:HRZ784424 IBV784368:IBV784424 ILR784368:ILR784424 IVN784368:IVN784424 JFJ784368:JFJ784424 JPF784368:JPF784424 JZB784368:JZB784424 KIX784368:KIX784424 KST784368:KST784424 LCP784368:LCP784424 LML784368:LML784424 LWH784368:LWH784424 MGD784368:MGD784424 MPZ784368:MPZ784424 MZV784368:MZV784424 NJR784368:NJR784424 NTN784368:NTN784424 ODJ784368:ODJ784424 ONF784368:ONF784424 OXB784368:OXB784424 PGX784368:PGX784424 PQT784368:PQT784424 QAP784368:QAP784424 QKL784368:QKL784424 QUH784368:QUH784424 RED784368:RED784424 RNZ784368:RNZ784424 RXV784368:RXV784424 SHR784368:SHR784424 SRN784368:SRN784424 TBJ784368:TBJ784424 TLF784368:TLF784424 TVB784368:TVB784424 UEX784368:UEX784424 UOT784368:UOT784424 UYP784368:UYP784424 VIL784368:VIL784424 VSH784368:VSH784424 WCD784368:WCD784424 WLZ784368:WLZ784424 WVV784368:WVV784424 N849904:N849960 JJ849904:JJ849960 TF849904:TF849960 ADB849904:ADB849960 AMX849904:AMX849960 AWT849904:AWT849960 BGP849904:BGP849960 BQL849904:BQL849960 CAH849904:CAH849960 CKD849904:CKD849960 CTZ849904:CTZ849960 DDV849904:DDV849960 DNR849904:DNR849960 DXN849904:DXN849960 EHJ849904:EHJ849960 ERF849904:ERF849960 FBB849904:FBB849960 FKX849904:FKX849960 FUT849904:FUT849960 GEP849904:GEP849960 GOL849904:GOL849960 GYH849904:GYH849960 HID849904:HID849960 HRZ849904:HRZ849960 IBV849904:IBV849960 ILR849904:ILR849960 IVN849904:IVN849960 JFJ849904:JFJ849960 JPF849904:JPF849960 JZB849904:JZB849960 KIX849904:KIX849960 KST849904:KST849960 LCP849904:LCP849960 LML849904:LML849960 LWH849904:LWH849960 MGD849904:MGD849960 MPZ849904:MPZ849960 MZV849904:MZV849960 NJR849904:NJR849960 NTN849904:NTN849960 ODJ849904:ODJ849960 ONF849904:ONF849960 OXB849904:OXB849960 PGX849904:PGX849960 PQT849904:PQT849960 QAP849904:QAP849960 QKL849904:QKL849960 QUH849904:QUH849960 RED849904:RED849960 RNZ849904:RNZ849960 RXV849904:RXV849960 SHR849904:SHR849960 SRN849904:SRN849960 TBJ849904:TBJ849960 TLF849904:TLF849960 TVB849904:TVB849960 UEX849904:UEX849960 UOT849904:UOT849960 UYP849904:UYP849960 VIL849904:VIL849960 VSH849904:VSH849960 WCD849904:WCD849960 WLZ849904:WLZ849960 WVV849904:WVV849960 N915440:N915496 JJ915440:JJ915496 TF915440:TF915496 ADB915440:ADB915496 AMX915440:AMX915496 AWT915440:AWT915496 BGP915440:BGP915496 BQL915440:BQL915496 CAH915440:CAH915496 CKD915440:CKD915496 CTZ915440:CTZ915496 DDV915440:DDV915496 DNR915440:DNR915496 DXN915440:DXN915496 EHJ915440:EHJ915496 ERF915440:ERF915496 FBB915440:FBB915496 FKX915440:FKX915496 FUT915440:FUT915496 GEP915440:GEP915496 GOL915440:GOL915496 GYH915440:GYH915496 HID915440:HID915496 HRZ915440:HRZ915496 IBV915440:IBV915496 ILR915440:ILR915496 IVN915440:IVN915496 JFJ915440:JFJ915496 JPF915440:JPF915496 JZB915440:JZB915496 KIX915440:KIX915496 KST915440:KST915496 LCP915440:LCP915496 LML915440:LML915496 LWH915440:LWH915496 MGD915440:MGD915496 MPZ915440:MPZ915496 MZV915440:MZV915496 NJR915440:NJR915496 NTN915440:NTN915496 ODJ915440:ODJ915496 ONF915440:ONF915496 OXB915440:OXB915496 PGX915440:PGX915496 PQT915440:PQT915496 QAP915440:QAP915496 QKL915440:QKL915496 QUH915440:QUH915496 RED915440:RED915496 RNZ915440:RNZ915496 RXV915440:RXV915496 SHR915440:SHR915496 SRN915440:SRN915496 TBJ915440:TBJ915496 TLF915440:TLF915496 TVB915440:TVB915496 UEX915440:UEX915496 UOT915440:UOT915496 UYP915440:UYP915496 VIL915440:VIL915496 VSH915440:VSH915496 WCD915440:WCD915496 WLZ915440:WLZ915496 WVV915440:WVV915496 N980976:N981032 JJ980976:JJ981032 TF980976:TF981032 ADB980976:ADB981032 AMX980976:AMX981032 AWT980976:AWT981032 BGP980976:BGP981032 BQL980976:BQL981032 CAH980976:CAH981032 CKD980976:CKD981032 CTZ980976:CTZ981032 DDV980976:DDV981032 DNR980976:DNR981032 DXN980976:DXN981032 EHJ980976:EHJ981032 ERF980976:ERF981032 FBB980976:FBB981032 FKX980976:FKX981032 FUT980976:FUT981032 GEP980976:GEP981032 GOL980976:GOL981032 GYH980976:GYH981032 HID980976:HID981032 HRZ980976:HRZ981032 IBV980976:IBV981032 ILR980976:ILR981032 IVN980976:IVN981032 JFJ980976:JFJ981032 JPF980976:JPF981032 JZB980976:JZB981032 KIX980976:KIX981032 KST980976:KST981032 LCP980976:LCP981032 LML980976:LML981032 LWH980976:LWH981032 MGD980976:MGD981032 MPZ980976:MPZ981032 MZV980976:MZV981032 NJR980976:NJR981032 NTN980976:NTN981032 ODJ980976:ODJ981032 ONF980976:ONF981032 OXB980976:OXB981032 PGX980976:PGX981032 PQT980976:PQT981032 QAP980976:QAP981032 QKL980976:QKL981032 QUH980976:QUH981032 RED980976:RED981032 RNZ980976:RNZ981032 RXV980976:RXV981032 SHR980976:SHR981032 SRN980976:SRN981032 TBJ980976:TBJ981032 TLF980976:TLF981032 TVB980976:TVB981032 UEX980976:UEX981032 UOT980976:UOT981032 UYP980976:UYP981032 VIL980976:VIL981032 VSH980976:VSH981032 WCD980976:WCD981032 WLZ980976:WLZ981032 N3:N47">
      <formula1>$AH$3:$AH$6</formula1>
    </dataValidation>
    <dataValidation type="list" allowBlank="1" showInputMessage="1" showErrorMessage="1" sqref="WVN980976:WVN981032 JB3:JB32 SX3:SX32 ACT3:ACT32 AMP3:AMP32 AWL3:AWL32 BGH3:BGH32 BQD3:BQD32 BZZ3:BZZ32 CJV3:CJV32 CTR3:CTR32 DDN3:DDN32 DNJ3:DNJ32 DXF3:DXF32 EHB3:EHB32 EQX3:EQX32 FAT3:FAT32 FKP3:FKP32 FUL3:FUL32 GEH3:GEH32 GOD3:GOD32 GXZ3:GXZ32 HHV3:HHV32 HRR3:HRR32 IBN3:IBN32 ILJ3:ILJ32 IVF3:IVF32 JFB3:JFB32 JOX3:JOX32 JYT3:JYT32 KIP3:KIP32 KSL3:KSL32 LCH3:LCH32 LMD3:LMD32 LVZ3:LVZ32 MFV3:MFV32 MPR3:MPR32 MZN3:MZN32 NJJ3:NJJ32 NTF3:NTF32 ODB3:ODB32 OMX3:OMX32 OWT3:OWT32 PGP3:PGP32 PQL3:PQL32 QAH3:QAH32 QKD3:QKD32 QTZ3:QTZ32 RDV3:RDV32 RNR3:RNR32 RXN3:RXN32 SHJ3:SHJ32 SRF3:SRF32 TBB3:TBB32 TKX3:TKX32 TUT3:TUT32 UEP3:UEP32 UOL3:UOL32 UYH3:UYH32 VID3:VID32 VRZ3:VRZ32 WBV3:WBV32 WLR3:WLR32 WVN3:WVN32 F63472:F63528 JB63472:JB63528 SX63472:SX63528 ACT63472:ACT63528 AMP63472:AMP63528 AWL63472:AWL63528 BGH63472:BGH63528 BQD63472:BQD63528 BZZ63472:BZZ63528 CJV63472:CJV63528 CTR63472:CTR63528 DDN63472:DDN63528 DNJ63472:DNJ63528 DXF63472:DXF63528 EHB63472:EHB63528 EQX63472:EQX63528 FAT63472:FAT63528 FKP63472:FKP63528 FUL63472:FUL63528 GEH63472:GEH63528 GOD63472:GOD63528 GXZ63472:GXZ63528 HHV63472:HHV63528 HRR63472:HRR63528 IBN63472:IBN63528 ILJ63472:ILJ63528 IVF63472:IVF63528 JFB63472:JFB63528 JOX63472:JOX63528 JYT63472:JYT63528 KIP63472:KIP63528 KSL63472:KSL63528 LCH63472:LCH63528 LMD63472:LMD63528 LVZ63472:LVZ63528 MFV63472:MFV63528 MPR63472:MPR63528 MZN63472:MZN63528 NJJ63472:NJJ63528 NTF63472:NTF63528 ODB63472:ODB63528 OMX63472:OMX63528 OWT63472:OWT63528 PGP63472:PGP63528 PQL63472:PQL63528 QAH63472:QAH63528 QKD63472:QKD63528 QTZ63472:QTZ63528 RDV63472:RDV63528 RNR63472:RNR63528 RXN63472:RXN63528 SHJ63472:SHJ63528 SRF63472:SRF63528 TBB63472:TBB63528 TKX63472:TKX63528 TUT63472:TUT63528 UEP63472:UEP63528 UOL63472:UOL63528 UYH63472:UYH63528 VID63472:VID63528 VRZ63472:VRZ63528 WBV63472:WBV63528 WLR63472:WLR63528 WVN63472:WVN63528 F129008:F129064 JB129008:JB129064 SX129008:SX129064 ACT129008:ACT129064 AMP129008:AMP129064 AWL129008:AWL129064 BGH129008:BGH129064 BQD129008:BQD129064 BZZ129008:BZZ129064 CJV129008:CJV129064 CTR129008:CTR129064 DDN129008:DDN129064 DNJ129008:DNJ129064 DXF129008:DXF129064 EHB129008:EHB129064 EQX129008:EQX129064 FAT129008:FAT129064 FKP129008:FKP129064 FUL129008:FUL129064 GEH129008:GEH129064 GOD129008:GOD129064 GXZ129008:GXZ129064 HHV129008:HHV129064 HRR129008:HRR129064 IBN129008:IBN129064 ILJ129008:ILJ129064 IVF129008:IVF129064 JFB129008:JFB129064 JOX129008:JOX129064 JYT129008:JYT129064 KIP129008:KIP129064 KSL129008:KSL129064 LCH129008:LCH129064 LMD129008:LMD129064 LVZ129008:LVZ129064 MFV129008:MFV129064 MPR129008:MPR129064 MZN129008:MZN129064 NJJ129008:NJJ129064 NTF129008:NTF129064 ODB129008:ODB129064 OMX129008:OMX129064 OWT129008:OWT129064 PGP129008:PGP129064 PQL129008:PQL129064 QAH129008:QAH129064 QKD129008:QKD129064 QTZ129008:QTZ129064 RDV129008:RDV129064 RNR129008:RNR129064 RXN129008:RXN129064 SHJ129008:SHJ129064 SRF129008:SRF129064 TBB129008:TBB129064 TKX129008:TKX129064 TUT129008:TUT129064 UEP129008:UEP129064 UOL129008:UOL129064 UYH129008:UYH129064 VID129008:VID129064 VRZ129008:VRZ129064 WBV129008:WBV129064 WLR129008:WLR129064 WVN129008:WVN129064 F194544:F194600 JB194544:JB194600 SX194544:SX194600 ACT194544:ACT194600 AMP194544:AMP194600 AWL194544:AWL194600 BGH194544:BGH194600 BQD194544:BQD194600 BZZ194544:BZZ194600 CJV194544:CJV194600 CTR194544:CTR194600 DDN194544:DDN194600 DNJ194544:DNJ194600 DXF194544:DXF194600 EHB194544:EHB194600 EQX194544:EQX194600 FAT194544:FAT194600 FKP194544:FKP194600 FUL194544:FUL194600 GEH194544:GEH194600 GOD194544:GOD194600 GXZ194544:GXZ194600 HHV194544:HHV194600 HRR194544:HRR194600 IBN194544:IBN194600 ILJ194544:ILJ194600 IVF194544:IVF194600 JFB194544:JFB194600 JOX194544:JOX194600 JYT194544:JYT194600 KIP194544:KIP194600 KSL194544:KSL194600 LCH194544:LCH194600 LMD194544:LMD194600 LVZ194544:LVZ194600 MFV194544:MFV194600 MPR194544:MPR194600 MZN194544:MZN194600 NJJ194544:NJJ194600 NTF194544:NTF194600 ODB194544:ODB194600 OMX194544:OMX194600 OWT194544:OWT194600 PGP194544:PGP194600 PQL194544:PQL194600 QAH194544:QAH194600 QKD194544:QKD194600 QTZ194544:QTZ194600 RDV194544:RDV194600 RNR194544:RNR194600 RXN194544:RXN194600 SHJ194544:SHJ194600 SRF194544:SRF194600 TBB194544:TBB194600 TKX194544:TKX194600 TUT194544:TUT194600 UEP194544:UEP194600 UOL194544:UOL194600 UYH194544:UYH194600 VID194544:VID194600 VRZ194544:VRZ194600 WBV194544:WBV194600 WLR194544:WLR194600 WVN194544:WVN194600 F260080:F260136 JB260080:JB260136 SX260080:SX260136 ACT260080:ACT260136 AMP260080:AMP260136 AWL260080:AWL260136 BGH260080:BGH260136 BQD260080:BQD260136 BZZ260080:BZZ260136 CJV260080:CJV260136 CTR260080:CTR260136 DDN260080:DDN260136 DNJ260080:DNJ260136 DXF260080:DXF260136 EHB260080:EHB260136 EQX260080:EQX260136 FAT260080:FAT260136 FKP260080:FKP260136 FUL260080:FUL260136 GEH260080:GEH260136 GOD260080:GOD260136 GXZ260080:GXZ260136 HHV260080:HHV260136 HRR260080:HRR260136 IBN260080:IBN260136 ILJ260080:ILJ260136 IVF260080:IVF260136 JFB260080:JFB260136 JOX260080:JOX260136 JYT260080:JYT260136 KIP260080:KIP260136 KSL260080:KSL260136 LCH260080:LCH260136 LMD260080:LMD260136 LVZ260080:LVZ260136 MFV260080:MFV260136 MPR260080:MPR260136 MZN260080:MZN260136 NJJ260080:NJJ260136 NTF260080:NTF260136 ODB260080:ODB260136 OMX260080:OMX260136 OWT260080:OWT260136 PGP260080:PGP260136 PQL260080:PQL260136 QAH260080:QAH260136 QKD260080:QKD260136 QTZ260080:QTZ260136 RDV260080:RDV260136 RNR260080:RNR260136 RXN260080:RXN260136 SHJ260080:SHJ260136 SRF260080:SRF260136 TBB260080:TBB260136 TKX260080:TKX260136 TUT260080:TUT260136 UEP260080:UEP260136 UOL260080:UOL260136 UYH260080:UYH260136 VID260080:VID260136 VRZ260080:VRZ260136 WBV260080:WBV260136 WLR260080:WLR260136 WVN260080:WVN260136 F325616:F325672 JB325616:JB325672 SX325616:SX325672 ACT325616:ACT325672 AMP325616:AMP325672 AWL325616:AWL325672 BGH325616:BGH325672 BQD325616:BQD325672 BZZ325616:BZZ325672 CJV325616:CJV325672 CTR325616:CTR325672 DDN325616:DDN325672 DNJ325616:DNJ325672 DXF325616:DXF325672 EHB325616:EHB325672 EQX325616:EQX325672 FAT325616:FAT325672 FKP325616:FKP325672 FUL325616:FUL325672 GEH325616:GEH325672 GOD325616:GOD325672 GXZ325616:GXZ325672 HHV325616:HHV325672 HRR325616:HRR325672 IBN325616:IBN325672 ILJ325616:ILJ325672 IVF325616:IVF325672 JFB325616:JFB325672 JOX325616:JOX325672 JYT325616:JYT325672 KIP325616:KIP325672 KSL325616:KSL325672 LCH325616:LCH325672 LMD325616:LMD325672 LVZ325616:LVZ325672 MFV325616:MFV325672 MPR325616:MPR325672 MZN325616:MZN325672 NJJ325616:NJJ325672 NTF325616:NTF325672 ODB325616:ODB325672 OMX325616:OMX325672 OWT325616:OWT325672 PGP325616:PGP325672 PQL325616:PQL325672 QAH325616:QAH325672 QKD325616:QKD325672 QTZ325616:QTZ325672 RDV325616:RDV325672 RNR325616:RNR325672 RXN325616:RXN325672 SHJ325616:SHJ325672 SRF325616:SRF325672 TBB325616:TBB325672 TKX325616:TKX325672 TUT325616:TUT325672 UEP325616:UEP325672 UOL325616:UOL325672 UYH325616:UYH325672 VID325616:VID325672 VRZ325616:VRZ325672 WBV325616:WBV325672 WLR325616:WLR325672 WVN325616:WVN325672 F391152:F391208 JB391152:JB391208 SX391152:SX391208 ACT391152:ACT391208 AMP391152:AMP391208 AWL391152:AWL391208 BGH391152:BGH391208 BQD391152:BQD391208 BZZ391152:BZZ391208 CJV391152:CJV391208 CTR391152:CTR391208 DDN391152:DDN391208 DNJ391152:DNJ391208 DXF391152:DXF391208 EHB391152:EHB391208 EQX391152:EQX391208 FAT391152:FAT391208 FKP391152:FKP391208 FUL391152:FUL391208 GEH391152:GEH391208 GOD391152:GOD391208 GXZ391152:GXZ391208 HHV391152:HHV391208 HRR391152:HRR391208 IBN391152:IBN391208 ILJ391152:ILJ391208 IVF391152:IVF391208 JFB391152:JFB391208 JOX391152:JOX391208 JYT391152:JYT391208 KIP391152:KIP391208 KSL391152:KSL391208 LCH391152:LCH391208 LMD391152:LMD391208 LVZ391152:LVZ391208 MFV391152:MFV391208 MPR391152:MPR391208 MZN391152:MZN391208 NJJ391152:NJJ391208 NTF391152:NTF391208 ODB391152:ODB391208 OMX391152:OMX391208 OWT391152:OWT391208 PGP391152:PGP391208 PQL391152:PQL391208 QAH391152:QAH391208 QKD391152:QKD391208 QTZ391152:QTZ391208 RDV391152:RDV391208 RNR391152:RNR391208 RXN391152:RXN391208 SHJ391152:SHJ391208 SRF391152:SRF391208 TBB391152:TBB391208 TKX391152:TKX391208 TUT391152:TUT391208 UEP391152:UEP391208 UOL391152:UOL391208 UYH391152:UYH391208 VID391152:VID391208 VRZ391152:VRZ391208 WBV391152:WBV391208 WLR391152:WLR391208 WVN391152:WVN391208 F456688:F456744 JB456688:JB456744 SX456688:SX456744 ACT456688:ACT456744 AMP456688:AMP456744 AWL456688:AWL456744 BGH456688:BGH456744 BQD456688:BQD456744 BZZ456688:BZZ456744 CJV456688:CJV456744 CTR456688:CTR456744 DDN456688:DDN456744 DNJ456688:DNJ456744 DXF456688:DXF456744 EHB456688:EHB456744 EQX456688:EQX456744 FAT456688:FAT456744 FKP456688:FKP456744 FUL456688:FUL456744 GEH456688:GEH456744 GOD456688:GOD456744 GXZ456688:GXZ456744 HHV456688:HHV456744 HRR456688:HRR456744 IBN456688:IBN456744 ILJ456688:ILJ456744 IVF456688:IVF456744 JFB456688:JFB456744 JOX456688:JOX456744 JYT456688:JYT456744 KIP456688:KIP456744 KSL456688:KSL456744 LCH456688:LCH456744 LMD456688:LMD456744 LVZ456688:LVZ456744 MFV456688:MFV456744 MPR456688:MPR456744 MZN456688:MZN456744 NJJ456688:NJJ456744 NTF456688:NTF456744 ODB456688:ODB456744 OMX456688:OMX456744 OWT456688:OWT456744 PGP456688:PGP456744 PQL456688:PQL456744 QAH456688:QAH456744 QKD456688:QKD456744 QTZ456688:QTZ456744 RDV456688:RDV456744 RNR456688:RNR456744 RXN456688:RXN456744 SHJ456688:SHJ456744 SRF456688:SRF456744 TBB456688:TBB456744 TKX456688:TKX456744 TUT456688:TUT456744 UEP456688:UEP456744 UOL456688:UOL456744 UYH456688:UYH456744 VID456688:VID456744 VRZ456688:VRZ456744 WBV456688:WBV456744 WLR456688:WLR456744 WVN456688:WVN456744 F522224:F522280 JB522224:JB522280 SX522224:SX522280 ACT522224:ACT522280 AMP522224:AMP522280 AWL522224:AWL522280 BGH522224:BGH522280 BQD522224:BQD522280 BZZ522224:BZZ522280 CJV522224:CJV522280 CTR522224:CTR522280 DDN522224:DDN522280 DNJ522224:DNJ522280 DXF522224:DXF522280 EHB522224:EHB522280 EQX522224:EQX522280 FAT522224:FAT522280 FKP522224:FKP522280 FUL522224:FUL522280 GEH522224:GEH522280 GOD522224:GOD522280 GXZ522224:GXZ522280 HHV522224:HHV522280 HRR522224:HRR522280 IBN522224:IBN522280 ILJ522224:ILJ522280 IVF522224:IVF522280 JFB522224:JFB522280 JOX522224:JOX522280 JYT522224:JYT522280 KIP522224:KIP522280 KSL522224:KSL522280 LCH522224:LCH522280 LMD522224:LMD522280 LVZ522224:LVZ522280 MFV522224:MFV522280 MPR522224:MPR522280 MZN522224:MZN522280 NJJ522224:NJJ522280 NTF522224:NTF522280 ODB522224:ODB522280 OMX522224:OMX522280 OWT522224:OWT522280 PGP522224:PGP522280 PQL522224:PQL522280 QAH522224:QAH522280 QKD522224:QKD522280 QTZ522224:QTZ522280 RDV522224:RDV522280 RNR522224:RNR522280 RXN522224:RXN522280 SHJ522224:SHJ522280 SRF522224:SRF522280 TBB522224:TBB522280 TKX522224:TKX522280 TUT522224:TUT522280 UEP522224:UEP522280 UOL522224:UOL522280 UYH522224:UYH522280 VID522224:VID522280 VRZ522224:VRZ522280 WBV522224:WBV522280 WLR522224:WLR522280 WVN522224:WVN522280 F587760:F587816 JB587760:JB587816 SX587760:SX587816 ACT587760:ACT587816 AMP587760:AMP587816 AWL587760:AWL587816 BGH587760:BGH587816 BQD587760:BQD587816 BZZ587760:BZZ587816 CJV587760:CJV587816 CTR587760:CTR587816 DDN587760:DDN587816 DNJ587760:DNJ587816 DXF587760:DXF587816 EHB587760:EHB587816 EQX587760:EQX587816 FAT587760:FAT587816 FKP587760:FKP587816 FUL587760:FUL587816 GEH587760:GEH587816 GOD587760:GOD587816 GXZ587760:GXZ587816 HHV587760:HHV587816 HRR587760:HRR587816 IBN587760:IBN587816 ILJ587760:ILJ587816 IVF587760:IVF587816 JFB587760:JFB587816 JOX587760:JOX587816 JYT587760:JYT587816 KIP587760:KIP587816 KSL587760:KSL587816 LCH587760:LCH587816 LMD587760:LMD587816 LVZ587760:LVZ587816 MFV587760:MFV587816 MPR587760:MPR587816 MZN587760:MZN587816 NJJ587760:NJJ587816 NTF587760:NTF587816 ODB587760:ODB587816 OMX587760:OMX587816 OWT587760:OWT587816 PGP587760:PGP587816 PQL587760:PQL587816 QAH587760:QAH587816 QKD587760:QKD587816 QTZ587760:QTZ587816 RDV587760:RDV587816 RNR587760:RNR587816 RXN587760:RXN587816 SHJ587760:SHJ587816 SRF587760:SRF587816 TBB587760:TBB587816 TKX587760:TKX587816 TUT587760:TUT587816 UEP587760:UEP587816 UOL587760:UOL587816 UYH587760:UYH587816 VID587760:VID587816 VRZ587760:VRZ587816 WBV587760:WBV587816 WLR587760:WLR587816 WVN587760:WVN587816 F653296:F653352 JB653296:JB653352 SX653296:SX653352 ACT653296:ACT653352 AMP653296:AMP653352 AWL653296:AWL653352 BGH653296:BGH653352 BQD653296:BQD653352 BZZ653296:BZZ653352 CJV653296:CJV653352 CTR653296:CTR653352 DDN653296:DDN653352 DNJ653296:DNJ653352 DXF653296:DXF653352 EHB653296:EHB653352 EQX653296:EQX653352 FAT653296:FAT653352 FKP653296:FKP653352 FUL653296:FUL653352 GEH653296:GEH653352 GOD653296:GOD653352 GXZ653296:GXZ653352 HHV653296:HHV653352 HRR653296:HRR653352 IBN653296:IBN653352 ILJ653296:ILJ653352 IVF653296:IVF653352 JFB653296:JFB653352 JOX653296:JOX653352 JYT653296:JYT653352 KIP653296:KIP653352 KSL653296:KSL653352 LCH653296:LCH653352 LMD653296:LMD653352 LVZ653296:LVZ653352 MFV653296:MFV653352 MPR653296:MPR653352 MZN653296:MZN653352 NJJ653296:NJJ653352 NTF653296:NTF653352 ODB653296:ODB653352 OMX653296:OMX653352 OWT653296:OWT653352 PGP653296:PGP653352 PQL653296:PQL653352 QAH653296:QAH653352 QKD653296:QKD653352 QTZ653296:QTZ653352 RDV653296:RDV653352 RNR653296:RNR653352 RXN653296:RXN653352 SHJ653296:SHJ653352 SRF653296:SRF653352 TBB653296:TBB653352 TKX653296:TKX653352 TUT653296:TUT653352 UEP653296:UEP653352 UOL653296:UOL653352 UYH653296:UYH653352 VID653296:VID653352 VRZ653296:VRZ653352 WBV653296:WBV653352 WLR653296:WLR653352 WVN653296:WVN653352 F718832:F718888 JB718832:JB718888 SX718832:SX718888 ACT718832:ACT718888 AMP718832:AMP718888 AWL718832:AWL718888 BGH718832:BGH718888 BQD718832:BQD718888 BZZ718832:BZZ718888 CJV718832:CJV718888 CTR718832:CTR718888 DDN718832:DDN718888 DNJ718832:DNJ718888 DXF718832:DXF718888 EHB718832:EHB718888 EQX718832:EQX718888 FAT718832:FAT718888 FKP718832:FKP718888 FUL718832:FUL718888 GEH718832:GEH718888 GOD718832:GOD718888 GXZ718832:GXZ718888 HHV718832:HHV718888 HRR718832:HRR718888 IBN718832:IBN718888 ILJ718832:ILJ718888 IVF718832:IVF718888 JFB718832:JFB718888 JOX718832:JOX718888 JYT718832:JYT718888 KIP718832:KIP718888 KSL718832:KSL718888 LCH718832:LCH718888 LMD718832:LMD718888 LVZ718832:LVZ718888 MFV718832:MFV718888 MPR718832:MPR718888 MZN718832:MZN718888 NJJ718832:NJJ718888 NTF718832:NTF718888 ODB718832:ODB718888 OMX718832:OMX718888 OWT718832:OWT718888 PGP718832:PGP718888 PQL718832:PQL718888 QAH718832:QAH718888 QKD718832:QKD718888 QTZ718832:QTZ718888 RDV718832:RDV718888 RNR718832:RNR718888 RXN718832:RXN718888 SHJ718832:SHJ718888 SRF718832:SRF718888 TBB718832:TBB718888 TKX718832:TKX718888 TUT718832:TUT718888 UEP718832:UEP718888 UOL718832:UOL718888 UYH718832:UYH718888 VID718832:VID718888 VRZ718832:VRZ718888 WBV718832:WBV718888 WLR718832:WLR718888 WVN718832:WVN718888 F784368:F784424 JB784368:JB784424 SX784368:SX784424 ACT784368:ACT784424 AMP784368:AMP784424 AWL784368:AWL784424 BGH784368:BGH784424 BQD784368:BQD784424 BZZ784368:BZZ784424 CJV784368:CJV784424 CTR784368:CTR784424 DDN784368:DDN784424 DNJ784368:DNJ784424 DXF784368:DXF784424 EHB784368:EHB784424 EQX784368:EQX784424 FAT784368:FAT784424 FKP784368:FKP784424 FUL784368:FUL784424 GEH784368:GEH784424 GOD784368:GOD784424 GXZ784368:GXZ784424 HHV784368:HHV784424 HRR784368:HRR784424 IBN784368:IBN784424 ILJ784368:ILJ784424 IVF784368:IVF784424 JFB784368:JFB784424 JOX784368:JOX784424 JYT784368:JYT784424 KIP784368:KIP784424 KSL784368:KSL784424 LCH784368:LCH784424 LMD784368:LMD784424 LVZ784368:LVZ784424 MFV784368:MFV784424 MPR784368:MPR784424 MZN784368:MZN784424 NJJ784368:NJJ784424 NTF784368:NTF784424 ODB784368:ODB784424 OMX784368:OMX784424 OWT784368:OWT784424 PGP784368:PGP784424 PQL784368:PQL784424 QAH784368:QAH784424 QKD784368:QKD784424 QTZ784368:QTZ784424 RDV784368:RDV784424 RNR784368:RNR784424 RXN784368:RXN784424 SHJ784368:SHJ784424 SRF784368:SRF784424 TBB784368:TBB784424 TKX784368:TKX784424 TUT784368:TUT784424 UEP784368:UEP784424 UOL784368:UOL784424 UYH784368:UYH784424 VID784368:VID784424 VRZ784368:VRZ784424 WBV784368:WBV784424 WLR784368:WLR784424 WVN784368:WVN784424 F849904:F849960 JB849904:JB849960 SX849904:SX849960 ACT849904:ACT849960 AMP849904:AMP849960 AWL849904:AWL849960 BGH849904:BGH849960 BQD849904:BQD849960 BZZ849904:BZZ849960 CJV849904:CJV849960 CTR849904:CTR849960 DDN849904:DDN849960 DNJ849904:DNJ849960 DXF849904:DXF849960 EHB849904:EHB849960 EQX849904:EQX849960 FAT849904:FAT849960 FKP849904:FKP849960 FUL849904:FUL849960 GEH849904:GEH849960 GOD849904:GOD849960 GXZ849904:GXZ849960 HHV849904:HHV849960 HRR849904:HRR849960 IBN849904:IBN849960 ILJ849904:ILJ849960 IVF849904:IVF849960 JFB849904:JFB849960 JOX849904:JOX849960 JYT849904:JYT849960 KIP849904:KIP849960 KSL849904:KSL849960 LCH849904:LCH849960 LMD849904:LMD849960 LVZ849904:LVZ849960 MFV849904:MFV849960 MPR849904:MPR849960 MZN849904:MZN849960 NJJ849904:NJJ849960 NTF849904:NTF849960 ODB849904:ODB849960 OMX849904:OMX849960 OWT849904:OWT849960 PGP849904:PGP849960 PQL849904:PQL849960 QAH849904:QAH849960 QKD849904:QKD849960 QTZ849904:QTZ849960 RDV849904:RDV849960 RNR849904:RNR849960 RXN849904:RXN849960 SHJ849904:SHJ849960 SRF849904:SRF849960 TBB849904:TBB849960 TKX849904:TKX849960 TUT849904:TUT849960 UEP849904:UEP849960 UOL849904:UOL849960 UYH849904:UYH849960 VID849904:VID849960 VRZ849904:VRZ849960 WBV849904:WBV849960 WLR849904:WLR849960 WVN849904:WVN849960 F915440:F915496 JB915440:JB915496 SX915440:SX915496 ACT915440:ACT915496 AMP915440:AMP915496 AWL915440:AWL915496 BGH915440:BGH915496 BQD915440:BQD915496 BZZ915440:BZZ915496 CJV915440:CJV915496 CTR915440:CTR915496 DDN915440:DDN915496 DNJ915440:DNJ915496 DXF915440:DXF915496 EHB915440:EHB915496 EQX915440:EQX915496 FAT915440:FAT915496 FKP915440:FKP915496 FUL915440:FUL915496 GEH915440:GEH915496 GOD915440:GOD915496 GXZ915440:GXZ915496 HHV915440:HHV915496 HRR915440:HRR915496 IBN915440:IBN915496 ILJ915440:ILJ915496 IVF915440:IVF915496 JFB915440:JFB915496 JOX915440:JOX915496 JYT915440:JYT915496 KIP915440:KIP915496 KSL915440:KSL915496 LCH915440:LCH915496 LMD915440:LMD915496 LVZ915440:LVZ915496 MFV915440:MFV915496 MPR915440:MPR915496 MZN915440:MZN915496 NJJ915440:NJJ915496 NTF915440:NTF915496 ODB915440:ODB915496 OMX915440:OMX915496 OWT915440:OWT915496 PGP915440:PGP915496 PQL915440:PQL915496 QAH915440:QAH915496 QKD915440:QKD915496 QTZ915440:QTZ915496 RDV915440:RDV915496 RNR915440:RNR915496 RXN915440:RXN915496 SHJ915440:SHJ915496 SRF915440:SRF915496 TBB915440:TBB915496 TKX915440:TKX915496 TUT915440:TUT915496 UEP915440:UEP915496 UOL915440:UOL915496 UYH915440:UYH915496 VID915440:VID915496 VRZ915440:VRZ915496 WBV915440:WBV915496 WLR915440:WLR915496 WVN915440:WVN915496 F980976:F981032 JB980976:JB981032 SX980976:SX981032 ACT980976:ACT981032 AMP980976:AMP981032 AWL980976:AWL981032 BGH980976:BGH981032 BQD980976:BQD981032 BZZ980976:BZZ981032 CJV980976:CJV981032 CTR980976:CTR981032 DDN980976:DDN981032 DNJ980976:DNJ981032 DXF980976:DXF981032 EHB980976:EHB981032 EQX980976:EQX981032 FAT980976:FAT981032 FKP980976:FKP981032 FUL980976:FUL981032 GEH980976:GEH981032 GOD980976:GOD981032 GXZ980976:GXZ981032 HHV980976:HHV981032 HRR980976:HRR981032 IBN980976:IBN981032 ILJ980976:ILJ981032 IVF980976:IVF981032 JFB980976:JFB981032 JOX980976:JOX981032 JYT980976:JYT981032 KIP980976:KIP981032 KSL980976:KSL981032 LCH980976:LCH981032 LMD980976:LMD981032 LVZ980976:LVZ981032 MFV980976:MFV981032 MPR980976:MPR981032 MZN980976:MZN981032 NJJ980976:NJJ981032 NTF980976:NTF981032 ODB980976:ODB981032 OMX980976:OMX981032 OWT980976:OWT981032 PGP980976:PGP981032 PQL980976:PQL981032 QAH980976:QAH981032 QKD980976:QKD981032 QTZ980976:QTZ981032 RDV980976:RDV981032 RNR980976:RNR981032 RXN980976:RXN981032 SHJ980976:SHJ981032 SRF980976:SRF981032 TBB980976:TBB981032 TKX980976:TKX981032 TUT980976:TUT981032 UEP980976:UEP981032 UOL980976:UOL981032 UYH980976:UYH981032 VID980976:VID981032 VRZ980976:VRZ981032 WBV980976:WBV981032 WLR980976:WLR981032 F3:F47">
      <formula1>$AK$3:$AK$24</formula1>
    </dataValidation>
    <dataValidation type="list" allowBlank="1" showInputMessage="1" showErrorMessage="1" sqref="WVQ980976:WVQ981032 JE3:JE32 TA3:TA32 ACW3:ACW32 AMS3:AMS32 AWO3:AWO32 BGK3:BGK32 BQG3:BQG32 CAC3:CAC32 CJY3:CJY32 CTU3:CTU32 DDQ3:DDQ32 DNM3:DNM32 DXI3:DXI32 EHE3:EHE32 ERA3:ERA32 FAW3:FAW32 FKS3:FKS32 FUO3:FUO32 GEK3:GEK32 GOG3:GOG32 GYC3:GYC32 HHY3:HHY32 HRU3:HRU32 IBQ3:IBQ32 ILM3:ILM32 IVI3:IVI32 JFE3:JFE32 JPA3:JPA32 JYW3:JYW32 KIS3:KIS32 KSO3:KSO32 LCK3:LCK32 LMG3:LMG32 LWC3:LWC32 MFY3:MFY32 MPU3:MPU32 MZQ3:MZQ32 NJM3:NJM32 NTI3:NTI32 ODE3:ODE32 ONA3:ONA32 OWW3:OWW32 PGS3:PGS32 PQO3:PQO32 QAK3:QAK32 QKG3:QKG32 QUC3:QUC32 RDY3:RDY32 RNU3:RNU32 RXQ3:RXQ32 SHM3:SHM32 SRI3:SRI32 TBE3:TBE32 TLA3:TLA32 TUW3:TUW32 UES3:UES32 UOO3:UOO32 UYK3:UYK32 VIG3:VIG32 VSC3:VSC32 WBY3:WBY32 WLU3:WLU32 WVQ3:WVQ32 I63472:I63528 JE63472:JE63528 TA63472:TA63528 ACW63472:ACW63528 AMS63472:AMS63528 AWO63472:AWO63528 BGK63472:BGK63528 BQG63472:BQG63528 CAC63472:CAC63528 CJY63472:CJY63528 CTU63472:CTU63528 DDQ63472:DDQ63528 DNM63472:DNM63528 DXI63472:DXI63528 EHE63472:EHE63528 ERA63472:ERA63528 FAW63472:FAW63528 FKS63472:FKS63528 FUO63472:FUO63528 GEK63472:GEK63528 GOG63472:GOG63528 GYC63472:GYC63528 HHY63472:HHY63528 HRU63472:HRU63528 IBQ63472:IBQ63528 ILM63472:ILM63528 IVI63472:IVI63528 JFE63472:JFE63528 JPA63472:JPA63528 JYW63472:JYW63528 KIS63472:KIS63528 KSO63472:KSO63528 LCK63472:LCK63528 LMG63472:LMG63528 LWC63472:LWC63528 MFY63472:MFY63528 MPU63472:MPU63528 MZQ63472:MZQ63528 NJM63472:NJM63528 NTI63472:NTI63528 ODE63472:ODE63528 ONA63472:ONA63528 OWW63472:OWW63528 PGS63472:PGS63528 PQO63472:PQO63528 QAK63472:QAK63528 QKG63472:QKG63528 QUC63472:QUC63528 RDY63472:RDY63528 RNU63472:RNU63528 RXQ63472:RXQ63528 SHM63472:SHM63528 SRI63472:SRI63528 TBE63472:TBE63528 TLA63472:TLA63528 TUW63472:TUW63528 UES63472:UES63528 UOO63472:UOO63528 UYK63472:UYK63528 VIG63472:VIG63528 VSC63472:VSC63528 WBY63472:WBY63528 WLU63472:WLU63528 WVQ63472:WVQ63528 I129008:I129064 JE129008:JE129064 TA129008:TA129064 ACW129008:ACW129064 AMS129008:AMS129064 AWO129008:AWO129064 BGK129008:BGK129064 BQG129008:BQG129064 CAC129008:CAC129064 CJY129008:CJY129064 CTU129008:CTU129064 DDQ129008:DDQ129064 DNM129008:DNM129064 DXI129008:DXI129064 EHE129008:EHE129064 ERA129008:ERA129064 FAW129008:FAW129064 FKS129008:FKS129064 FUO129008:FUO129064 GEK129008:GEK129064 GOG129008:GOG129064 GYC129008:GYC129064 HHY129008:HHY129064 HRU129008:HRU129064 IBQ129008:IBQ129064 ILM129008:ILM129064 IVI129008:IVI129064 JFE129008:JFE129064 JPA129008:JPA129064 JYW129008:JYW129064 KIS129008:KIS129064 KSO129008:KSO129064 LCK129008:LCK129064 LMG129008:LMG129064 LWC129008:LWC129064 MFY129008:MFY129064 MPU129008:MPU129064 MZQ129008:MZQ129064 NJM129008:NJM129064 NTI129008:NTI129064 ODE129008:ODE129064 ONA129008:ONA129064 OWW129008:OWW129064 PGS129008:PGS129064 PQO129008:PQO129064 QAK129008:QAK129064 QKG129008:QKG129064 QUC129008:QUC129064 RDY129008:RDY129064 RNU129008:RNU129064 RXQ129008:RXQ129064 SHM129008:SHM129064 SRI129008:SRI129064 TBE129008:TBE129064 TLA129008:TLA129064 TUW129008:TUW129064 UES129008:UES129064 UOO129008:UOO129064 UYK129008:UYK129064 VIG129008:VIG129064 VSC129008:VSC129064 WBY129008:WBY129064 WLU129008:WLU129064 WVQ129008:WVQ129064 I194544:I194600 JE194544:JE194600 TA194544:TA194600 ACW194544:ACW194600 AMS194544:AMS194600 AWO194544:AWO194600 BGK194544:BGK194600 BQG194544:BQG194600 CAC194544:CAC194600 CJY194544:CJY194600 CTU194544:CTU194600 DDQ194544:DDQ194600 DNM194544:DNM194600 DXI194544:DXI194600 EHE194544:EHE194600 ERA194544:ERA194600 FAW194544:FAW194600 FKS194544:FKS194600 FUO194544:FUO194600 GEK194544:GEK194600 GOG194544:GOG194600 GYC194544:GYC194600 HHY194544:HHY194600 HRU194544:HRU194600 IBQ194544:IBQ194600 ILM194544:ILM194600 IVI194544:IVI194600 JFE194544:JFE194600 JPA194544:JPA194600 JYW194544:JYW194600 KIS194544:KIS194600 KSO194544:KSO194600 LCK194544:LCK194600 LMG194544:LMG194600 LWC194544:LWC194600 MFY194544:MFY194600 MPU194544:MPU194600 MZQ194544:MZQ194600 NJM194544:NJM194600 NTI194544:NTI194600 ODE194544:ODE194600 ONA194544:ONA194600 OWW194544:OWW194600 PGS194544:PGS194600 PQO194544:PQO194600 QAK194544:QAK194600 QKG194544:QKG194600 QUC194544:QUC194600 RDY194544:RDY194600 RNU194544:RNU194600 RXQ194544:RXQ194600 SHM194544:SHM194600 SRI194544:SRI194600 TBE194544:TBE194600 TLA194544:TLA194600 TUW194544:TUW194600 UES194544:UES194600 UOO194544:UOO194600 UYK194544:UYK194600 VIG194544:VIG194600 VSC194544:VSC194600 WBY194544:WBY194600 WLU194544:WLU194600 WVQ194544:WVQ194600 I260080:I260136 JE260080:JE260136 TA260080:TA260136 ACW260080:ACW260136 AMS260080:AMS260136 AWO260080:AWO260136 BGK260080:BGK260136 BQG260080:BQG260136 CAC260080:CAC260136 CJY260080:CJY260136 CTU260080:CTU260136 DDQ260080:DDQ260136 DNM260080:DNM260136 DXI260080:DXI260136 EHE260080:EHE260136 ERA260080:ERA260136 FAW260080:FAW260136 FKS260080:FKS260136 FUO260080:FUO260136 GEK260080:GEK260136 GOG260080:GOG260136 GYC260080:GYC260136 HHY260080:HHY260136 HRU260080:HRU260136 IBQ260080:IBQ260136 ILM260080:ILM260136 IVI260080:IVI260136 JFE260080:JFE260136 JPA260080:JPA260136 JYW260080:JYW260136 KIS260080:KIS260136 KSO260080:KSO260136 LCK260080:LCK260136 LMG260080:LMG260136 LWC260080:LWC260136 MFY260080:MFY260136 MPU260080:MPU260136 MZQ260080:MZQ260136 NJM260080:NJM260136 NTI260080:NTI260136 ODE260080:ODE260136 ONA260080:ONA260136 OWW260080:OWW260136 PGS260080:PGS260136 PQO260080:PQO260136 QAK260080:QAK260136 QKG260080:QKG260136 QUC260080:QUC260136 RDY260080:RDY260136 RNU260080:RNU260136 RXQ260080:RXQ260136 SHM260080:SHM260136 SRI260080:SRI260136 TBE260080:TBE260136 TLA260080:TLA260136 TUW260080:TUW260136 UES260080:UES260136 UOO260080:UOO260136 UYK260080:UYK260136 VIG260080:VIG260136 VSC260080:VSC260136 WBY260080:WBY260136 WLU260080:WLU260136 WVQ260080:WVQ260136 I325616:I325672 JE325616:JE325672 TA325616:TA325672 ACW325616:ACW325672 AMS325616:AMS325672 AWO325616:AWO325672 BGK325616:BGK325672 BQG325616:BQG325672 CAC325616:CAC325672 CJY325616:CJY325672 CTU325616:CTU325672 DDQ325616:DDQ325672 DNM325616:DNM325672 DXI325616:DXI325672 EHE325616:EHE325672 ERA325616:ERA325672 FAW325616:FAW325672 FKS325616:FKS325672 FUO325616:FUO325672 GEK325616:GEK325672 GOG325616:GOG325672 GYC325616:GYC325672 HHY325616:HHY325672 HRU325616:HRU325672 IBQ325616:IBQ325672 ILM325616:ILM325672 IVI325616:IVI325672 JFE325616:JFE325672 JPA325616:JPA325672 JYW325616:JYW325672 KIS325616:KIS325672 KSO325616:KSO325672 LCK325616:LCK325672 LMG325616:LMG325672 LWC325616:LWC325672 MFY325616:MFY325672 MPU325616:MPU325672 MZQ325616:MZQ325672 NJM325616:NJM325672 NTI325616:NTI325672 ODE325616:ODE325672 ONA325616:ONA325672 OWW325616:OWW325672 PGS325616:PGS325672 PQO325616:PQO325672 QAK325616:QAK325672 QKG325616:QKG325672 QUC325616:QUC325672 RDY325616:RDY325672 RNU325616:RNU325672 RXQ325616:RXQ325672 SHM325616:SHM325672 SRI325616:SRI325672 TBE325616:TBE325672 TLA325616:TLA325672 TUW325616:TUW325672 UES325616:UES325672 UOO325616:UOO325672 UYK325616:UYK325672 VIG325616:VIG325672 VSC325616:VSC325672 WBY325616:WBY325672 WLU325616:WLU325672 WVQ325616:WVQ325672 I391152:I391208 JE391152:JE391208 TA391152:TA391208 ACW391152:ACW391208 AMS391152:AMS391208 AWO391152:AWO391208 BGK391152:BGK391208 BQG391152:BQG391208 CAC391152:CAC391208 CJY391152:CJY391208 CTU391152:CTU391208 DDQ391152:DDQ391208 DNM391152:DNM391208 DXI391152:DXI391208 EHE391152:EHE391208 ERA391152:ERA391208 FAW391152:FAW391208 FKS391152:FKS391208 FUO391152:FUO391208 GEK391152:GEK391208 GOG391152:GOG391208 GYC391152:GYC391208 HHY391152:HHY391208 HRU391152:HRU391208 IBQ391152:IBQ391208 ILM391152:ILM391208 IVI391152:IVI391208 JFE391152:JFE391208 JPA391152:JPA391208 JYW391152:JYW391208 KIS391152:KIS391208 KSO391152:KSO391208 LCK391152:LCK391208 LMG391152:LMG391208 LWC391152:LWC391208 MFY391152:MFY391208 MPU391152:MPU391208 MZQ391152:MZQ391208 NJM391152:NJM391208 NTI391152:NTI391208 ODE391152:ODE391208 ONA391152:ONA391208 OWW391152:OWW391208 PGS391152:PGS391208 PQO391152:PQO391208 QAK391152:QAK391208 QKG391152:QKG391208 QUC391152:QUC391208 RDY391152:RDY391208 RNU391152:RNU391208 RXQ391152:RXQ391208 SHM391152:SHM391208 SRI391152:SRI391208 TBE391152:TBE391208 TLA391152:TLA391208 TUW391152:TUW391208 UES391152:UES391208 UOO391152:UOO391208 UYK391152:UYK391208 VIG391152:VIG391208 VSC391152:VSC391208 WBY391152:WBY391208 WLU391152:WLU391208 WVQ391152:WVQ391208 I456688:I456744 JE456688:JE456744 TA456688:TA456744 ACW456688:ACW456744 AMS456688:AMS456744 AWO456688:AWO456744 BGK456688:BGK456744 BQG456688:BQG456744 CAC456688:CAC456744 CJY456688:CJY456744 CTU456688:CTU456744 DDQ456688:DDQ456744 DNM456688:DNM456744 DXI456688:DXI456744 EHE456688:EHE456744 ERA456688:ERA456744 FAW456688:FAW456744 FKS456688:FKS456744 FUO456688:FUO456744 GEK456688:GEK456744 GOG456688:GOG456744 GYC456688:GYC456744 HHY456688:HHY456744 HRU456688:HRU456744 IBQ456688:IBQ456744 ILM456688:ILM456744 IVI456688:IVI456744 JFE456688:JFE456744 JPA456688:JPA456744 JYW456688:JYW456744 KIS456688:KIS456744 KSO456688:KSO456744 LCK456688:LCK456744 LMG456688:LMG456744 LWC456688:LWC456744 MFY456688:MFY456744 MPU456688:MPU456744 MZQ456688:MZQ456744 NJM456688:NJM456744 NTI456688:NTI456744 ODE456688:ODE456744 ONA456688:ONA456744 OWW456688:OWW456744 PGS456688:PGS456744 PQO456688:PQO456744 QAK456688:QAK456744 QKG456688:QKG456744 QUC456688:QUC456744 RDY456688:RDY456744 RNU456688:RNU456744 RXQ456688:RXQ456744 SHM456688:SHM456744 SRI456688:SRI456744 TBE456688:TBE456744 TLA456688:TLA456744 TUW456688:TUW456744 UES456688:UES456744 UOO456688:UOO456744 UYK456688:UYK456744 VIG456688:VIG456744 VSC456688:VSC456744 WBY456688:WBY456744 WLU456688:WLU456744 WVQ456688:WVQ456744 I522224:I522280 JE522224:JE522280 TA522224:TA522280 ACW522224:ACW522280 AMS522224:AMS522280 AWO522224:AWO522280 BGK522224:BGK522280 BQG522224:BQG522280 CAC522224:CAC522280 CJY522224:CJY522280 CTU522224:CTU522280 DDQ522224:DDQ522280 DNM522224:DNM522280 DXI522224:DXI522280 EHE522224:EHE522280 ERA522224:ERA522280 FAW522224:FAW522280 FKS522224:FKS522280 FUO522224:FUO522280 GEK522224:GEK522280 GOG522224:GOG522280 GYC522224:GYC522280 HHY522224:HHY522280 HRU522224:HRU522280 IBQ522224:IBQ522280 ILM522224:ILM522280 IVI522224:IVI522280 JFE522224:JFE522280 JPA522224:JPA522280 JYW522224:JYW522280 KIS522224:KIS522280 KSO522224:KSO522280 LCK522224:LCK522280 LMG522224:LMG522280 LWC522224:LWC522280 MFY522224:MFY522280 MPU522224:MPU522280 MZQ522224:MZQ522280 NJM522224:NJM522280 NTI522224:NTI522280 ODE522224:ODE522280 ONA522224:ONA522280 OWW522224:OWW522280 PGS522224:PGS522280 PQO522224:PQO522280 QAK522224:QAK522280 QKG522224:QKG522280 QUC522224:QUC522280 RDY522224:RDY522280 RNU522224:RNU522280 RXQ522224:RXQ522280 SHM522224:SHM522280 SRI522224:SRI522280 TBE522224:TBE522280 TLA522224:TLA522280 TUW522224:TUW522280 UES522224:UES522280 UOO522224:UOO522280 UYK522224:UYK522280 VIG522224:VIG522280 VSC522224:VSC522280 WBY522224:WBY522280 WLU522224:WLU522280 WVQ522224:WVQ522280 I587760:I587816 JE587760:JE587816 TA587760:TA587816 ACW587760:ACW587816 AMS587760:AMS587816 AWO587760:AWO587816 BGK587760:BGK587816 BQG587760:BQG587816 CAC587760:CAC587816 CJY587760:CJY587816 CTU587760:CTU587816 DDQ587760:DDQ587816 DNM587760:DNM587816 DXI587760:DXI587816 EHE587760:EHE587816 ERA587760:ERA587816 FAW587760:FAW587816 FKS587760:FKS587816 FUO587760:FUO587816 GEK587760:GEK587816 GOG587760:GOG587816 GYC587760:GYC587816 HHY587760:HHY587816 HRU587760:HRU587816 IBQ587760:IBQ587816 ILM587760:ILM587816 IVI587760:IVI587816 JFE587760:JFE587816 JPA587760:JPA587816 JYW587760:JYW587816 KIS587760:KIS587816 KSO587760:KSO587816 LCK587760:LCK587816 LMG587760:LMG587816 LWC587760:LWC587816 MFY587760:MFY587816 MPU587760:MPU587816 MZQ587760:MZQ587816 NJM587760:NJM587816 NTI587760:NTI587816 ODE587760:ODE587816 ONA587760:ONA587816 OWW587760:OWW587816 PGS587760:PGS587816 PQO587760:PQO587816 QAK587760:QAK587816 QKG587760:QKG587816 QUC587760:QUC587816 RDY587760:RDY587816 RNU587760:RNU587816 RXQ587760:RXQ587816 SHM587760:SHM587816 SRI587760:SRI587816 TBE587760:TBE587816 TLA587760:TLA587816 TUW587760:TUW587816 UES587760:UES587816 UOO587760:UOO587816 UYK587760:UYK587816 VIG587760:VIG587816 VSC587760:VSC587816 WBY587760:WBY587816 WLU587760:WLU587816 WVQ587760:WVQ587816 I653296:I653352 JE653296:JE653352 TA653296:TA653352 ACW653296:ACW653352 AMS653296:AMS653352 AWO653296:AWO653352 BGK653296:BGK653352 BQG653296:BQG653352 CAC653296:CAC653352 CJY653296:CJY653352 CTU653296:CTU653352 DDQ653296:DDQ653352 DNM653296:DNM653352 DXI653296:DXI653352 EHE653296:EHE653352 ERA653296:ERA653352 FAW653296:FAW653352 FKS653296:FKS653352 FUO653296:FUO653352 GEK653296:GEK653352 GOG653296:GOG653352 GYC653296:GYC653352 HHY653296:HHY653352 HRU653296:HRU653352 IBQ653296:IBQ653352 ILM653296:ILM653352 IVI653296:IVI653352 JFE653296:JFE653352 JPA653296:JPA653352 JYW653296:JYW653352 KIS653296:KIS653352 KSO653296:KSO653352 LCK653296:LCK653352 LMG653296:LMG653352 LWC653296:LWC653352 MFY653296:MFY653352 MPU653296:MPU653352 MZQ653296:MZQ653352 NJM653296:NJM653352 NTI653296:NTI653352 ODE653296:ODE653352 ONA653296:ONA653352 OWW653296:OWW653352 PGS653296:PGS653352 PQO653296:PQO653352 QAK653296:QAK653352 QKG653296:QKG653352 QUC653296:QUC653352 RDY653296:RDY653352 RNU653296:RNU653352 RXQ653296:RXQ653352 SHM653296:SHM653352 SRI653296:SRI653352 TBE653296:TBE653352 TLA653296:TLA653352 TUW653296:TUW653352 UES653296:UES653352 UOO653296:UOO653352 UYK653296:UYK653352 VIG653296:VIG653352 VSC653296:VSC653352 WBY653296:WBY653352 WLU653296:WLU653352 WVQ653296:WVQ653352 I718832:I718888 JE718832:JE718888 TA718832:TA718888 ACW718832:ACW718888 AMS718832:AMS718888 AWO718832:AWO718888 BGK718832:BGK718888 BQG718832:BQG718888 CAC718832:CAC718888 CJY718832:CJY718888 CTU718832:CTU718888 DDQ718832:DDQ718888 DNM718832:DNM718888 DXI718832:DXI718888 EHE718832:EHE718888 ERA718832:ERA718888 FAW718832:FAW718888 FKS718832:FKS718888 FUO718832:FUO718888 GEK718832:GEK718888 GOG718832:GOG718888 GYC718832:GYC718888 HHY718832:HHY718888 HRU718832:HRU718888 IBQ718832:IBQ718888 ILM718832:ILM718888 IVI718832:IVI718888 JFE718832:JFE718888 JPA718832:JPA718888 JYW718832:JYW718888 KIS718832:KIS718888 KSO718832:KSO718888 LCK718832:LCK718888 LMG718832:LMG718888 LWC718832:LWC718888 MFY718832:MFY718888 MPU718832:MPU718888 MZQ718832:MZQ718888 NJM718832:NJM718888 NTI718832:NTI718888 ODE718832:ODE718888 ONA718832:ONA718888 OWW718832:OWW718888 PGS718832:PGS718888 PQO718832:PQO718888 QAK718832:QAK718888 QKG718832:QKG718888 QUC718832:QUC718888 RDY718832:RDY718888 RNU718832:RNU718888 RXQ718832:RXQ718888 SHM718832:SHM718888 SRI718832:SRI718888 TBE718832:TBE718888 TLA718832:TLA718888 TUW718832:TUW718888 UES718832:UES718888 UOO718832:UOO718888 UYK718832:UYK718888 VIG718832:VIG718888 VSC718832:VSC718888 WBY718832:WBY718888 WLU718832:WLU718888 WVQ718832:WVQ718888 I784368:I784424 JE784368:JE784424 TA784368:TA784424 ACW784368:ACW784424 AMS784368:AMS784424 AWO784368:AWO784424 BGK784368:BGK784424 BQG784368:BQG784424 CAC784368:CAC784424 CJY784368:CJY784424 CTU784368:CTU784424 DDQ784368:DDQ784424 DNM784368:DNM784424 DXI784368:DXI784424 EHE784368:EHE784424 ERA784368:ERA784424 FAW784368:FAW784424 FKS784368:FKS784424 FUO784368:FUO784424 GEK784368:GEK784424 GOG784368:GOG784424 GYC784368:GYC784424 HHY784368:HHY784424 HRU784368:HRU784424 IBQ784368:IBQ784424 ILM784368:ILM784424 IVI784368:IVI784424 JFE784368:JFE784424 JPA784368:JPA784424 JYW784368:JYW784424 KIS784368:KIS784424 KSO784368:KSO784424 LCK784368:LCK784424 LMG784368:LMG784424 LWC784368:LWC784424 MFY784368:MFY784424 MPU784368:MPU784424 MZQ784368:MZQ784424 NJM784368:NJM784424 NTI784368:NTI784424 ODE784368:ODE784424 ONA784368:ONA784424 OWW784368:OWW784424 PGS784368:PGS784424 PQO784368:PQO784424 QAK784368:QAK784424 QKG784368:QKG784424 QUC784368:QUC784424 RDY784368:RDY784424 RNU784368:RNU784424 RXQ784368:RXQ784424 SHM784368:SHM784424 SRI784368:SRI784424 TBE784368:TBE784424 TLA784368:TLA784424 TUW784368:TUW784424 UES784368:UES784424 UOO784368:UOO784424 UYK784368:UYK784424 VIG784368:VIG784424 VSC784368:VSC784424 WBY784368:WBY784424 WLU784368:WLU784424 WVQ784368:WVQ784424 I849904:I849960 JE849904:JE849960 TA849904:TA849960 ACW849904:ACW849960 AMS849904:AMS849960 AWO849904:AWO849960 BGK849904:BGK849960 BQG849904:BQG849960 CAC849904:CAC849960 CJY849904:CJY849960 CTU849904:CTU849960 DDQ849904:DDQ849960 DNM849904:DNM849960 DXI849904:DXI849960 EHE849904:EHE849960 ERA849904:ERA849960 FAW849904:FAW849960 FKS849904:FKS849960 FUO849904:FUO849960 GEK849904:GEK849960 GOG849904:GOG849960 GYC849904:GYC849960 HHY849904:HHY849960 HRU849904:HRU849960 IBQ849904:IBQ849960 ILM849904:ILM849960 IVI849904:IVI849960 JFE849904:JFE849960 JPA849904:JPA849960 JYW849904:JYW849960 KIS849904:KIS849960 KSO849904:KSO849960 LCK849904:LCK849960 LMG849904:LMG849960 LWC849904:LWC849960 MFY849904:MFY849960 MPU849904:MPU849960 MZQ849904:MZQ849960 NJM849904:NJM849960 NTI849904:NTI849960 ODE849904:ODE849960 ONA849904:ONA849960 OWW849904:OWW849960 PGS849904:PGS849960 PQO849904:PQO849960 QAK849904:QAK849960 QKG849904:QKG849960 QUC849904:QUC849960 RDY849904:RDY849960 RNU849904:RNU849960 RXQ849904:RXQ849960 SHM849904:SHM849960 SRI849904:SRI849960 TBE849904:TBE849960 TLA849904:TLA849960 TUW849904:TUW849960 UES849904:UES849960 UOO849904:UOO849960 UYK849904:UYK849960 VIG849904:VIG849960 VSC849904:VSC849960 WBY849904:WBY849960 WLU849904:WLU849960 WVQ849904:WVQ849960 I915440:I915496 JE915440:JE915496 TA915440:TA915496 ACW915440:ACW915496 AMS915440:AMS915496 AWO915440:AWO915496 BGK915440:BGK915496 BQG915440:BQG915496 CAC915440:CAC915496 CJY915440:CJY915496 CTU915440:CTU915496 DDQ915440:DDQ915496 DNM915440:DNM915496 DXI915440:DXI915496 EHE915440:EHE915496 ERA915440:ERA915496 FAW915440:FAW915496 FKS915440:FKS915496 FUO915440:FUO915496 GEK915440:GEK915496 GOG915440:GOG915496 GYC915440:GYC915496 HHY915440:HHY915496 HRU915440:HRU915496 IBQ915440:IBQ915496 ILM915440:ILM915496 IVI915440:IVI915496 JFE915440:JFE915496 JPA915440:JPA915496 JYW915440:JYW915496 KIS915440:KIS915496 KSO915440:KSO915496 LCK915440:LCK915496 LMG915440:LMG915496 LWC915440:LWC915496 MFY915440:MFY915496 MPU915440:MPU915496 MZQ915440:MZQ915496 NJM915440:NJM915496 NTI915440:NTI915496 ODE915440:ODE915496 ONA915440:ONA915496 OWW915440:OWW915496 PGS915440:PGS915496 PQO915440:PQO915496 QAK915440:QAK915496 QKG915440:QKG915496 QUC915440:QUC915496 RDY915440:RDY915496 RNU915440:RNU915496 RXQ915440:RXQ915496 SHM915440:SHM915496 SRI915440:SRI915496 TBE915440:TBE915496 TLA915440:TLA915496 TUW915440:TUW915496 UES915440:UES915496 UOO915440:UOO915496 UYK915440:UYK915496 VIG915440:VIG915496 VSC915440:VSC915496 WBY915440:WBY915496 WLU915440:WLU915496 WVQ915440:WVQ915496 I980976:I981032 JE980976:JE981032 TA980976:TA981032 ACW980976:ACW981032 AMS980976:AMS981032 AWO980976:AWO981032 BGK980976:BGK981032 BQG980976:BQG981032 CAC980976:CAC981032 CJY980976:CJY981032 CTU980976:CTU981032 DDQ980976:DDQ981032 DNM980976:DNM981032 DXI980976:DXI981032 EHE980976:EHE981032 ERA980976:ERA981032 FAW980976:FAW981032 FKS980976:FKS981032 FUO980976:FUO981032 GEK980976:GEK981032 GOG980976:GOG981032 GYC980976:GYC981032 HHY980976:HHY981032 HRU980976:HRU981032 IBQ980976:IBQ981032 ILM980976:ILM981032 IVI980976:IVI981032 JFE980976:JFE981032 JPA980976:JPA981032 JYW980976:JYW981032 KIS980976:KIS981032 KSO980976:KSO981032 LCK980976:LCK981032 LMG980976:LMG981032 LWC980976:LWC981032 MFY980976:MFY981032 MPU980976:MPU981032 MZQ980976:MZQ981032 NJM980976:NJM981032 NTI980976:NTI981032 ODE980976:ODE981032 ONA980976:ONA981032 OWW980976:OWW981032 PGS980976:PGS981032 PQO980976:PQO981032 QAK980976:QAK981032 QKG980976:QKG981032 QUC980976:QUC981032 RDY980976:RDY981032 RNU980976:RNU981032 RXQ980976:RXQ981032 SHM980976:SHM981032 SRI980976:SRI981032 TBE980976:TBE981032 TLA980976:TLA981032 TUW980976:TUW981032 UES980976:UES981032 UOO980976:UOO981032 UYK980976:UYK981032 VIG980976:VIG981032 VSC980976:VSC981032 WBY980976:WBY981032 WLU980976:WLU981032 I3:I47">
      <formula1>$AI$3:$AI$13</formula1>
    </dataValidation>
  </dataValidation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62"/>
  <sheetViews>
    <sheetView topLeftCell="A56" zoomScale="80" zoomScaleNormal="80" workbookViewId="0">
      <selection activeCell="A3" sqref="A3:A62"/>
    </sheetView>
  </sheetViews>
  <sheetFormatPr baseColWidth="10" defaultRowHeight="11.25" x14ac:dyDescent="0.2"/>
  <cols>
    <col min="1" max="1" width="5.28515625" style="79" customWidth="1"/>
    <col min="2" max="2" width="11.28515625" style="79" customWidth="1"/>
    <col min="3" max="3" width="13.5703125" style="79" customWidth="1"/>
    <col min="4" max="4" width="21.7109375" style="79" customWidth="1"/>
    <col min="5" max="5" width="23.5703125" style="79" customWidth="1"/>
    <col min="6" max="6" width="30.42578125" style="79" customWidth="1"/>
    <col min="7" max="7" width="26.28515625" style="79" customWidth="1"/>
    <col min="8" max="8" width="18.42578125" style="79" customWidth="1"/>
    <col min="9" max="9" width="21.140625" style="79" customWidth="1"/>
    <col min="10" max="10" width="11" style="79" bestFit="1" customWidth="1"/>
    <col min="11" max="12" width="14.42578125" style="79" customWidth="1"/>
    <col min="13" max="13" width="12" style="79" bestFit="1" customWidth="1"/>
    <col min="14" max="14" width="12.42578125" style="79" customWidth="1"/>
    <col min="15" max="16" width="15.85546875" style="79" customWidth="1"/>
    <col min="17" max="17" width="32.5703125" style="79" customWidth="1"/>
    <col min="18" max="18" width="19.140625" style="79" customWidth="1"/>
    <col min="19" max="19" width="58.28515625" style="79" customWidth="1"/>
    <col min="20" max="33" width="11.42578125" style="79"/>
    <col min="34" max="35" width="11.42578125" style="79" customWidth="1"/>
    <col min="36" max="36" width="44.28515625" style="79" customWidth="1"/>
    <col min="37" max="37" width="32.85546875" style="79" customWidth="1"/>
    <col min="38" max="256" width="11.42578125" style="79"/>
    <col min="257" max="257" width="5.28515625" style="79" customWidth="1"/>
    <col min="258" max="258" width="11.28515625" style="79" customWidth="1"/>
    <col min="259" max="259" width="13.5703125" style="79" customWidth="1"/>
    <col min="260" max="260" width="21.7109375" style="79" customWidth="1"/>
    <col min="261" max="261" width="23.5703125" style="79" customWidth="1"/>
    <col min="262" max="262" width="30.42578125" style="79" customWidth="1"/>
    <col min="263" max="263" width="26.28515625" style="79" customWidth="1"/>
    <col min="264" max="264" width="18.42578125" style="79" customWidth="1"/>
    <col min="265" max="265" width="21.140625" style="79" customWidth="1"/>
    <col min="266" max="266" width="11" style="79" bestFit="1" customWidth="1"/>
    <col min="267" max="268" width="14.42578125" style="79" customWidth="1"/>
    <col min="269" max="269" width="12" style="79" bestFit="1" customWidth="1"/>
    <col min="270" max="270" width="12.42578125" style="79" customWidth="1"/>
    <col min="271" max="272" width="15.85546875" style="79" customWidth="1"/>
    <col min="273" max="273" width="32.5703125" style="79" customWidth="1"/>
    <col min="274" max="274" width="19.140625" style="79" customWidth="1"/>
    <col min="275" max="275" width="58.28515625" style="79" customWidth="1"/>
    <col min="276" max="289" width="11.42578125" style="79"/>
    <col min="290" max="293" width="0" style="79" hidden="1" customWidth="1"/>
    <col min="294" max="512" width="11.42578125" style="79"/>
    <col min="513" max="513" width="5.28515625" style="79" customWidth="1"/>
    <col min="514" max="514" width="11.28515625" style="79" customWidth="1"/>
    <col min="515" max="515" width="13.5703125" style="79" customWidth="1"/>
    <col min="516" max="516" width="21.7109375" style="79" customWidth="1"/>
    <col min="517" max="517" width="23.5703125" style="79" customWidth="1"/>
    <col min="518" max="518" width="30.42578125" style="79" customWidth="1"/>
    <col min="519" max="519" width="26.28515625" style="79" customWidth="1"/>
    <col min="520" max="520" width="18.42578125" style="79" customWidth="1"/>
    <col min="521" max="521" width="21.140625" style="79" customWidth="1"/>
    <col min="522" max="522" width="11" style="79" bestFit="1" customWidth="1"/>
    <col min="523" max="524" width="14.42578125" style="79" customWidth="1"/>
    <col min="525" max="525" width="12" style="79" bestFit="1" customWidth="1"/>
    <col min="526" max="526" width="12.42578125" style="79" customWidth="1"/>
    <col min="527" max="528" width="15.85546875" style="79" customWidth="1"/>
    <col min="529" max="529" width="32.5703125" style="79" customWidth="1"/>
    <col min="530" max="530" width="19.140625" style="79" customWidth="1"/>
    <col min="531" max="531" width="58.28515625" style="79" customWidth="1"/>
    <col min="532" max="545" width="11.42578125" style="79"/>
    <col min="546" max="549" width="0" style="79" hidden="1" customWidth="1"/>
    <col min="550" max="768" width="11.42578125" style="79"/>
    <col min="769" max="769" width="5.28515625" style="79" customWidth="1"/>
    <col min="770" max="770" width="11.28515625" style="79" customWidth="1"/>
    <col min="771" max="771" width="13.5703125" style="79" customWidth="1"/>
    <col min="772" max="772" width="21.7109375" style="79" customWidth="1"/>
    <col min="773" max="773" width="23.5703125" style="79" customWidth="1"/>
    <col min="774" max="774" width="30.42578125" style="79" customWidth="1"/>
    <col min="775" max="775" width="26.28515625" style="79" customWidth="1"/>
    <col min="776" max="776" width="18.42578125" style="79" customWidth="1"/>
    <col min="777" max="777" width="21.140625" style="79" customWidth="1"/>
    <col min="778" max="778" width="11" style="79" bestFit="1" customWidth="1"/>
    <col min="779" max="780" width="14.42578125" style="79" customWidth="1"/>
    <col min="781" max="781" width="12" style="79" bestFit="1" customWidth="1"/>
    <col min="782" max="782" width="12.42578125" style="79" customWidth="1"/>
    <col min="783" max="784" width="15.85546875" style="79" customWidth="1"/>
    <col min="785" max="785" width="32.5703125" style="79" customWidth="1"/>
    <col min="786" max="786" width="19.140625" style="79" customWidth="1"/>
    <col min="787" max="787" width="58.28515625" style="79" customWidth="1"/>
    <col min="788" max="801" width="11.42578125" style="79"/>
    <col min="802" max="805" width="0" style="79" hidden="1" customWidth="1"/>
    <col min="806" max="1024" width="11.42578125" style="79"/>
    <col min="1025" max="1025" width="5.28515625" style="79" customWidth="1"/>
    <col min="1026" max="1026" width="11.28515625" style="79" customWidth="1"/>
    <col min="1027" max="1027" width="13.5703125" style="79" customWidth="1"/>
    <col min="1028" max="1028" width="21.7109375" style="79" customWidth="1"/>
    <col min="1029" max="1029" width="23.5703125" style="79" customWidth="1"/>
    <col min="1030" max="1030" width="30.42578125" style="79" customWidth="1"/>
    <col min="1031" max="1031" width="26.28515625" style="79" customWidth="1"/>
    <col min="1032" max="1032" width="18.42578125" style="79" customWidth="1"/>
    <col min="1033" max="1033" width="21.140625" style="79" customWidth="1"/>
    <col min="1034" max="1034" width="11" style="79" bestFit="1" customWidth="1"/>
    <col min="1035" max="1036" width="14.42578125" style="79" customWidth="1"/>
    <col min="1037" max="1037" width="12" style="79" bestFit="1" customWidth="1"/>
    <col min="1038" max="1038" width="12.42578125" style="79" customWidth="1"/>
    <col min="1039" max="1040" width="15.85546875" style="79" customWidth="1"/>
    <col min="1041" max="1041" width="32.5703125" style="79" customWidth="1"/>
    <col min="1042" max="1042" width="19.140625" style="79" customWidth="1"/>
    <col min="1043" max="1043" width="58.28515625" style="79" customWidth="1"/>
    <col min="1044" max="1057" width="11.42578125" style="79"/>
    <col min="1058" max="1061" width="0" style="79" hidden="1" customWidth="1"/>
    <col min="1062" max="1280" width="11.42578125" style="79"/>
    <col min="1281" max="1281" width="5.28515625" style="79" customWidth="1"/>
    <col min="1282" max="1282" width="11.28515625" style="79" customWidth="1"/>
    <col min="1283" max="1283" width="13.5703125" style="79" customWidth="1"/>
    <col min="1284" max="1284" width="21.7109375" style="79" customWidth="1"/>
    <col min="1285" max="1285" width="23.5703125" style="79" customWidth="1"/>
    <col min="1286" max="1286" width="30.42578125" style="79" customWidth="1"/>
    <col min="1287" max="1287" width="26.28515625" style="79" customWidth="1"/>
    <col min="1288" max="1288" width="18.42578125" style="79" customWidth="1"/>
    <col min="1289" max="1289" width="21.140625" style="79" customWidth="1"/>
    <col min="1290" max="1290" width="11" style="79" bestFit="1" customWidth="1"/>
    <col min="1291" max="1292" width="14.42578125" style="79" customWidth="1"/>
    <col min="1293" max="1293" width="12" style="79" bestFit="1" customWidth="1"/>
    <col min="1294" max="1294" width="12.42578125" style="79" customWidth="1"/>
    <col min="1295" max="1296" width="15.85546875" style="79" customWidth="1"/>
    <col min="1297" max="1297" width="32.5703125" style="79" customWidth="1"/>
    <col min="1298" max="1298" width="19.140625" style="79" customWidth="1"/>
    <col min="1299" max="1299" width="58.28515625" style="79" customWidth="1"/>
    <col min="1300" max="1313" width="11.42578125" style="79"/>
    <col min="1314" max="1317" width="0" style="79" hidden="1" customWidth="1"/>
    <col min="1318" max="1536" width="11.42578125" style="79"/>
    <col min="1537" max="1537" width="5.28515625" style="79" customWidth="1"/>
    <col min="1538" max="1538" width="11.28515625" style="79" customWidth="1"/>
    <col min="1539" max="1539" width="13.5703125" style="79" customWidth="1"/>
    <col min="1540" max="1540" width="21.7109375" style="79" customWidth="1"/>
    <col min="1541" max="1541" width="23.5703125" style="79" customWidth="1"/>
    <col min="1542" max="1542" width="30.42578125" style="79" customWidth="1"/>
    <col min="1543" max="1543" width="26.28515625" style="79" customWidth="1"/>
    <col min="1544" max="1544" width="18.42578125" style="79" customWidth="1"/>
    <col min="1545" max="1545" width="21.140625" style="79" customWidth="1"/>
    <col min="1546" max="1546" width="11" style="79" bestFit="1" customWidth="1"/>
    <col min="1547" max="1548" width="14.42578125" style="79" customWidth="1"/>
    <col min="1549" max="1549" width="12" style="79" bestFit="1" customWidth="1"/>
    <col min="1550" max="1550" width="12.42578125" style="79" customWidth="1"/>
    <col min="1551" max="1552" width="15.85546875" style="79" customWidth="1"/>
    <col min="1553" max="1553" width="32.5703125" style="79" customWidth="1"/>
    <col min="1554" max="1554" width="19.140625" style="79" customWidth="1"/>
    <col min="1555" max="1555" width="58.28515625" style="79" customWidth="1"/>
    <col min="1556" max="1569" width="11.42578125" style="79"/>
    <col min="1570" max="1573" width="0" style="79" hidden="1" customWidth="1"/>
    <col min="1574" max="1792" width="11.42578125" style="79"/>
    <col min="1793" max="1793" width="5.28515625" style="79" customWidth="1"/>
    <col min="1794" max="1794" width="11.28515625" style="79" customWidth="1"/>
    <col min="1795" max="1795" width="13.5703125" style="79" customWidth="1"/>
    <col min="1796" max="1796" width="21.7109375" style="79" customWidth="1"/>
    <col min="1797" max="1797" width="23.5703125" style="79" customWidth="1"/>
    <col min="1798" max="1798" width="30.42578125" style="79" customWidth="1"/>
    <col min="1799" max="1799" width="26.28515625" style="79" customWidth="1"/>
    <col min="1800" max="1800" width="18.42578125" style="79" customWidth="1"/>
    <col min="1801" max="1801" width="21.140625" style="79" customWidth="1"/>
    <col min="1802" max="1802" width="11" style="79" bestFit="1" customWidth="1"/>
    <col min="1803" max="1804" width="14.42578125" style="79" customWidth="1"/>
    <col min="1805" max="1805" width="12" style="79" bestFit="1" customWidth="1"/>
    <col min="1806" max="1806" width="12.42578125" style="79" customWidth="1"/>
    <col min="1807" max="1808" width="15.85546875" style="79" customWidth="1"/>
    <col min="1809" max="1809" width="32.5703125" style="79" customWidth="1"/>
    <col min="1810" max="1810" width="19.140625" style="79" customWidth="1"/>
    <col min="1811" max="1811" width="58.28515625" style="79" customWidth="1"/>
    <col min="1812" max="1825" width="11.42578125" style="79"/>
    <col min="1826" max="1829" width="0" style="79" hidden="1" customWidth="1"/>
    <col min="1830" max="2048" width="11.42578125" style="79"/>
    <col min="2049" max="2049" width="5.28515625" style="79" customWidth="1"/>
    <col min="2050" max="2050" width="11.28515625" style="79" customWidth="1"/>
    <col min="2051" max="2051" width="13.5703125" style="79" customWidth="1"/>
    <col min="2052" max="2052" width="21.7109375" style="79" customWidth="1"/>
    <col min="2053" max="2053" width="23.5703125" style="79" customWidth="1"/>
    <col min="2054" max="2054" width="30.42578125" style="79" customWidth="1"/>
    <col min="2055" max="2055" width="26.28515625" style="79" customWidth="1"/>
    <col min="2056" max="2056" width="18.42578125" style="79" customWidth="1"/>
    <col min="2057" max="2057" width="21.140625" style="79" customWidth="1"/>
    <col min="2058" max="2058" width="11" style="79" bestFit="1" customWidth="1"/>
    <col min="2059" max="2060" width="14.42578125" style="79" customWidth="1"/>
    <col min="2061" max="2061" width="12" style="79" bestFit="1" customWidth="1"/>
    <col min="2062" max="2062" width="12.42578125" style="79" customWidth="1"/>
    <col min="2063" max="2064" width="15.85546875" style="79" customWidth="1"/>
    <col min="2065" max="2065" width="32.5703125" style="79" customWidth="1"/>
    <col min="2066" max="2066" width="19.140625" style="79" customWidth="1"/>
    <col min="2067" max="2067" width="58.28515625" style="79" customWidth="1"/>
    <col min="2068" max="2081" width="11.42578125" style="79"/>
    <col min="2082" max="2085" width="0" style="79" hidden="1" customWidth="1"/>
    <col min="2086" max="2304" width="11.42578125" style="79"/>
    <col min="2305" max="2305" width="5.28515625" style="79" customWidth="1"/>
    <col min="2306" max="2306" width="11.28515625" style="79" customWidth="1"/>
    <col min="2307" max="2307" width="13.5703125" style="79" customWidth="1"/>
    <col min="2308" max="2308" width="21.7109375" style="79" customWidth="1"/>
    <col min="2309" max="2309" width="23.5703125" style="79" customWidth="1"/>
    <col min="2310" max="2310" width="30.42578125" style="79" customWidth="1"/>
    <col min="2311" max="2311" width="26.28515625" style="79" customWidth="1"/>
    <col min="2312" max="2312" width="18.42578125" style="79" customWidth="1"/>
    <col min="2313" max="2313" width="21.140625" style="79" customWidth="1"/>
    <col min="2314" max="2314" width="11" style="79" bestFit="1" customWidth="1"/>
    <col min="2315" max="2316" width="14.42578125" style="79" customWidth="1"/>
    <col min="2317" max="2317" width="12" style="79" bestFit="1" customWidth="1"/>
    <col min="2318" max="2318" width="12.42578125" style="79" customWidth="1"/>
    <col min="2319" max="2320" width="15.85546875" style="79" customWidth="1"/>
    <col min="2321" max="2321" width="32.5703125" style="79" customWidth="1"/>
    <col min="2322" max="2322" width="19.140625" style="79" customWidth="1"/>
    <col min="2323" max="2323" width="58.28515625" style="79" customWidth="1"/>
    <col min="2324" max="2337" width="11.42578125" style="79"/>
    <col min="2338" max="2341" width="0" style="79" hidden="1" customWidth="1"/>
    <col min="2342" max="2560" width="11.42578125" style="79"/>
    <col min="2561" max="2561" width="5.28515625" style="79" customWidth="1"/>
    <col min="2562" max="2562" width="11.28515625" style="79" customWidth="1"/>
    <col min="2563" max="2563" width="13.5703125" style="79" customWidth="1"/>
    <col min="2564" max="2564" width="21.7109375" style="79" customWidth="1"/>
    <col min="2565" max="2565" width="23.5703125" style="79" customWidth="1"/>
    <col min="2566" max="2566" width="30.42578125" style="79" customWidth="1"/>
    <col min="2567" max="2567" width="26.28515625" style="79" customWidth="1"/>
    <col min="2568" max="2568" width="18.42578125" style="79" customWidth="1"/>
    <col min="2569" max="2569" width="21.140625" style="79" customWidth="1"/>
    <col min="2570" max="2570" width="11" style="79" bestFit="1" customWidth="1"/>
    <col min="2571" max="2572" width="14.42578125" style="79" customWidth="1"/>
    <col min="2573" max="2573" width="12" style="79" bestFit="1" customWidth="1"/>
    <col min="2574" max="2574" width="12.42578125" style="79" customWidth="1"/>
    <col min="2575" max="2576" width="15.85546875" style="79" customWidth="1"/>
    <col min="2577" max="2577" width="32.5703125" style="79" customWidth="1"/>
    <col min="2578" max="2578" width="19.140625" style="79" customWidth="1"/>
    <col min="2579" max="2579" width="58.28515625" style="79" customWidth="1"/>
    <col min="2580" max="2593" width="11.42578125" style="79"/>
    <col min="2594" max="2597" width="0" style="79" hidden="1" customWidth="1"/>
    <col min="2598" max="2816" width="11.42578125" style="79"/>
    <col min="2817" max="2817" width="5.28515625" style="79" customWidth="1"/>
    <col min="2818" max="2818" width="11.28515625" style="79" customWidth="1"/>
    <col min="2819" max="2819" width="13.5703125" style="79" customWidth="1"/>
    <col min="2820" max="2820" width="21.7109375" style="79" customWidth="1"/>
    <col min="2821" max="2821" width="23.5703125" style="79" customWidth="1"/>
    <col min="2822" max="2822" width="30.42578125" style="79" customWidth="1"/>
    <col min="2823" max="2823" width="26.28515625" style="79" customWidth="1"/>
    <col min="2824" max="2824" width="18.42578125" style="79" customWidth="1"/>
    <col min="2825" max="2825" width="21.140625" style="79" customWidth="1"/>
    <col min="2826" max="2826" width="11" style="79" bestFit="1" customWidth="1"/>
    <col min="2827" max="2828" width="14.42578125" style="79" customWidth="1"/>
    <col min="2829" max="2829" width="12" style="79" bestFit="1" customWidth="1"/>
    <col min="2830" max="2830" width="12.42578125" style="79" customWidth="1"/>
    <col min="2831" max="2832" width="15.85546875" style="79" customWidth="1"/>
    <col min="2833" max="2833" width="32.5703125" style="79" customWidth="1"/>
    <col min="2834" max="2834" width="19.140625" style="79" customWidth="1"/>
    <col min="2835" max="2835" width="58.28515625" style="79" customWidth="1"/>
    <col min="2836" max="2849" width="11.42578125" style="79"/>
    <col min="2850" max="2853" width="0" style="79" hidden="1" customWidth="1"/>
    <col min="2854" max="3072" width="11.42578125" style="79"/>
    <col min="3073" max="3073" width="5.28515625" style="79" customWidth="1"/>
    <col min="3074" max="3074" width="11.28515625" style="79" customWidth="1"/>
    <col min="3075" max="3075" width="13.5703125" style="79" customWidth="1"/>
    <col min="3076" max="3076" width="21.7109375" style="79" customWidth="1"/>
    <col min="3077" max="3077" width="23.5703125" style="79" customWidth="1"/>
    <col min="3078" max="3078" width="30.42578125" style="79" customWidth="1"/>
    <col min="3079" max="3079" width="26.28515625" style="79" customWidth="1"/>
    <col min="3080" max="3080" width="18.42578125" style="79" customWidth="1"/>
    <col min="3081" max="3081" width="21.140625" style="79" customWidth="1"/>
    <col min="3082" max="3082" width="11" style="79" bestFit="1" customWidth="1"/>
    <col min="3083" max="3084" width="14.42578125" style="79" customWidth="1"/>
    <col min="3085" max="3085" width="12" style="79" bestFit="1" customWidth="1"/>
    <col min="3086" max="3086" width="12.42578125" style="79" customWidth="1"/>
    <col min="3087" max="3088" width="15.85546875" style="79" customWidth="1"/>
    <col min="3089" max="3089" width="32.5703125" style="79" customWidth="1"/>
    <col min="3090" max="3090" width="19.140625" style="79" customWidth="1"/>
    <col min="3091" max="3091" width="58.28515625" style="79" customWidth="1"/>
    <col min="3092" max="3105" width="11.42578125" style="79"/>
    <col min="3106" max="3109" width="0" style="79" hidden="1" customWidth="1"/>
    <col min="3110" max="3328" width="11.42578125" style="79"/>
    <col min="3329" max="3329" width="5.28515625" style="79" customWidth="1"/>
    <col min="3330" max="3330" width="11.28515625" style="79" customWidth="1"/>
    <col min="3331" max="3331" width="13.5703125" style="79" customWidth="1"/>
    <col min="3332" max="3332" width="21.7109375" style="79" customWidth="1"/>
    <col min="3333" max="3333" width="23.5703125" style="79" customWidth="1"/>
    <col min="3334" max="3334" width="30.42578125" style="79" customWidth="1"/>
    <col min="3335" max="3335" width="26.28515625" style="79" customWidth="1"/>
    <col min="3336" max="3336" width="18.42578125" style="79" customWidth="1"/>
    <col min="3337" max="3337" width="21.140625" style="79" customWidth="1"/>
    <col min="3338" max="3338" width="11" style="79" bestFit="1" customWidth="1"/>
    <col min="3339" max="3340" width="14.42578125" style="79" customWidth="1"/>
    <col min="3341" max="3341" width="12" style="79" bestFit="1" customWidth="1"/>
    <col min="3342" max="3342" width="12.42578125" style="79" customWidth="1"/>
    <col min="3343" max="3344" width="15.85546875" style="79" customWidth="1"/>
    <col min="3345" max="3345" width="32.5703125" style="79" customWidth="1"/>
    <col min="3346" max="3346" width="19.140625" style="79" customWidth="1"/>
    <col min="3347" max="3347" width="58.28515625" style="79" customWidth="1"/>
    <col min="3348" max="3361" width="11.42578125" style="79"/>
    <col min="3362" max="3365" width="0" style="79" hidden="1" customWidth="1"/>
    <col min="3366" max="3584" width="11.42578125" style="79"/>
    <col min="3585" max="3585" width="5.28515625" style="79" customWidth="1"/>
    <col min="3586" max="3586" width="11.28515625" style="79" customWidth="1"/>
    <col min="3587" max="3587" width="13.5703125" style="79" customWidth="1"/>
    <col min="3588" max="3588" width="21.7109375" style="79" customWidth="1"/>
    <col min="3589" max="3589" width="23.5703125" style="79" customWidth="1"/>
    <col min="3590" max="3590" width="30.42578125" style="79" customWidth="1"/>
    <col min="3591" max="3591" width="26.28515625" style="79" customWidth="1"/>
    <col min="3592" max="3592" width="18.42578125" style="79" customWidth="1"/>
    <col min="3593" max="3593" width="21.140625" style="79" customWidth="1"/>
    <col min="3594" max="3594" width="11" style="79" bestFit="1" customWidth="1"/>
    <col min="3595" max="3596" width="14.42578125" style="79" customWidth="1"/>
    <col min="3597" max="3597" width="12" style="79" bestFit="1" customWidth="1"/>
    <col min="3598" max="3598" width="12.42578125" style="79" customWidth="1"/>
    <col min="3599" max="3600" width="15.85546875" style="79" customWidth="1"/>
    <col min="3601" max="3601" width="32.5703125" style="79" customWidth="1"/>
    <col min="3602" max="3602" width="19.140625" style="79" customWidth="1"/>
    <col min="3603" max="3603" width="58.28515625" style="79" customWidth="1"/>
    <col min="3604" max="3617" width="11.42578125" style="79"/>
    <col min="3618" max="3621" width="0" style="79" hidden="1" customWidth="1"/>
    <col min="3622" max="3840" width="11.42578125" style="79"/>
    <col min="3841" max="3841" width="5.28515625" style="79" customWidth="1"/>
    <col min="3842" max="3842" width="11.28515625" style="79" customWidth="1"/>
    <col min="3843" max="3843" width="13.5703125" style="79" customWidth="1"/>
    <col min="3844" max="3844" width="21.7109375" style="79" customWidth="1"/>
    <col min="3845" max="3845" width="23.5703125" style="79" customWidth="1"/>
    <col min="3846" max="3846" width="30.42578125" style="79" customWidth="1"/>
    <col min="3847" max="3847" width="26.28515625" style="79" customWidth="1"/>
    <col min="3848" max="3848" width="18.42578125" style="79" customWidth="1"/>
    <col min="3849" max="3849" width="21.140625" style="79" customWidth="1"/>
    <col min="3850" max="3850" width="11" style="79" bestFit="1" customWidth="1"/>
    <col min="3851" max="3852" width="14.42578125" style="79" customWidth="1"/>
    <col min="3853" max="3853" width="12" style="79" bestFit="1" customWidth="1"/>
    <col min="3854" max="3854" width="12.42578125" style="79" customWidth="1"/>
    <col min="3855" max="3856" width="15.85546875" style="79" customWidth="1"/>
    <col min="3857" max="3857" width="32.5703125" style="79" customWidth="1"/>
    <col min="3858" max="3858" width="19.140625" style="79" customWidth="1"/>
    <col min="3859" max="3859" width="58.28515625" style="79" customWidth="1"/>
    <col min="3860" max="3873" width="11.42578125" style="79"/>
    <col min="3874" max="3877" width="0" style="79" hidden="1" customWidth="1"/>
    <col min="3878" max="4096" width="11.42578125" style="79"/>
    <col min="4097" max="4097" width="5.28515625" style="79" customWidth="1"/>
    <col min="4098" max="4098" width="11.28515625" style="79" customWidth="1"/>
    <col min="4099" max="4099" width="13.5703125" style="79" customWidth="1"/>
    <col min="4100" max="4100" width="21.7109375" style="79" customWidth="1"/>
    <col min="4101" max="4101" width="23.5703125" style="79" customWidth="1"/>
    <col min="4102" max="4102" width="30.42578125" style="79" customWidth="1"/>
    <col min="4103" max="4103" width="26.28515625" style="79" customWidth="1"/>
    <col min="4104" max="4104" width="18.42578125" style="79" customWidth="1"/>
    <col min="4105" max="4105" width="21.140625" style="79" customWidth="1"/>
    <col min="4106" max="4106" width="11" style="79" bestFit="1" customWidth="1"/>
    <col min="4107" max="4108" width="14.42578125" style="79" customWidth="1"/>
    <col min="4109" max="4109" width="12" style="79" bestFit="1" customWidth="1"/>
    <col min="4110" max="4110" width="12.42578125" style="79" customWidth="1"/>
    <col min="4111" max="4112" width="15.85546875" style="79" customWidth="1"/>
    <col min="4113" max="4113" width="32.5703125" style="79" customWidth="1"/>
    <col min="4114" max="4114" width="19.140625" style="79" customWidth="1"/>
    <col min="4115" max="4115" width="58.28515625" style="79" customWidth="1"/>
    <col min="4116" max="4129" width="11.42578125" style="79"/>
    <col min="4130" max="4133" width="0" style="79" hidden="1" customWidth="1"/>
    <col min="4134" max="4352" width="11.42578125" style="79"/>
    <col min="4353" max="4353" width="5.28515625" style="79" customWidth="1"/>
    <col min="4354" max="4354" width="11.28515625" style="79" customWidth="1"/>
    <col min="4355" max="4355" width="13.5703125" style="79" customWidth="1"/>
    <col min="4356" max="4356" width="21.7109375" style="79" customWidth="1"/>
    <col min="4357" max="4357" width="23.5703125" style="79" customWidth="1"/>
    <col min="4358" max="4358" width="30.42578125" style="79" customWidth="1"/>
    <col min="4359" max="4359" width="26.28515625" style="79" customWidth="1"/>
    <col min="4360" max="4360" width="18.42578125" style="79" customWidth="1"/>
    <col min="4361" max="4361" width="21.140625" style="79" customWidth="1"/>
    <col min="4362" max="4362" width="11" style="79" bestFit="1" customWidth="1"/>
    <col min="4363" max="4364" width="14.42578125" style="79" customWidth="1"/>
    <col min="4365" max="4365" width="12" style="79" bestFit="1" customWidth="1"/>
    <col min="4366" max="4366" width="12.42578125" style="79" customWidth="1"/>
    <col min="4367" max="4368" width="15.85546875" style="79" customWidth="1"/>
    <col min="4369" max="4369" width="32.5703125" style="79" customWidth="1"/>
    <col min="4370" max="4370" width="19.140625" style="79" customWidth="1"/>
    <col min="4371" max="4371" width="58.28515625" style="79" customWidth="1"/>
    <col min="4372" max="4385" width="11.42578125" style="79"/>
    <col min="4386" max="4389" width="0" style="79" hidden="1" customWidth="1"/>
    <col min="4390" max="4608" width="11.42578125" style="79"/>
    <col min="4609" max="4609" width="5.28515625" style="79" customWidth="1"/>
    <col min="4610" max="4610" width="11.28515625" style="79" customWidth="1"/>
    <col min="4611" max="4611" width="13.5703125" style="79" customWidth="1"/>
    <col min="4612" max="4612" width="21.7109375" style="79" customWidth="1"/>
    <col min="4613" max="4613" width="23.5703125" style="79" customWidth="1"/>
    <col min="4614" max="4614" width="30.42578125" style="79" customWidth="1"/>
    <col min="4615" max="4615" width="26.28515625" style="79" customWidth="1"/>
    <col min="4616" max="4616" width="18.42578125" style="79" customWidth="1"/>
    <col min="4617" max="4617" width="21.140625" style="79" customWidth="1"/>
    <col min="4618" max="4618" width="11" style="79" bestFit="1" customWidth="1"/>
    <col min="4619" max="4620" width="14.42578125" style="79" customWidth="1"/>
    <col min="4621" max="4621" width="12" style="79" bestFit="1" customWidth="1"/>
    <col min="4622" max="4622" width="12.42578125" style="79" customWidth="1"/>
    <col min="4623" max="4624" width="15.85546875" style="79" customWidth="1"/>
    <col min="4625" max="4625" width="32.5703125" style="79" customWidth="1"/>
    <col min="4626" max="4626" width="19.140625" style="79" customWidth="1"/>
    <col min="4627" max="4627" width="58.28515625" style="79" customWidth="1"/>
    <col min="4628" max="4641" width="11.42578125" style="79"/>
    <col min="4642" max="4645" width="0" style="79" hidden="1" customWidth="1"/>
    <col min="4646" max="4864" width="11.42578125" style="79"/>
    <col min="4865" max="4865" width="5.28515625" style="79" customWidth="1"/>
    <col min="4866" max="4866" width="11.28515625" style="79" customWidth="1"/>
    <col min="4867" max="4867" width="13.5703125" style="79" customWidth="1"/>
    <col min="4868" max="4868" width="21.7109375" style="79" customWidth="1"/>
    <col min="4869" max="4869" width="23.5703125" style="79" customWidth="1"/>
    <col min="4870" max="4870" width="30.42578125" style="79" customWidth="1"/>
    <col min="4871" max="4871" width="26.28515625" style="79" customWidth="1"/>
    <col min="4872" max="4872" width="18.42578125" style="79" customWidth="1"/>
    <col min="4873" max="4873" width="21.140625" style="79" customWidth="1"/>
    <col min="4874" max="4874" width="11" style="79" bestFit="1" customWidth="1"/>
    <col min="4875" max="4876" width="14.42578125" style="79" customWidth="1"/>
    <col min="4877" max="4877" width="12" style="79" bestFit="1" customWidth="1"/>
    <col min="4878" max="4878" width="12.42578125" style="79" customWidth="1"/>
    <col min="4879" max="4880" width="15.85546875" style="79" customWidth="1"/>
    <col min="4881" max="4881" width="32.5703125" style="79" customWidth="1"/>
    <col min="4882" max="4882" width="19.140625" style="79" customWidth="1"/>
    <col min="4883" max="4883" width="58.28515625" style="79" customWidth="1"/>
    <col min="4884" max="4897" width="11.42578125" style="79"/>
    <col min="4898" max="4901" width="0" style="79" hidden="1" customWidth="1"/>
    <col min="4902" max="5120" width="11.42578125" style="79"/>
    <col min="5121" max="5121" width="5.28515625" style="79" customWidth="1"/>
    <col min="5122" max="5122" width="11.28515625" style="79" customWidth="1"/>
    <col min="5123" max="5123" width="13.5703125" style="79" customWidth="1"/>
    <col min="5124" max="5124" width="21.7109375" style="79" customWidth="1"/>
    <col min="5125" max="5125" width="23.5703125" style="79" customWidth="1"/>
    <col min="5126" max="5126" width="30.42578125" style="79" customWidth="1"/>
    <col min="5127" max="5127" width="26.28515625" style="79" customWidth="1"/>
    <col min="5128" max="5128" width="18.42578125" style="79" customWidth="1"/>
    <col min="5129" max="5129" width="21.140625" style="79" customWidth="1"/>
    <col min="5130" max="5130" width="11" style="79" bestFit="1" customWidth="1"/>
    <col min="5131" max="5132" width="14.42578125" style="79" customWidth="1"/>
    <col min="5133" max="5133" width="12" style="79" bestFit="1" customWidth="1"/>
    <col min="5134" max="5134" width="12.42578125" style="79" customWidth="1"/>
    <col min="5135" max="5136" width="15.85546875" style="79" customWidth="1"/>
    <col min="5137" max="5137" width="32.5703125" style="79" customWidth="1"/>
    <col min="5138" max="5138" width="19.140625" style="79" customWidth="1"/>
    <col min="5139" max="5139" width="58.28515625" style="79" customWidth="1"/>
    <col min="5140" max="5153" width="11.42578125" style="79"/>
    <col min="5154" max="5157" width="0" style="79" hidden="1" customWidth="1"/>
    <col min="5158" max="5376" width="11.42578125" style="79"/>
    <col min="5377" max="5377" width="5.28515625" style="79" customWidth="1"/>
    <col min="5378" max="5378" width="11.28515625" style="79" customWidth="1"/>
    <col min="5379" max="5379" width="13.5703125" style="79" customWidth="1"/>
    <col min="5380" max="5380" width="21.7109375" style="79" customWidth="1"/>
    <col min="5381" max="5381" width="23.5703125" style="79" customWidth="1"/>
    <col min="5382" max="5382" width="30.42578125" style="79" customWidth="1"/>
    <col min="5383" max="5383" width="26.28515625" style="79" customWidth="1"/>
    <col min="5384" max="5384" width="18.42578125" style="79" customWidth="1"/>
    <col min="5385" max="5385" width="21.140625" style="79" customWidth="1"/>
    <col min="5386" max="5386" width="11" style="79" bestFit="1" customWidth="1"/>
    <col min="5387" max="5388" width="14.42578125" style="79" customWidth="1"/>
    <col min="5389" max="5389" width="12" style="79" bestFit="1" customWidth="1"/>
    <col min="5390" max="5390" width="12.42578125" style="79" customWidth="1"/>
    <col min="5391" max="5392" width="15.85546875" style="79" customWidth="1"/>
    <col min="5393" max="5393" width="32.5703125" style="79" customWidth="1"/>
    <col min="5394" max="5394" width="19.140625" style="79" customWidth="1"/>
    <col min="5395" max="5395" width="58.28515625" style="79" customWidth="1"/>
    <col min="5396" max="5409" width="11.42578125" style="79"/>
    <col min="5410" max="5413" width="0" style="79" hidden="1" customWidth="1"/>
    <col min="5414" max="5632" width="11.42578125" style="79"/>
    <col min="5633" max="5633" width="5.28515625" style="79" customWidth="1"/>
    <col min="5634" max="5634" width="11.28515625" style="79" customWidth="1"/>
    <col min="5635" max="5635" width="13.5703125" style="79" customWidth="1"/>
    <col min="5636" max="5636" width="21.7109375" style="79" customWidth="1"/>
    <col min="5637" max="5637" width="23.5703125" style="79" customWidth="1"/>
    <col min="5638" max="5638" width="30.42578125" style="79" customWidth="1"/>
    <col min="5639" max="5639" width="26.28515625" style="79" customWidth="1"/>
    <col min="5640" max="5640" width="18.42578125" style="79" customWidth="1"/>
    <col min="5641" max="5641" width="21.140625" style="79" customWidth="1"/>
    <col min="5642" max="5642" width="11" style="79" bestFit="1" customWidth="1"/>
    <col min="5643" max="5644" width="14.42578125" style="79" customWidth="1"/>
    <col min="5645" max="5645" width="12" style="79" bestFit="1" customWidth="1"/>
    <col min="5646" max="5646" width="12.42578125" style="79" customWidth="1"/>
    <col min="5647" max="5648" width="15.85546875" style="79" customWidth="1"/>
    <col min="5649" max="5649" width="32.5703125" style="79" customWidth="1"/>
    <col min="5650" max="5650" width="19.140625" style="79" customWidth="1"/>
    <col min="5651" max="5651" width="58.28515625" style="79" customWidth="1"/>
    <col min="5652" max="5665" width="11.42578125" style="79"/>
    <col min="5666" max="5669" width="0" style="79" hidden="1" customWidth="1"/>
    <col min="5670" max="5888" width="11.42578125" style="79"/>
    <col min="5889" max="5889" width="5.28515625" style="79" customWidth="1"/>
    <col min="5890" max="5890" width="11.28515625" style="79" customWidth="1"/>
    <col min="5891" max="5891" width="13.5703125" style="79" customWidth="1"/>
    <col min="5892" max="5892" width="21.7109375" style="79" customWidth="1"/>
    <col min="5893" max="5893" width="23.5703125" style="79" customWidth="1"/>
    <col min="5894" max="5894" width="30.42578125" style="79" customWidth="1"/>
    <col min="5895" max="5895" width="26.28515625" style="79" customWidth="1"/>
    <col min="5896" max="5896" width="18.42578125" style="79" customWidth="1"/>
    <col min="5897" max="5897" width="21.140625" style="79" customWidth="1"/>
    <col min="5898" max="5898" width="11" style="79" bestFit="1" customWidth="1"/>
    <col min="5899" max="5900" width="14.42578125" style="79" customWidth="1"/>
    <col min="5901" max="5901" width="12" style="79" bestFit="1" customWidth="1"/>
    <col min="5902" max="5902" width="12.42578125" style="79" customWidth="1"/>
    <col min="5903" max="5904" width="15.85546875" style="79" customWidth="1"/>
    <col min="5905" max="5905" width="32.5703125" style="79" customWidth="1"/>
    <col min="5906" max="5906" width="19.140625" style="79" customWidth="1"/>
    <col min="5907" max="5907" width="58.28515625" style="79" customWidth="1"/>
    <col min="5908" max="5921" width="11.42578125" style="79"/>
    <col min="5922" max="5925" width="0" style="79" hidden="1" customWidth="1"/>
    <col min="5926" max="6144" width="11.42578125" style="79"/>
    <col min="6145" max="6145" width="5.28515625" style="79" customWidth="1"/>
    <col min="6146" max="6146" width="11.28515625" style="79" customWidth="1"/>
    <col min="6147" max="6147" width="13.5703125" style="79" customWidth="1"/>
    <col min="6148" max="6148" width="21.7109375" style="79" customWidth="1"/>
    <col min="6149" max="6149" width="23.5703125" style="79" customWidth="1"/>
    <col min="6150" max="6150" width="30.42578125" style="79" customWidth="1"/>
    <col min="6151" max="6151" width="26.28515625" style="79" customWidth="1"/>
    <col min="6152" max="6152" width="18.42578125" style="79" customWidth="1"/>
    <col min="6153" max="6153" width="21.140625" style="79" customWidth="1"/>
    <col min="6154" max="6154" width="11" style="79" bestFit="1" customWidth="1"/>
    <col min="6155" max="6156" width="14.42578125" style="79" customWidth="1"/>
    <col min="6157" max="6157" width="12" style="79" bestFit="1" customWidth="1"/>
    <col min="6158" max="6158" width="12.42578125" style="79" customWidth="1"/>
    <col min="6159" max="6160" width="15.85546875" style="79" customWidth="1"/>
    <col min="6161" max="6161" width="32.5703125" style="79" customWidth="1"/>
    <col min="6162" max="6162" width="19.140625" style="79" customWidth="1"/>
    <col min="6163" max="6163" width="58.28515625" style="79" customWidth="1"/>
    <col min="6164" max="6177" width="11.42578125" style="79"/>
    <col min="6178" max="6181" width="0" style="79" hidden="1" customWidth="1"/>
    <col min="6182" max="6400" width="11.42578125" style="79"/>
    <col min="6401" max="6401" width="5.28515625" style="79" customWidth="1"/>
    <col min="6402" max="6402" width="11.28515625" style="79" customWidth="1"/>
    <col min="6403" max="6403" width="13.5703125" style="79" customWidth="1"/>
    <col min="6404" max="6404" width="21.7109375" style="79" customWidth="1"/>
    <col min="6405" max="6405" width="23.5703125" style="79" customWidth="1"/>
    <col min="6406" max="6406" width="30.42578125" style="79" customWidth="1"/>
    <col min="6407" max="6407" width="26.28515625" style="79" customWidth="1"/>
    <col min="6408" max="6408" width="18.42578125" style="79" customWidth="1"/>
    <col min="6409" max="6409" width="21.140625" style="79" customWidth="1"/>
    <col min="6410" max="6410" width="11" style="79" bestFit="1" customWidth="1"/>
    <col min="6411" max="6412" width="14.42578125" style="79" customWidth="1"/>
    <col min="6413" max="6413" width="12" style="79" bestFit="1" customWidth="1"/>
    <col min="6414" max="6414" width="12.42578125" style="79" customWidth="1"/>
    <col min="6415" max="6416" width="15.85546875" style="79" customWidth="1"/>
    <col min="6417" max="6417" width="32.5703125" style="79" customWidth="1"/>
    <col min="6418" max="6418" width="19.140625" style="79" customWidth="1"/>
    <col min="6419" max="6419" width="58.28515625" style="79" customWidth="1"/>
    <col min="6420" max="6433" width="11.42578125" style="79"/>
    <col min="6434" max="6437" width="0" style="79" hidden="1" customWidth="1"/>
    <col min="6438" max="6656" width="11.42578125" style="79"/>
    <col min="6657" max="6657" width="5.28515625" style="79" customWidth="1"/>
    <col min="6658" max="6658" width="11.28515625" style="79" customWidth="1"/>
    <col min="6659" max="6659" width="13.5703125" style="79" customWidth="1"/>
    <col min="6660" max="6660" width="21.7109375" style="79" customWidth="1"/>
    <col min="6661" max="6661" width="23.5703125" style="79" customWidth="1"/>
    <col min="6662" max="6662" width="30.42578125" style="79" customWidth="1"/>
    <col min="6663" max="6663" width="26.28515625" style="79" customWidth="1"/>
    <col min="6664" max="6664" width="18.42578125" style="79" customWidth="1"/>
    <col min="6665" max="6665" width="21.140625" style="79" customWidth="1"/>
    <col min="6666" max="6666" width="11" style="79" bestFit="1" customWidth="1"/>
    <col min="6667" max="6668" width="14.42578125" style="79" customWidth="1"/>
    <col min="6669" max="6669" width="12" style="79" bestFit="1" customWidth="1"/>
    <col min="6670" max="6670" width="12.42578125" style="79" customWidth="1"/>
    <col min="6671" max="6672" width="15.85546875" style="79" customWidth="1"/>
    <col min="6673" max="6673" width="32.5703125" style="79" customWidth="1"/>
    <col min="6674" max="6674" width="19.140625" style="79" customWidth="1"/>
    <col min="6675" max="6675" width="58.28515625" style="79" customWidth="1"/>
    <col min="6676" max="6689" width="11.42578125" style="79"/>
    <col min="6690" max="6693" width="0" style="79" hidden="1" customWidth="1"/>
    <col min="6694" max="6912" width="11.42578125" style="79"/>
    <col min="6913" max="6913" width="5.28515625" style="79" customWidth="1"/>
    <col min="6914" max="6914" width="11.28515625" style="79" customWidth="1"/>
    <col min="6915" max="6915" width="13.5703125" style="79" customWidth="1"/>
    <col min="6916" max="6916" width="21.7109375" style="79" customWidth="1"/>
    <col min="6917" max="6917" width="23.5703125" style="79" customWidth="1"/>
    <col min="6918" max="6918" width="30.42578125" style="79" customWidth="1"/>
    <col min="6919" max="6919" width="26.28515625" style="79" customWidth="1"/>
    <col min="6920" max="6920" width="18.42578125" style="79" customWidth="1"/>
    <col min="6921" max="6921" width="21.140625" style="79" customWidth="1"/>
    <col min="6922" max="6922" width="11" style="79" bestFit="1" customWidth="1"/>
    <col min="6923" max="6924" width="14.42578125" style="79" customWidth="1"/>
    <col min="6925" max="6925" width="12" style="79" bestFit="1" customWidth="1"/>
    <col min="6926" max="6926" width="12.42578125" style="79" customWidth="1"/>
    <col min="6927" max="6928" width="15.85546875" style="79" customWidth="1"/>
    <col min="6929" max="6929" width="32.5703125" style="79" customWidth="1"/>
    <col min="6930" max="6930" width="19.140625" style="79" customWidth="1"/>
    <col min="6931" max="6931" width="58.28515625" style="79" customWidth="1"/>
    <col min="6932" max="6945" width="11.42578125" style="79"/>
    <col min="6946" max="6949" width="0" style="79" hidden="1" customWidth="1"/>
    <col min="6950" max="7168" width="11.42578125" style="79"/>
    <col min="7169" max="7169" width="5.28515625" style="79" customWidth="1"/>
    <col min="7170" max="7170" width="11.28515625" style="79" customWidth="1"/>
    <col min="7171" max="7171" width="13.5703125" style="79" customWidth="1"/>
    <col min="7172" max="7172" width="21.7109375" style="79" customWidth="1"/>
    <col min="7173" max="7173" width="23.5703125" style="79" customWidth="1"/>
    <col min="7174" max="7174" width="30.42578125" style="79" customWidth="1"/>
    <col min="7175" max="7175" width="26.28515625" style="79" customWidth="1"/>
    <col min="7176" max="7176" width="18.42578125" style="79" customWidth="1"/>
    <col min="7177" max="7177" width="21.140625" style="79" customWidth="1"/>
    <col min="7178" max="7178" width="11" style="79" bestFit="1" customWidth="1"/>
    <col min="7179" max="7180" width="14.42578125" style="79" customWidth="1"/>
    <col min="7181" max="7181" width="12" style="79" bestFit="1" customWidth="1"/>
    <col min="7182" max="7182" width="12.42578125" style="79" customWidth="1"/>
    <col min="7183" max="7184" width="15.85546875" style="79" customWidth="1"/>
    <col min="7185" max="7185" width="32.5703125" style="79" customWidth="1"/>
    <col min="7186" max="7186" width="19.140625" style="79" customWidth="1"/>
    <col min="7187" max="7187" width="58.28515625" style="79" customWidth="1"/>
    <col min="7188" max="7201" width="11.42578125" style="79"/>
    <col min="7202" max="7205" width="0" style="79" hidden="1" customWidth="1"/>
    <col min="7206" max="7424" width="11.42578125" style="79"/>
    <col min="7425" max="7425" width="5.28515625" style="79" customWidth="1"/>
    <col min="7426" max="7426" width="11.28515625" style="79" customWidth="1"/>
    <col min="7427" max="7427" width="13.5703125" style="79" customWidth="1"/>
    <col min="7428" max="7428" width="21.7109375" style="79" customWidth="1"/>
    <col min="7429" max="7429" width="23.5703125" style="79" customWidth="1"/>
    <col min="7430" max="7430" width="30.42578125" style="79" customWidth="1"/>
    <col min="7431" max="7431" width="26.28515625" style="79" customWidth="1"/>
    <col min="7432" max="7432" width="18.42578125" style="79" customWidth="1"/>
    <col min="7433" max="7433" width="21.140625" style="79" customWidth="1"/>
    <col min="7434" max="7434" width="11" style="79" bestFit="1" customWidth="1"/>
    <col min="7435" max="7436" width="14.42578125" style="79" customWidth="1"/>
    <col min="7437" max="7437" width="12" style="79" bestFit="1" customWidth="1"/>
    <col min="7438" max="7438" width="12.42578125" style="79" customWidth="1"/>
    <col min="7439" max="7440" width="15.85546875" style="79" customWidth="1"/>
    <col min="7441" max="7441" width="32.5703125" style="79" customWidth="1"/>
    <col min="7442" max="7442" width="19.140625" style="79" customWidth="1"/>
    <col min="7443" max="7443" width="58.28515625" style="79" customWidth="1"/>
    <col min="7444" max="7457" width="11.42578125" style="79"/>
    <col min="7458" max="7461" width="0" style="79" hidden="1" customWidth="1"/>
    <col min="7462" max="7680" width="11.42578125" style="79"/>
    <col min="7681" max="7681" width="5.28515625" style="79" customWidth="1"/>
    <col min="7682" max="7682" width="11.28515625" style="79" customWidth="1"/>
    <col min="7683" max="7683" width="13.5703125" style="79" customWidth="1"/>
    <col min="7684" max="7684" width="21.7109375" style="79" customWidth="1"/>
    <col min="7685" max="7685" width="23.5703125" style="79" customWidth="1"/>
    <col min="7686" max="7686" width="30.42578125" style="79" customWidth="1"/>
    <col min="7687" max="7687" width="26.28515625" style="79" customWidth="1"/>
    <col min="7688" max="7688" width="18.42578125" style="79" customWidth="1"/>
    <col min="7689" max="7689" width="21.140625" style="79" customWidth="1"/>
    <col min="7690" max="7690" width="11" style="79" bestFit="1" customWidth="1"/>
    <col min="7691" max="7692" width="14.42578125" style="79" customWidth="1"/>
    <col min="7693" max="7693" width="12" style="79" bestFit="1" customWidth="1"/>
    <col min="7694" max="7694" width="12.42578125" style="79" customWidth="1"/>
    <col min="7695" max="7696" width="15.85546875" style="79" customWidth="1"/>
    <col min="7697" max="7697" width="32.5703125" style="79" customWidth="1"/>
    <col min="7698" max="7698" width="19.140625" style="79" customWidth="1"/>
    <col min="7699" max="7699" width="58.28515625" style="79" customWidth="1"/>
    <col min="7700" max="7713" width="11.42578125" style="79"/>
    <col min="7714" max="7717" width="0" style="79" hidden="1" customWidth="1"/>
    <col min="7718" max="7936" width="11.42578125" style="79"/>
    <col min="7937" max="7937" width="5.28515625" style="79" customWidth="1"/>
    <col min="7938" max="7938" width="11.28515625" style="79" customWidth="1"/>
    <col min="7939" max="7939" width="13.5703125" style="79" customWidth="1"/>
    <col min="7940" max="7940" width="21.7109375" style="79" customWidth="1"/>
    <col min="7941" max="7941" width="23.5703125" style="79" customWidth="1"/>
    <col min="7942" max="7942" width="30.42578125" style="79" customWidth="1"/>
    <col min="7943" max="7943" width="26.28515625" style="79" customWidth="1"/>
    <col min="7944" max="7944" width="18.42578125" style="79" customWidth="1"/>
    <col min="7945" max="7945" width="21.140625" style="79" customWidth="1"/>
    <col min="7946" max="7946" width="11" style="79" bestFit="1" customWidth="1"/>
    <col min="7947" max="7948" width="14.42578125" style="79" customWidth="1"/>
    <col min="7949" max="7949" width="12" style="79" bestFit="1" customWidth="1"/>
    <col min="7950" max="7950" width="12.42578125" style="79" customWidth="1"/>
    <col min="7951" max="7952" width="15.85546875" style="79" customWidth="1"/>
    <col min="7953" max="7953" width="32.5703125" style="79" customWidth="1"/>
    <col min="7954" max="7954" width="19.140625" style="79" customWidth="1"/>
    <col min="7955" max="7955" width="58.28515625" style="79" customWidth="1"/>
    <col min="7956" max="7969" width="11.42578125" style="79"/>
    <col min="7970" max="7973" width="0" style="79" hidden="1" customWidth="1"/>
    <col min="7974" max="8192" width="11.42578125" style="79"/>
    <col min="8193" max="8193" width="5.28515625" style="79" customWidth="1"/>
    <col min="8194" max="8194" width="11.28515625" style="79" customWidth="1"/>
    <col min="8195" max="8195" width="13.5703125" style="79" customWidth="1"/>
    <col min="8196" max="8196" width="21.7109375" style="79" customWidth="1"/>
    <col min="8197" max="8197" width="23.5703125" style="79" customWidth="1"/>
    <col min="8198" max="8198" width="30.42578125" style="79" customWidth="1"/>
    <col min="8199" max="8199" width="26.28515625" style="79" customWidth="1"/>
    <col min="8200" max="8200" width="18.42578125" style="79" customWidth="1"/>
    <col min="8201" max="8201" width="21.140625" style="79" customWidth="1"/>
    <col min="8202" max="8202" width="11" style="79" bestFit="1" customWidth="1"/>
    <col min="8203" max="8204" width="14.42578125" style="79" customWidth="1"/>
    <col min="8205" max="8205" width="12" style="79" bestFit="1" customWidth="1"/>
    <col min="8206" max="8206" width="12.42578125" style="79" customWidth="1"/>
    <col min="8207" max="8208" width="15.85546875" style="79" customWidth="1"/>
    <col min="8209" max="8209" width="32.5703125" style="79" customWidth="1"/>
    <col min="8210" max="8210" width="19.140625" style="79" customWidth="1"/>
    <col min="8211" max="8211" width="58.28515625" style="79" customWidth="1"/>
    <col min="8212" max="8225" width="11.42578125" style="79"/>
    <col min="8226" max="8229" width="0" style="79" hidden="1" customWidth="1"/>
    <col min="8230" max="8448" width="11.42578125" style="79"/>
    <col min="8449" max="8449" width="5.28515625" style="79" customWidth="1"/>
    <col min="8450" max="8450" width="11.28515625" style="79" customWidth="1"/>
    <col min="8451" max="8451" width="13.5703125" style="79" customWidth="1"/>
    <col min="8452" max="8452" width="21.7109375" style="79" customWidth="1"/>
    <col min="8453" max="8453" width="23.5703125" style="79" customWidth="1"/>
    <col min="8454" max="8454" width="30.42578125" style="79" customWidth="1"/>
    <col min="8455" max="8455" width="26.28515625" style="79" customWidth="1"/>
    <col min="8456" max="8456" width="18.42578125" style="79" customWidth="1"/>
    <col min="8457" max="8457" width="21.140625" style="79" customWidth="1"/>
    <col min="8458" max="8458" width="11" style="79" bestFit="1" customWidth="1"/>
    <col min="8459" max="8460" width="14.42578125" style="79" customWidth="1"/>
    <col min="8461" max="8461" width="12" style="79" bestFit="1" customWidth="1"/>
    <col min="8462" max="8462" width="12.42578125" style="79" customWidth="1"/>
    <col min="8463" max="8464" width="15.85546875" style="79" customWidth="1"/>
    <col min="8465" max="8465" width="32.5703125" style="79" customWidth="1"/>
    <col min="8466" max="8466" width="19.140625" style="79" customWidth="1"/>
    <col min="8467" max="8467" width="58.28515625" style="79" customWidth="1"/>
    <col min="8468" max="8481" width="11.42578125" style="79"/>
    <col min="8482" max="8485" width="0" style="79" hidden="1" customWidth="1"/>
    <col min="8486" max="8704" width="11.42578125" style="79"/>
    <col min="8705" max="8705" width="5.28515625" style="79" customWidth="1"/>
    <col min="8706" max="8706" width="11.28515625" style="79" customWidth="1"/>
    <col min="8707" max="8707" width="13.5703125" style="79" customWidth="1"/>
    <col min="8708" max="8708" width="21.7109375" style="79" customWidth="1"/>
    <col min="8709" max="8709" width="23.5703125" style="79" customWidth="1"/>
    <col min="8710" max="8710" width="30.42578125" style="79" customWidth="1"/>
    <col min="8711" max="8711" width="26.28515625" style="79" customWidth="1"/>
    <col min="8712" max="8712" width="18.42578125" style="79" customWidth="1"/>
    <col min="8713" max="8713" width="21.140625" style="79" customWidth="1"/>
    <col min="8714" max="8714" width="11" style="79" bestFit="1" customWidth="1"/>
    <col min="8715" max="8716" width="14.42578125" style="79" customWidth="1"/>
    <col min="8717" max="8717" width="12" style="79" bestFit="1" customWidth="1"/>
    <col min="8718" max="8718" width="12.42578125" style="79" customWidth="1"/>
    <col min="8719" max="8720" width="15.85546875" style="79" customWidth="1"/>
    <col min="8721" max="8721" width="32.5703125" style="79" customWidth="1"/>
    <col min="8722" max="8722" width="19.140625" style="79" customWidth="1"/>
    <col min="8723" max="8723" width="58.28515625" style="79" customWidth="1"/>
    <col min="8724" max="8737" width="11.42578125" style="79"/>
    <col min="8738" max="8741" width="0" style="79" hidden="1" customWidth="1"/>
    <col min="8742" max="8960" width="11.42578125" style="79"/>
    <col min="8961" max="8961" width="5.28515625" style="79" customWidth="1"/>
    <col min="8962" max="8962" width="11.28515625" style="79" customWidth="1"/>
    <col min="8963" max="8963" width="13.5703125" style="79" customWidth="1"/>
    <col min="8964" max="8964" width="21.7109375" style="79" customWidth="1"/>
    <col min="8965" max="8965" width="23.5703125" style="79" customWidth="1"/>
    <col min="8966" max="8966" width="30.42578125" style="79" customWidth="1"/>
    <col min="8967" max="8967" width="26.28515625" style="79" customWidth="1"/>
    <col min="8968" max="8968" width="18.42578125" style="79" customWidth="1"/>
    <col min="8969" max="8969" width="21.140625" style="79" customWidth="1"/>
    <col min="8970" max="8970" width="11" style="79" bestFit="1" customWidth="1"/>
    <col min="8971" max="8972" width="14.42578125" style="79" customWidth="1"/>
    <col min="8973" max="8973" width="12" style="79" bestFit="1" customWidth="1"/>
    <col min="8974" max="8974" width="12.42578125" style="79" customWidth="1"/>
    <col min="8975" max="8976" width="15.85546875" style="79" customWidth="1"/>
    <col min="8977" max="8977" width="32.5703125" style="79" customWidth="1"/>
    <col min="8978" max="8978" width="19.140625" style="79" customWidth="1"/>
    <col min="8979" max="8979" width="58.28515625" style="79" customWidth="1"/>
    <col min="8980" max="8993" width="11.42578125" style="79"/>
    <col min="8994" max="8997" width="0" style="79" hidden="1" customWidth="1"/>
    <col min="8998" max="9216" width="11.42578125" style="79"/>
    <col min="9217" max="9217" width="5.28515625" style="79" customWidth="1"/>
    <col min="9218" max="9218" width="11.28515625" style="79" customWidth="1"/>
    <col min="9219" max="9219" width="13.5703125" style="79" customWidth="1"/>
    <col min="9220" max="9220" width="21.7109375" style="79" customWidth="1"/>
    <col min="9221" max="9221" width="23.5703125" style="79" customWidth="1"/>
    <col min="9222" max="9222" width="30.42578125" style="79" customWidth="1"/>
    <col min="9223" max="9223" width="26.28515625" style="79" customWidth="1"/>
    <col min="9224" max="9224" width="18.42578125" style="79" customWidth="1"/>
    <col min="9225" max="9225" width="21.140625" style="79" customWidth="1"/>
    <col min="9226" max="9226" width="11" style="79" bestFit="1" customWidth="1"/>
    <col min="9227" max="9228" width="14.42578125" style="79" customWidth="1"/>
    <col min="9229" max="9229" width="12" style="79" bestFit="1" customWidth="1"/>
    <col min="9230" max="9230" width="12.42578125" style="79" customWidth="1"/>
    <col min="9231" max="9232" width="15.85546875" style="79" customWidth="1"/>
    <col min="9233" max="9233" width="32.5703125" style="79" customWidth="1"/>
    <col min="9234" max="9234" width="19.140625" style="79" customWidth="1"/>
    <col min="9235" max="9235" width="58.28515625" style="79" customWidth="1"/>
    <col min="9236" max="9249" width="11.42578125" style="79"/>
    <col min="9250" max="9253" width="0" style="79" hidden="1" customWidth="1"/>
    <col min="9254" max="9472" width="11.42578125" style="79"/>
    <col min="9473" max="9473" width="5.28515625" style="79" customWidth="1"/>
    <col min="9474" max="9474" width="11.28515625" style="79" customWidth="1"/>
    <col min="9475" max="9475" width="13.5703125" style="79" customWidth="1"/>
    <col min="9476" max="9476" width="21.7109375" style="79" customWidth="1"/>
    <col min="9477" max="9477" width="23.5703125" style="79" customWidth="1"/>
    <col min="9478" max="9478" width="30.42578125" style="79" customWidth="1"/>
    <col min="9479" max="9479" width="26.28515625" style="79" customWidth="1"/>
    <col min="9480" max="9480" width="18.42578125" style="79" customWidth="1"/>
    <col min="9481" max="9481" width="21.140625" style="79" customWidth="1"/>
    <col min="9482" max="9482" width="11" style="79" bestFit="1" customWidth="1"/>
    <col min="9483" max="9484" width="14.42578125" style="79" customWidth="1"/>
    <col min="9485" max="9485" width="12" style="79" bestFit="1" customWidth="1"/>
    <col min="9486" max="9486" width="12.42578125" style="79" customWidth="1"/>
    <col min="9487" max="9488" width="15.85546875" style="79" customWidth="1"/>
    <col min="9489" max="9489" width="32.5703125" style="79" customWidth="1"/>
    <col min="9490" max="9490" width="19.140625" style="79" customWidth="1"/>
    <col min="9491" max="9491" width="58.28515625" style="79" customWidth="1"/>
    <col min="9492" max="9505" width="11.42578125" style="79"/>
    <col min="9506" max="9509" width="0" style="79" hidden="1" customWidth="1"/>
    <col min="9510" max="9728" width="11.42578125" style="79"/>
    <col min="9729" max="9729" width="5.28515625" style="79" customWidth="1"/>
    <col min="9730" max="9730" width="11.28515625" style="79" customWidth="1"/>
    <col min="9731" max="9731" width="13.5703125" style="79" customWidth="1"/>
    <col min="9732" max="9732" width="21.7109375" style="79" customWidth="1"/>
    <col min="9733" max="9733" width="23.5703125" style="79" customWidth="1"/>
    <col min="9734" max="9734" width="30.42578125" style="79" customWidth="1"/>
    <col min="9735" max="9735" width="26.28515625" style="79" customWidth="1"/>
    <col min="9736" max="9736" width="18.42578125" style="79" customWidth="1"/>
    <col min="9737" max="9737" width="21.140625" style="79" customWidth="1"/>
    <col min="9738" max="9738" width="11" style="79" bestFit="1" customWidth="1"/>
    <col min="9739" max="9740" width="14.42578125" style="79" customWidth="1"/>
    <col min="9741" max="9741" width="12" style="79" bestFit="1" customWidth="1"/>
    <col min="9742" max="9742" width="12.42578125" style="79" customWidth="1"/>
    <col min="9743" max="9744" width="15.85546875" style="79" customWidth="1"/>
    <col min="9745" max="9745" width="32.5703125" style="79" customWidth="1"/>
    <col min="9746" max="9746" width="19.140625" style="79" customWidth="1"/>
    <col min="9747" max="9747" width="58.28515625" style="79" customWidth="1"/>
    <col min="9748" max="9761" width="11.42578125" style="79"/>
    <col min="9762" max="9765" width="0" style="79" hidden="1" customWidth="1"/>
    <col min="9766" max="9984" width="11.42578125" style="79"/>
    <col min="9985" max="9985" width="5.28515625" style="79" customWidth="1"/>
    <col min="9986" max="9986" width="11.28515625" style="79" customWidth="1"/>
    <col min="9987" max="9987" width="13.5703125" style="79" customWidth="1"/>
    <col min="9988" max="9988" width="21.7109375" style="79" customWidth="1"/>
    <col min="9989" max="9989" width="23.5703125" style="79" customWidth="1"/>
    <col min="9990" max="9990" width="30.42578125" style="79" customWidth="1"/>
    <col min="9991" max="9991" width="26.28515625" style="79" customWidth="1"/>
    <col min="9992" max="9992" width="18.42578125" style="79" customWidth="1"/>
    <col min="9993" max="9993" width="21.140625" style="79" customWidth="1"/>
    <col min="9994" max="9994" width="11" style="79" bestFit="1" customWidth="1"/>
    <col min="9995" max="9996" width="14.42578125" style="79" customWidth="1"/>
    <col min="9997" max="9997" width="12" style="79" bestFit="1" customWidth="1"/>
    <col min="9998" max="9998" width="12.42578125" style="79" customWidth="1"/>
    <col min="9999" max="10000" width="15.85546875" style="79" customWidth="1"/>
    <col min="10001" max="10001" width="32.5703125" style="79" customWidth="1"/>
    <col min="10002" max="10002" width="19.140625" style="79" customWidth="1"/>
    <col min="10003" max="10003" width="58.28515625" style="79" customWidth="1"/>
    <col min="10004" max="10017" width="11.42578125" style="79"/>
    <col min="10018" max="10021" width="0" style="79" hidden="1" customWidth="1"/>
    <col min="10022" max="10240" width="11.42578125" style="79"/>
    <col min="10241" max="10241" width="5.28515625" style="79" customWidth="1"/>
    <col min="10242" max="10242" width="11.28515625" style="79" customWidth="1"/>
    <col min="10243" max="10243" width="13.5703125" style="79" customWidth="1"/>
    <col min="10244" max="10244" width="21.7109375" style="79" customWidth="1"/>
    <col min="10245" max="10245" width="23.5703125" style="79" customWidth="1"/>
    <col min="10246" max="10246" width="30.42578125" style="79" customWidth="1"/>
    <col min="10247" max="10247" width="26.28515625" style="79" customWidth="1"/>
    <col min="10248" max="10248" width="18.42578125" style="79" customWidth="1"/>
    <col min="10249" max="10249" width="21.140625" style="79" customWidth="1"/>
    <col min="10250" max="10250" width="11" style="79" bestFit="1" customWidth="1"/>
    <col min="10251" max="10252" width="14.42578125" style="79" customWidth="1"/>
    <col min="10253" max="10253" width="12" style="79" bestFit="1" customWidth="1"/>
    <col min="10254" max="10254" width="12.42578125" style="79" customWidth="1"/>
    <col min="10255" max="10256" width="15.85546875" style="79" customWidth="1"/>
    <col min="10257" max="10257" width="32.5703125" style="79" customWidth="1"/>
    <col min="10258" max="10258" width="19.140625" style="79" customWidth="1"/>
    <col min="10259" max="10259" width="58.28515625" style="79" customWidth="1"/>
    <col min="10260" max="10273" width="11.42578125" style="79"/>
    <col min="10274" max="10277" width="0" style="79" hidden="1" customWidth="1"/>
    <col min="10278" max="10496" width="11.42578125" style="79"/>
    <col min="10497" max="10497" width="5.28515625" style="79" customWidth="1"/>
    <col min="10498" max="10498" width="11.28515625" style="79" customWidth="1"/>
    <col min="10499" max="10499" width="13.5703125" style="79" customWidth="1"/>
    <col min="10500" max="10500" width="21.7109375" style="79" customWidth="1"/>
    <col min="10501" max="10501" width="23.5703125" style="79" customWidth="1"/>
    <col min="10502" max="10502" width="30.42578125" style="79" customWidth="1"/>
    <col min="10503" max="10503" width="26.28515625" style="79" customWidth="1"/>
    <col min="10504" max="10504" width="18.42578125" style="79" customWidth="1"/>
    <col min="10505" max="10505" width="21.140625" style="79" customWidth="1"/>
    <col min="10506" max="10506" width="11" style="79" bestFit="1" customWidth="1"/>
    <col min="10507" max="10508" width="14.42578125" style="79" customWidth="1"/>
    <col min="10509" max="10509" width="12" style="79" bestFit="1" customWidth="1"/>
    <col min="10510" max="10510" width="12.42578125" style="79" customWidth="1"/>
    <col min="10511" max="10512" width="15.85546875" style="79" customWidth="1"/>
    <col min="10513" max="10513" width="32.5703125" style="79" customWidth="1"/>
    <col min="10514" max="10514" width="19.140625" style="79" customWidth="1"/>
    <col min="10515" max="10515" width="58.28515625" style="79" customWidth="1"/>
    <col min="10516" max="10529" width="11.42578125" style="79"/>
    <col min="10530" max="10533" width="0" style="79" hidden="1" customWidth="1"/>
    <col min="10534" max="10752" width="11.42578125" style="79"/>
    <col min="10753" max="10753" width="5.28515625" style="79" customWidth="1"/>
    <col min="10754" max="10754" width="11.28515625" style="79" customWidth="1"/>
    <col min="10755" max="10755" width="13.5703125" style="79" customWidth="1"/>
    <col min="10756" max="10756" width="21.7109375" style="79" customWidth="1"/>
    <col min="10757" max="10757" width="23.5703125" style="79" customWidth="1"/>
    <col min="10758" max="10758" width="30.42578125" style="79" customWidth="1"/>
    <col min="10759" max="10759" width="26.28515625" style="79" customWidth="1"/>
    <col min="10760" max="10760" width="18.42578125" style="79" customWidth="1"/>
    <col min="10761" max="10761" width="21.140625" style="79" customWidth="1"/>
    <col min="10762" max="10762" width="11" style="79" bestFit="1" customWidth="1"/>
    <col min="10763" max="10764" width="14.42578125" style="79" customWidth="1"/>
    <col min="10765" max="10765" width="12" style="79" bestFit="1" customWidth="1"/>
    <col min="10766" max="10766" width="12.42578125" style="79" customWidth="1"/>
    <col min="10767" max="10768" width="15.85546875" style="79" customWidth="1"/>
    <col min="10769" max="10769" width="32.5703125" style="79" customWidth="1"/>
    <col min="10770" max="10770" width="19.140625" style="79" customWidth="1"/>
    <col min="10771" max="10771" width="58.28515625" style="79" customWidth="1"/>
    <col min="10772" max="10785" width="11.42578125" style="79"/>
    <col min="10786" max="10789" width="0" style="79" hidden="1" customWidth="1"/>
    <col min="10790" max="11008" width="11.42578125" style="79"/>
    <col min="11009" max="11009" width="5.28515625" style="79" customWidth="1"/>
    <col min="11010" max="11010" width="11.28515625" style="79" customWidth="1"/>
    <col min="11011" max="11011" width="13.5703125" style="79" customWidth="1"/>
    <col min="11012" max="11012" width="21.7109375" style="79" customWidth="1"/>
    <col min="11013" max="11013" width="23.5703125" style="79" customWidth="1"/>
    <col min="11014" max="11014" width="30.42578125" style="79" customWidth="1"/>
    <col min="11015" max="11015" width="26.28515625" style="79" customWidth="1"/>
    <col min="11016" max="11016" width="18.42578125" style="79" customWidth="1"/>
    <col min="11017" max="11017" width="21.140625" style="79" customWidth="1"/>
    <col min="11018" max="11018" width="11" style="79" bestFit="1" customWidth="1"/>
    <col min="11019" max="11020" width="14.42578125" style="79" customWidth="1"/>
    <col min="11021" max="11021" width="12" style="79" bestFit="1" customWidth="1"/>
    <col min="11022" max="11022" width="12.42578125" style="79" customWidth="1"/>
    <col min="11023" max="11024" width="15.85546875" style="79" customWidth="1"/>
    <col min="11025" max="11025" width="32.5703125" style="79" customWidth="1"/>
    <col min="11026" max="11026" width="19.140625" style="79" customWidth="1"/>
    <col min="11027" max="11027" width="58.28515625" style="79" customWidth="1"/>
    <col min="11028" max="11041" width="11.42578125" style="79"/>
    <col min="11042" max="11045" width="0" style="79" hidden="1" customWidth="1"/>
    <col min="11046" max="11264" width="11.42578125" style="79"/>
    <col min="11265" max="11265" width="5.28515625" style="79" customWidth="1"/>
    <col min="11266" max="11266" width="11.28515625" style="79" customWidth="1"/>
    <col min="11267" max="11267" width="13.5703125" style="79" customWidth="1"/>
    <col min="11268" max="11268" width="21.7109375" style="79" customWidth="1"/>
    <col min="11269" max="11269" width="23.5703125" style="79" customWidth="1"/>
    <col min="11270" max="11270" width="30.42578125" style="79" customWidth="1"/>
    <col min="11271" max="11271" width="26.28515625" style="79" customWidth="1"/>
    <col min="11272" max="11272" width="18.42578125" style="79" customWidth="1"/>
    <col min="11273" max="11273" width="21.140625" style="79" customWidth="1"/>
    <col min="11274" max="11274" width="11" style="79" bestFit="1" customWidth="1"/>
    <col min="11275" max="11276" width="14.42578125" style="79" customWidth="1"/>
    <col min="11277" max="11277" width="12" style="79" bestFit="1" customWidth="1"/>
    <col min="11278" max="11278" width="12.42578125" style="79" customWidth="1"/>
    <col min="11279" max="11280" width="15.85546875" style="79" customWidth="1"/>
    <col min="11281" max="11281" width="32.5703125" style="79" customWidth="1"/>
    <col min="11282" max="11282" width="19.140625" style="79" customWidth="1"/>
    <col min="11283" max="11283" width="58.28515625" style="79" customWidth="1"/>
    <col min="11284" max="11297" width="11.42578125" style="79"/>
    <col min="11298" max="11301" width="0" style="79" hidden="1" customWidth="1"/>
    <col min="11302" max="11520" width="11.42578125" style="79"/>
    <col min="11521" max="11521" width="5.28515625" style="79" customWidth="1"/>
    <col min="11522" max="11522" width="11.28515625" style="79" customWidth="1"/>
    <col min="11523" max="11523" width="13.5703125" style="79" customWidth="1"/>
    <col min="11524" max="11524" width="21.7109375" style="79" customWidth="1"/>
    <col min="11525" max="11525" width="23.5703125" style="79" customWidth="1"/>
    <col min="11526" max="11526" width="30.42578125" style="79" customWidth="1"/>
    <col min="11527" max="11527" width="26.28515625" style="79" customWidth="1"/>
    <col min="11528" max="11528" width="18.42578125" style="79" customWidth="1"/>
    <col min="11529" max="11529" width="21.140625" style="79" customWidth="1"/>
    <col min="11530" max="11530" width="11" style="79" bestFit="1" customWidth="1"/>
    <col min="11531" max="11532" width="14.42578125" style="79" customWidth="1"/>
    <col min="11533" max="11533" width="12" style="79" bestFit="1" customWidth="1"/>
    <col min="11534" max="11534" width="12.42578125" style="79" customWidth="1"/>
    <col min="11535" max="11536" width="15.85546875" style="79" customWidth="1"/>
    <col min="11537" max="11537" width="32.5703125" style="79" customWidth="1"/>
    <col min="11538" max="11538" width="19.140625" style="79" customWidth="1"/>
    <col min="11539" max="11539" width="58.28515625" style="79" customWidth="1"/>
    <col min="11540" max="11553" width="11.42578125" style="79"/>
    <col min="11554" max="11557" width="0" style="79" hidden="1" customWidth="1"/>
    <col min="11558" max="11776" width="11.42578125" style="79"/>
    <col min="11777" max="11777" width="5.28515625" style="79" customWidth="1"/>
    <col min="11778" max="11778" width="11.28515625" style="79" customWidth="1"/>
    <col min="11779" max="11779" width="13.5703125" style="79" customWidth="1"/>
    <col min="11780" max="11780" width="21.7109375" style="79" customWidth="1"/>
    <col min="11781" max="11781" width="23.5703125" style="79" customWidth="1"/>
    <col min="11782" max="11782" width="30.42578125" style="79" customWidth="1"/>
    <col min="11783" max="11783" width="26.28515625" style="79" customWidth="1"/>
    <col min="11784" max="11784" width="18.42578125" style="79" customWidth="1"/>
    <col min="11785" max="11785" width="21.140625" style="79" customWidth="1"/>
    <col min="11786" max="11786" width="11" style="79" bestFit="1" customWidth="1"/>
    <col min="11787" max="11788" width="14.42578125" style="79" customWidth="1"/>
    <col min="11789" max="11789" width="12" style="79" bestFit="1" customWidth="1"/>
    <col min="11790" max="11790" width="12.42578125" style="79" customWidth="1"/>
    <col min="11791" max="11792" width="15.85546875" style="79" customWidth="1"/>
    <col min="11793" max="11793" width="32.5703125" style="79" customWidth="1"/>
    <col min="11794" max="11794" width="19.140625" style="79" customWidth="1"/>
    <col min="11795" max="11795" width="58.28515625" style="79" customWidth="1"/>
    <col min="11796" max="11809" width="11.42578125" style="79"/>
    <col min="11810" max="11813" width="0" style="79" hidden="1" customWidth="1"/>
    <col min="11814" max="12032" width="11.42578125" style="79"/>
    <col min="12033" max="12033" width="5.28515625" style="79" customWidth="1"/>
    <col min="12034" max="12034" width="11.28515625" style="79" customWidth="1"/>
    <col min="12035" max="12035" width="13.5703125" style="79" customWidth="1"/>
    <col min="12036" max="12036" width="21.7109375" style="79" customWidth="1"/>
    <col min="12037" max="12037" width="23.5703125" style="79" customWidth="1"/>
    <col min="12038" max="12038" width="30.42578125" style="79" customWidth="1"/>
    <col min="12039" max="12039" width="26.28515625" style="79" customWidth="1"/>
    <col min="12040" max="12040" width="18.42578125" style="79" customWidth="1"/>
    <col min="12041" max="12041" width="21.140625" style="79" customWidth="1"/>
    <col min="12042" max="12042" width="11" style="79" bestFit="1" customWidth="1"/>
    <col min="12043" max="12044" width="14.42578125" style="79" customWidth="1"/>
    <col min="12045" max="12045" width="12" style="79" bestFit="1" customWidth="1"/>
    <col min="12046" max="12046" width="12.42578125" style="79" customWidth="1"/>
    <col min="12047" max="12048" width="15.85546875" style="79" customWidth="1"/>
    <col min="12049" max="12049" width="32.5703125" style="79" customWidth="1"/>
    <col min="12050" max="12050" width="19.140625" style="79" customWidth="1"/>
    <col min="12051" max="12051" width="58.28515625" style="79" customWidth="1"/>
    <col min="12052" max="12065" width="11.42578125" style="79"/>
    <col min="12066" max="12069" width="0" style="79" hidden="1" customWidth="1"/>
    <col min="12070" max="12288" width="11.42578125" style="79"/>
    <col min="12289" max="12289" width="5.28515625" style="79" customWidth="1"/>
    <col min="12290" max="12290" width="11.28515625" style="79" customWidth="1"/>
    <col min="12291" max="12291" width="13.5703125" style="79" customWidth="1"/>
    <col min="12292" max="12292" width="21.7109375" style="79" customWidth="1"/>
    <col min="12293" max="12293" width="23.5703125" style="79" customWidth="1"/>
    <col min="12294" max="12294" width="30.42578125" style="79" customWidth="1"/>
    <col min="12295" max="12295" width="26.28515625" style="79" customWidth="1"/>
    <col min="12296" max="12296" width="18.42578125" style="79" customWidth="1"/>
    <col min="12297" max="12297" width="21.140625" style="79" customWidth="1"/>
    <col min="12298" max="12298" width="11" style="79" bestFit="1" customWidth="1"/>
    <col min="12299" max="12300" width="14.42578125" style="79" customWidth="1"/>
    <col min="12301" max="12301" width="12" style="79" bestFit="1" customWidth="1"/>
    <col min="12302" max="12302" width="12.42578125" style="79" customWidth="1"/>
    <col min="12303" max="12304" width="15.85546875" style="79" customWidth="1"/>
    <col min="12305" max="12305" width="32.5703125" style="79" customWidth="1"/>
    <col min="12306" max="12306" width="19.140625" style="79" customWidth="1"/>
    <col min="12307" max="12307" width="58.28515625" style="79" customWidth="1"/>
    <col min="12308" max="12321" width="11.42578125" style="79"/>
    <col min="12322" max="12325" width="0" style="79" hidden="1" customWidth="1"/>
    <col min="12326" max="12544" width="11.42578125" style="79"/>
    <col min="12545" max="12545" width="5.28515625" style="79" customWidth="1"/>
    <col min="12546" max="12546" width="11.28515625" style="79" customWidth="1"/>
    <col min="12547" max="12547" width="13.5703125" style="79" customWidth="1"/>
    <col min="12548" max="12548" width="21.7109375" style="79" customWidth="1"/>
    <col min="12549" max="12549" width="23.5703125" style="79" customWidth="1"/>
    <col min="12550" max="12550" width="30.42578125" style="79" customWidth="1"/>
    <col min="12551" max="12551" width="26.28515625" style="79" customWidth="1"/>
    <col min="12552" max="12552" width="18.42578125" style="79" customWidth="1"/>
    <col min="12553" max="12553" width="21.140625" style="79" customWidth="1"/>
    <col min="12554" max="12554" width="11" style="79" bestFit="1" customWidth="1"/>
    <col min="12555" max="12556" width="14.42578125" style="79" customWidth="1"/>
    <col min="12557" max="12557" width="12" style="79" bestFit="1" customWidth="1"/>
    <col min="12558" max="12558" width="12.42578125" style="79" customWidth="1"/>
    <col min="12559" max="12560" width="15.85546875" style="79" customWidth="1"/>
    <col min="12561" max="12561" width="32.5703125" style="79" customWidth="1"/>
    <col min="12562" max="12562" width="19.140625" style="79" customWidth="1"/>
    <col min="12563" max="12563" width="58.28515625" style="79" customWidth="1"/>
    <col min="12564" max="12577" width="11.42578125" style="79"/>
    <col min="12578" max="12581" width="0" style="79" hidden="1" customWidth="1"/>
    <col min="12582" max="12800" width="11.42578125" style="79"/>
    <col min="12801" max="12801" width="5.28515625" style="79" customWidth="1"/>
    <col min="12802" max="12802" width="11.28515625" style="79" customWidth="1"/>
    <col min="12803" max="12803" width="13.5703125" style="79" customWidth="1"/>
    <col min="12804" max="12804" width="21.7109375" style="79" customWidth="1"/>
    <col min="12805" max="12805" width="23.5703125" style="79" customWidth="1"/>
    <col min="12806" max="12806" width="30.42578125" style="79" customWidth="1"/>
    <col min="12807" max="12807" width="26.28515625" style="79" customWidth="1"/>
    <col min="12808" max="12808" width="18.42578125" style="79" customWidth="1"/>
    <col min="12809" max="12809" width="21.140625" style="79" customWidth="1"/>
    <col min="12810" max="12810" width="11" style="79" bestFit="1" customWidth="1"/>
    <col min="12811" max="12812" width="14.42578125" style="79" customWidth="1"/>
    <col min="12813" max="12813" width="12" style="79" bestFit="1" customWidth="1"/>
    <col min="12814" max="12814" width="12.42578125" style="79" customWidth="1"/>
    <col min="12815" max="12816" width="15.85546875" style="79" customWidth="1"/>
    <col min="12817" max="12817" width="32.5703125" style="79" customWidth="1"/>
    <col min="12818" max="12818" width="19.140625" style="79" customWidth="1"/>
    <col min="12819" max="12819" width="58.28515625" style="79" customWidth="1"/>
    <col min="12820" max="12833" width="11.42578125" style="79"/>
    <col min="12834" max="12837" width="0" style="79" hidden="1" customWidth="1"/>
    <col min="12838" max="13056" width="11.42578125" style="79"/>
    <col min="13057" max="13057" width="5.28515625" style="79" customWidth="1"/>
    <col min="13058" max="13058" width="11.28515625" style="79" customWidth="1"/>
    <col min="13059" max="13059" width="13.5703125" style="79" customWidth="1"/>
    <col min="13060" max="13060" width="21.7109375" style="79" customWidth="1"/>
    <col min="13061" max="13061" width="23.5703125" style="79" customWidth="1"/>
    <col min="13062" max="13062" width="30.42578125" style="79" customWidth="1"/>
    <col min="13063" max="13063" width="26.28515625" style="79" customWidth="1"/>
    <col min="13064" max="13064" width="18.42578125" style="79" customWidth="1"/>
    <col min="13065" max="13065" width="21.140625" style="79" customWidth="1"/>
    <col min="13066" max="13066" width="11" style="79" bestFit="1" customWidth="1"/>
    <col min="13067" max="13068" width="14.42578125" style="79" customWidth="1"/>
    <col min="13069" max="13069" width="12" style="79" bestFit="1" customWidth="1"/>
    <col min="13070" max="13070" width="12.42578125" style="79" customWidth="1"/>
    <col min="13071" max="13072" width="15.85546875" style="79" customWidth="1"/>
    <col min="13073" max="13073" width="32.5703125" style="79" customWidth="1"/>
    <col min="13074" max="13074" width="19.140625" style="79" customWidth="1"/>
    <col min="13075" max="13075" width="58.28515625" style="79" customWidth="1"/>
    <col min="13076" max="13089" width="11.42578125" style="79"/>
    <col min="13090" max="13093" width="0" style="79" hidden="1" customWidth="1"/>
    <col min="13094" max="13312" width="11.42578125" style="79"/>
    <col min="13313" max="13313" width="5.28515625" style="79" customWidth="1"/>
    <col min="13314" max="13314" width="11.28515625" style="79" customWidth="1"/>
    <col min="13315" max="13315" width="13.5703125" style="79" customWidth="1"/>
    <col min="13316" max="13316" width="21.7109375" style="79" customWidth="1"/>
    <col min="13317" max="13317" width="23.5703125" style="79" customWidth="1"/>
    <col min="13318" max="13318" width="30.42578125" style="79" customWidth="1"/>
    <col min="13319" max="13319" width="26.28515625" style="79" customWidth="1"/>
    <col min="13320" max="13320" width="18.42578125" style="79" customWidth="1"/>
    <col min="13321" max="13321" width="21.140625" style="79" customWidth="1"/>
    <col min="13322" max="13322" width="11" style="79" bestFit="1" customWidth="1"/>
    <col min="13323" max="13324" width="14.42578125" style="79" customWidth="1"/>
    <col min="13325" max="13325" width="12" style="79" bestFit="1" customWidth="1"/>
    <col min="13326" max="13326" width="12.42578125" style="79" customWidth="1"/>
    <col min="13327" max="13328" width="15.85546875" style="79" customWidth="1"/>
    <col min="13329" max="13329" width="32.5703125" style="79" customWidth="1"/>
    <col min="13330" max="13330" width="19.140625" style="79" customWidth="1"/>
    <col min="13331" max="13331" width="58.28515625" style="79" customWidth="1"/>
    <col min="13332" max="13345" width="11.42578125" style="79"/>
    <col min="13346" max="13349" width="0" style="79" hidden="1" customWidth="1"/>
    <col min="13350" max="13568" width="11.42578125" style="79"/>
    <col min="13569" max="13569" width="5.28515625" style="79" customWidth="1"/>
    <col min="13570" max="13570" width="11.28515625" style="79" customWidth="1"/>
    <col min="13571" max="13571" width="13.5703125" style="79" customWidth="1"/>
    <col min="13572" max="13572" width="21.7109375" style="79" customWidth="1"/>
    <col min="13573" max="13573" width="23.5703125" style="79" customWidth="1"/>
    <col min="13574" max="13574" width="30.42578125" style="79" customWidth="1"/>
    <col min="13575" max="13575" width="26.28515625" style="79" customWidth="1"/>
    <col min="13576" max="13576" width="18.42578125" style="79" customWidth="1"/>
    <col min="13577" max="13577" width="21.140625" style="79" customWidth="1"/>
    <col min="13578" max="13578" width="11" style="79" bestFit="1" customWidth="1"/>
    <col min="13579" max="13580" width="14.42578125" style="79" customWidth="1"/>
    <col min="13581" max="13581" width="12" style="79" bestFit="1" customWidth="1"/>
    <col min="13582" max="13582" width="12.42578125" style="79" customWidth="1"/>
    <col min="13583" max="13584" width="15.85546875" style="79" customWidth="1"/>
    <col min="13585" max="13585" width="32.5703125" style="79" customWidth="1"/>
    <col min="13586" max="13586" width="19.140625" style="79" customWidth="1"/>
    <col min="13587" max="13587" width="58.28515625" style="79" customWidth="1"/>
    <col min="13588" max="13601" width="11.42578125" style="79"/>
    <col min="13602" max="13605" width="0" style="79" hidden="1" customWidth="1"/>
    <col min="13606" max="13824" width="11.42578125" style="79"/>
    <col min="13825" max="13825" width="5.28515625" style="79" customWidth="1"/>
    <col min="13826" max="13826" width="11.28515625" style="79" customWidth="1"/>
    <col min="13827" max="13827" width="13.5703125" style="79" customWidth="1"/>
    <col min="13828" max="13828" width="21.7109375" style="79" customWidth="1"/>
    <col min="13829" max="13829" width="23.5703125" style="79" customWidth="1"/>
    <col min="13830" max="13830" width="30.42578125" style="79" customWidth="1"/>
    <col min="13831" max="13831" width="26.28515625" style="79" customWidth="1"/>
    <col min="13832" max="13832" width="18.42578125" style="79" customWidth="1"/>
    <col min="13833" max="13833" width="21.140625" style="79" customWidth="1"/>
    <col min="13834" max="13834" width="11" style="79" bestFit="1" customWidth="1"/>
    <col min="13835" max="13836" width="14.42578125" style="79" customWidth="1"/>
    <col min="13837" max="13837" width="12" style="79" bestFit="1" customWidth="1"/>
    <col min="13838" max="13838" width="12.42578125" style="79" customWidth="1"/>
    <col min="13839" max="13840" width="15.85546875" style="79" customWidth="1"/>
    <col min="13841" max="13841" width="32.5703125" style="79" customWidth="1"/>
    <col min="13842" max="13842" width="19.140625" style="79" customWidth="1"/>
    <col min="13843" max="13843" width="58.28515625" style="79" customWidth="1"/>
    <col min="13844" max="13857" width="11.42578125" style="79"/>
    <col min="13858" max="13861" width="0" style="79" hidden="1" customWidth="1"/>
    <col min="13862" max="14080" width="11.42578125" style="79"/>
    <col min="14081" max="14081" width="5.28515625" style="79" customWidth="1"/>
    <col min="14082" max="14082" width="11.28515625" style="79" customWidth="1"/>
    <col min="14083" max="14083" width="13.5703125" style="79" customWidth="1"/>
    <col min="14084" max="14084" width="21.7109375" style="79" customWidth="1"/>
    <col min="14085" max="14085" width="23.5703125" style="79" customWidth="1"/>
    <col min="14086" max="14086" width="30.42578125" style="79" customWidth="1"/>
    <col min="14087" max="14087" width="26.28515625" style="79" customWidth="1"/>
    <col min="14088" max="14088" width="18.42578125" style="79" customWidth="1"/>
    <col min="14089" max="14089" width="21.140625" style="79" customWidth="1"/>
    <col min="14090" max="14090" width="11" style="79" bestFit="1" customWidth="1"/>
    <col min="14091" max="14092" width="14.42578125" style="79" customWidth="1"/>
    <col min="14093" max="14093" width="12" style="79" bestFit="1" customWidth="1"/>
    <col min="14094" max="14094" width="12.42578125" style="79" customWidth="1"/>
    <col min="14095" max="14096" width="15.85546875" style="79" customWidth="1"/>
    <col min="14097" max="14097" width="32.5703125" style="79" customWidth="1"/>
    <col min="14098" max="14098" width="19.140625" style="79" customWidth="1"/>
    <col min="14099" max="14099" width="58.28515625" style="79" customWidth="1"/>
    <col min="14100" max="14113" width="11.42578125" style="79"/>
    <col min="14114" max="14117" width="0" style="79" hidden="1" customWidth="1"/>
    <col min="14118" max="14336" width="11.42578125" style="79"/>
    <col min="14337" max="14337" width="5.28515625" style="79" customWidth="1"/>
    <col min="14338" max="14338" width="11.28515625" style="79" customWidth="1"/>
    <col min="14339" max="14339" width="13.5703125" style="79" customWidth="1"/>
    <col min="14340" max="14340" width="21.7109375" style="79" customWidth="1"/>
    <col min="14341" max="14341" width="23.5703125" style="79" customWidth="1"/>
    <col min="14342" max="14342" width="30.42578125" style="79" customWidth="1"/>
    <col min="14343" max="14343" width="26.28515625" style="79" customWidth="1"/>
    <col min="14344" max="14344" width="18.42578125" style="79" customWidth="1"/>
    <col min="14345" max="14345" width="21.140625" style="79" customWidth="1"/>
    <col min="14346" max="14346" width="11" style="79" bestFit="1" customWidth="1"/>
    <col min="14347" max="14348" width="14.42578125" style="79" customWidth="1"/>
    <col min="14349" max="14349" width="12" style="79" bestFit="1" customWidth="1"/>
    <col min="14350" max="14350" width="12.42578125" style="79" customWidth="1"/>
    <col min="14351" max="14352" width="15.85546875" style="79" customWidth="1"/>
    <col min="14353" max="14353" width="32.5703125" style="79" customWidth="1"/>
    <col min="14354" max="14354" width="19.140625" style="79" customWidth="1"/>
    <col min="14355" max="14355" width="58.28515625" style="79" customWidth="1"/>
    <col min="14356" max="14369" width="11.42578125" style="79"/>
    <col min="14370" max="14373" width="0" style="79" hidden="1" customWidth="1"/>
    <col min="14374" max="14592" width="11.42578125" style="79"/>
    <col min="14593" max="14593" width="5.28515625" style="79" customWidth="1"/>
    <col min="14594" max="14594" width="11.28515625" style="79" customWidth="1"/>
    <col min="14595" max="14595" width="13.5703125" style="79" customWidth="1"/>
    <col min="14596" max="14596" width="21.7109375" style="79" customWidth="1"/>
    <col min="14597" max="14597" width="23.5703125" style="79" customWidth="1"/>
    <col min="14598" max="14598" width="30.42578125" style="79" customWidth="1"/>
    <col min="14599" max="14599" width="26.28515625" style="79" customWidth="1"/>
    <col min="14600" max="14600" width="18.42578125" style="79" customWidth="1"/>
    <col min="14601" max="14601" width="21.140625" style="79" customWidth="1"/>
    <col min="14602" max="14602" width="11" style="79" bestFit="1" customWidth="1"/>
    <col min="14603" max="14604" width="14.42578125" style="79" customWidth="1"/>
    <col min="14605" max="14605" width="12" style="79" bestFit="1" customWidth="1"/>
    <col min="14606" max="14606" width="12.42578125" style="79" customWidth="1"/>
    <col min="14607" max="14608" width="15.85546875" style="79" customWidth="1"/>
    <col min="14609" max="14609" width="32.5703125" style="79" customWidth="1"/>
    <col min="14610" max="14610" width="19.140625" style="79" customWidth="1"/>
    <col min="14611" max="14611" width="58.28515625" style="79" customWidth="1"/>
    <col min="14612" max="14625" width="11.42578125" style="79"/>
    <col min="14626" max="14629" width="0" style="79" hidden="1" customWidth="1"/>
    <col min="14630" max="14848" width="11.42578125" style="79"/>
    <col min="14849" max="14849" width="5.28515625" style="79" customWidth="1"/>
    <col min="14850" max="14850" width="11.28515625" style="79" customWidth="1"/>
    <col min="14851" max="14851" width="13.5703125" style="79" customWidth="1"/>
    <col min="14852" max="14852" width="21.7109375" style="79" customWidth="1"/>
    <col min="14853" max="14853" width="23.5703125" style="79" customWidth="1"/>
    <col min="14854" max="14854" width="30.42578125" style="79" customWidth="1"/>
    <col min="14855" max="14855" width="26.28515625" style="79" customWidth="1"/>
    <col min="14856" max="14856" width="18.42578125" style="79" customWidth="1"/>
    <col min="14857" max="14857" width="21.140625" style="79" customWidth="1"/>
    <col min="14858" max="14858" width="11" style="79" bestFit="1" customWidth="1"/>
    <col min="14859" max="14860" width="14.42578125" style="79" customWidth="1"/>
    <col min="14861" max="14861" width="12" style="79" bestFit="1" customWidth="1"/>
    <col min="14862" max="14862" width="12.42578125" style="79" customWidth="1"/>
    <col min="14863" max="14864" width="15.85546875" style="79" customWidth="1"/>
    <col min="14865" max="14865" width="32.5703125" style="79" customWidth="1"/>
    <col min="14866" max="14866" width="19.140625" style="79" customWidth="1"/>
    <col min="14867" max="14867" width="58.28515625" style="79" customWidth="1"/>
    <col min="14868" max="14881" width="11.42578125" style="79"/>
    <col min="14882" max="14885" width="0" style="79" hidden="1" customWidth="1"/>
    <col min="14886" max="15104" width="11.42578125" style="79"/>
    <col min="15105" max="15105" width="5.28515625" style="79" customWidth="1"/>
    <col min="15106" max="15106" width="11.28515625" style="79" customWidth="1"/>
    <col min="15107" max="15107" width="13.5703125" style="79" customWidth="1"/>
    <col min="15108" max="15108" width="21.7109375" style="79" customWidth="1"/>
    <col min="15109" max="15109" width="23.5703125" style="79" customWidth="1"/>
    <col min="15110" max="15110" width="30.42578125" style="79" customWidth="1"/>
    <col min="15111" max="15111" width="26.28515625" style="79" customWidth="1"/>
    <col min="15112" max="15112" width="18.42578125" style="79" customWidth="1"/>
    <col min="15113" max="15113" width="21.140625" style="79" customWidth="1"/>
    <col min="15114" max="15114" width="11" style="79" bestFit="1" customWidth="1"/>
    <col min="15115" max="15116" width="14.42578125" style="79" customWidth="1"/>
    <col min="15117" max="15117" width="12" style="79" bestFit="1" customWidth="1"/>
    <col min="15118" max="15118" width="12.42578125" style="79" customWidth="1"/>
    <col min="15119" max="15120" width="15.85546875" style="79" customWidth="1"/>
    <col min="15121" max="15121" width="32.5703125" style="79" customWidth="1"/>
    <col min="15122" max="15122" width="19.140625" style="79" customWidth="1"/>
    <col min="15123" max="15123" width="58.28515625" style="79" customWidth="1"/>
    <col min="15124" max="15137" width="11.42578125" style="79"/>
    <col min="15138" max="15141" width="0" style="79" hidden="1" customWidth="1"/>
    <col min="15142" max="15360" width="11.42578125" style="79"/>
    <col min="15361" max="15361" width="5.28515625" style="79" customWidth="1"/>
    <col min="15362" max="15362" width="11.28515625" style="79" customWidth="1"/>
    <col min="15363" max="15363" width="13.5703125" style="79" customWidth="1"/>
    <col min="15364" max="15364" width="21.7109375" style="79" customWidth="1"/>
    <col min="15365" max="15365" width="23.5703125" style="79" customWidth="1"/>
    <col min="15366" max="15366" width="30.42578125" style="79" customWidth="1"/>
    <col min="15367" max="15367" width="26.28515625" style="79" customWidth="1"/>
    <col min="15368" max="15368" width="18.42578125" style="79" customWidth="1"/>
    <col min="15369" max="15369" width="21.140625" style="79" customWidth="1"/>
    <col min="15370" max="15370" width="11" style="79" bestFit="1" customWidth="1"/>
    <col min="15371" max="15372" width="14.42578125" style="79" customWidth="1"/>
    <col min="15373" max="15373" width="12" style="79" bestFit="1" customWidth="1"/>
    <col min="15374" max="15374" width="12.42578125" style="79" customWidth="1"/>
    <col min="15375" max="15376" width="15.85546875" style="79" customWidth="1"/>
    <col min="15377" max="15377" width="32.5703125" style="79" customWidth="1"/>
    <col min="15378" max="15378" width="19.140625" style="79" customWidth="1"/>
    <col min="15379" max="15379" width="58.28515625" style="79" customWidth="1"/>
    <col min="15380" max="15393" width="11.42578125" style="79"/>
    <col min="15394" max="15397" width="0" style="79" hidden="1" customWidth="1"/>
    <col min="15398" max="15616" width="11.42578125" style="79"/>
    <col min="15617" max="15617" width="5.28515625" style="79" customWidth="1"/>
    <col min="15618" max="15618" width="11.28515625" style="79" customWidth="1"/>
    <col min="15619" max="15619" width="13.5703125" style="79" customWidth="1"/>
    <col min="15620" max="15620" width="21.7109375" style="79" customWidth="1"/>
    <col min="15621" max="15621" width="23.5703125" style="79" customWidth="1"/>
    <col min="15622" max="15622" width="30.42578125" style="79" customWidth="1"/>
    <col min="15623" max="15623" width="26.28515625" style="79" customWidth="1"/>
    <col min="15624" max="15624" width="18.42578125" style="79" customWidth="1"/>
    <col min="15625" max="15625" width="21.140625" style="79" customWidth="1"/>
    <col min="15626" max="15626" width="11" style="79" bestFit="1" customWidth="1"/>
    <col min="15627" max="15628" width="14.42578125" style="79" customWidth="1"/>
    <col min="15629" max="15629" width="12" style="79" bestFit="1" customWidth="1"/>
    <col min="15630" max="15630" width="12.42578125" style="79" customWidth="1"/>
    <col min="15631" max="15632" width="15.85546875" style="79" customWidth="1"/>
    <col min="15633" max="15633" width="32.5703125" style="79" customWidth="1"/>
    <col min="15634" max="15634" width="19.140625" style="79" customWidth="1"/>
    <col min="15635" max="15635" width="58.28515625" style="79" customWidth="1"/>
    <col min="15636" max="15649" width="11.42578125" style="79"/>
    <col min="15650" max="15653" width="0" style="79" hidden="1" customWidth="1"/>
    <col min="15654" max="15872" width="11.42578125" style="79"/>
    <col min="15873" max="15873" width="5.28515625" style="79" customWidth="1"/>
    <col min="15874" max="15874" width="11.28515625" style="79" customWidth="1"/>
    <col min="15875" max="15875" width="13.5703125" style="79" customWidth="1"/>
    <col min="15876" max="15876" width="21.7109375" style="79" customWidth="1"/>
    <col min="15877" max="15877" width="23.5703125" style="79" customWidth="1"/>
    <col min="15878" max="15878" width="30.42578125" style="79" customWidth="1"/>
    <col min="15879" max="15879" width="26.28515625" style="79" customWidth="1"/>
    <col min="15880" max="15880" width="18.42578125" style="79" customWidth="1"/>
    <col min="15881" max="15881" width="21.140625" style="79" customWidth="1"/>
    <col min="15882" max="15882" width="11" style="79" bestFit="1" customWidth="1"/>
    <col min="15883" max="15884" width="14.42578125" style="79" customWidth="1"/>
    <col min="15885" max="15885" width="12" style="79" bestFit="1" customWidth="1"/>
    <col min="15886" max="15886" width="12.42578125" style="79" customWidth="1"/>
    <col min="15887" max="15888" width="15.85546875" style="79" customWidth="1"/>
    <col min="15889" max="15889" width="32.5703125" style="79" customWidth="1"/>
    <col min="15890" max="15890" width="19.140625" style="79" customWidth="1"/>
    <col min="15891" max="15891" width="58.28515625" style="79" customWidth="1"/>
    <col min="15892" max="15905" width="11.42578125" style="79"/>
    <col min="15906" max="15909" width="0" style="79" hidden="1" customWidth="1"/>
    <col min="15910" max="16128" width="11.42578125" style="79"/>
    <col min="16129" max="16129" width="5.28515625" style="79" customWidth="1"/>
    <col min="16130" max="16130" width="11.28515625" style="79" customWidth="1"/>
    <col min="16131" max="16131" width="13.5703125" style="79" customWidth="1"/>
    <col min="16132" max="16132" width="21.7109375" style="79" customWidth="1"/>
    <col min="16133" max="16133" width="23.5703125" style="79" customWidth="1"/>
    <col min="16134" max="16134" width="30.42578125" style="79" customWidth="1"/>
    <col min="16135" max="16135" width="26.28515625" style="79" customWidth="1"/>
    <col min="16136" max="16136" width="18.42578125" style="79" customWidth="1"/>
    <col min="16137" max="16137" width="21.140625" style="79" customWidth="1"/>
    <col min="16138" max="16138" width="11" style="79" bestFit="1" customWidth="1"/>
    <col min="16139" max="16140" width="14.42578125" style="79" customWidth="1"/>
    <col min="16141" max="16141" width="12" style="79" bestFit="1" customWidth="1"/>
    <col min="16142" max="16142" width="12.42578125" style="79" customWidth="1"/>
    <col min="16143" max="16144" width="15.85546875" style="79" customWidth="1"/>
    <col min="16145" max="16145" width="32.5703125" style="79" customWidth="1"/>
    <col min="16146" max="16146" width="19.140625" style="79" customWidth="1"/>
    <col min="16147" max="16147" width="58.28515625" style="79" customWidth="1"/>
    <col min="16148" max="16161" width="11.42578125" style="79"/>
    <col min="16162" max="16165" width="0" style="79" hidden="1" customWidth="1"/>
    <col min="16166" max="16384" width="11.42578125" style="79"/>
  </cols>
  <sheetData>
    <row r="1" spans="1:37" ht="99" customHeight="1" x14ac:dyDescent="0.4">
      <c r="A1" s="163"/>
      <c r="B1" s="163"/>
      <c r="C1" s="163" t="s">
        <v>39</v>
      </c>
      <c r="D1" s="163"/>
      <c r="E1" s="163"/>
      <c r="F1" s="163"/>
      <c r="G1" s="163"/>
      <c r="H1" s="163"/>
      <c r="I1" s="163"/>
      <c r="J1" s="163"/>
      <c r="K1" s="163"/>
      <c r="L1" s="163"/>
      <c r="M1" s="163"/>
      <c r="N1" s="163"/>
      <c r="O1" s="163"/>
      <c r="P1" s="163"/>
      <c r="Q1" s="163"/>
      <c r="R1" s="163"/>
      <c r="S1" s="83"/>
    </row>
    <row r="2" spans="1:37" ht="33.75" x14ac:dyDescent="0.2">
      <c r="A2" s="67" t="s">
        <v>0</v>
      </c>
      <c r="B2" s="67" t="s">
        <v>1</v>
      </c>
      <c r="C2" s="67" t="s">
        <v>6</v>
      </c>
      <c r="D2" s="67" t="s">
        <v>7</v>
      </c>
      <c r="E2" s="67" t="s">
        <v>2</v>
      </c>
      <c r="F2" s="67" t="s">
        <v>8</v>
      </c>
      <c r="G2" s="67" t="s">
        <v>9</v>
      </c>
      <c r="H2" s="67" t="s">
        <v>10</v>
      </c>
      <c r="I2" s="67" t="s">
        <v>11</v>
      </c>
      <c r="J2" s="67" t="s">
        <v>12</v>
      </c>
      <c r="K2" s="67" t="s">
        <v>13</v>
      </c>
      <c r="L2" s="67" t="s">
        <v>14</v>
      </c>
      <c r="M2" s="67" t="s">
        <v>3</v>
      </c>
      <c r="N2" s="67" t="s">
        <v>15</v>
      </c>
      <c r="O2" s="67" t="s">
        <v>16</v>
      </c>
      <c r="P2" s="67" t="s">
        <v>17</v>
      </c>
      <c r="Q2" s="67" t="s">
        <v>18</v>
      </c>
      <c r="R2" s="67" t="s">
        <v>19</v>
      </c>
      <c r="S2" s="67" t="s">
        <v>4</v>
      </c>
    </row>
    <row r="3" spans="1:37" ht="191.25" x14ac:dyDescent="0.2">
      <c r="A3" s="58">
        <v>1</v>
      </c>
      <c r="B3" s="61">
        <v>43096</v>
      </c>
      <c r="C3" s="59" t="s">
        <v>2484</v>
      </c>
      <c r="D3" s="60" t="s">
        <v>20</v>
      </c>
      <c r="E3" s="60" t="s">
        <v>1103</v>
      </c>
      <c r="F3" s="60" t="s">
        <v>5</v>
      </c>
      <c r="G3" s="60" t="s">
        <v>210</v>
      </c>
      <c r="H3" s="60" t="s">
        <v>211</v>
      </c>
      <c r="I3" s="60" t="s">
        <v>28</v>
      </c>
      <c r="J3" s="61">
        <v>43096</v>
      </c>
      <c r="K3" s="61">
        <v>43110</v>
      </c>
      <c r="L3" s="62">
        <f>+K3-J3</f>
        <v>14</v>
      </c>
      <c r="M3" s="60" t="s">
        <v>151</v>
      </c>
      <c r="N3" s="63" t="s">
        <v>32</v>
      </c>
      <c r="O3" s="61">
        <v>43110</v>
      </c>
      <c r="P3" s="64">
        <f>+O3-J3</f>
        <v>14</v>
      </c>
      <c r="Q3" s="60" t="s">
        <v>1104</v>
      </c>
      <c r="R3" s="65" t="s">
        <v>1105</v>
      </c>
      <c r="S3" s="60" t="s">
        <v>83</v>
      </c>
      <c r="AH3" s="79" t="s">
        <v>21</v>
      </c>
      <c r="AI3" s="79" t="s">
        <v>21</v>
      </c>
      <c r="AJ3" s="79" t="s">
        <v>21</v>
      </c>
      <c r="AK3" s="79" t="s">
        <v>21</v>
      </c>
    </row>
    <row r="4" spans="1:37" ht="102" x14ac:dyDescent="0.2">
      <c r="A4" s="58">
        <v>2</v>
      </c>
      <c r="B4" s="61">
        <v>43096</v>
      </c>
      <c r="C4" s="59" t="s">
        <v>2484</v>
      </c>
      <c r="D4" s="60" t="s">
        <v>20</v>
      </c>
      <c r="E4" s="60" t="s">
        <v>212</v>
      </c>
      <c r="F4" s="60" t="s">
        <v>5</v>
      </c>
      <c r="G4" s="66" t="s">
        <v>212</v>
      </c>
      <c r="H4" s="60" t="s">
        <v>213</v>
      </c>
      <c r="I4" s="60" t="s">
        <v>28</v>
      </c>
      <c r="J4" s="61">
        <v>43096</v>
      </c>
      <c r="K4" s="61">
        <v>43115</v>
      </c>
      <c r="L4" s="62">
        <f t="shared" ref="L4:L62" si="0">+K4-J4</f>
        <v>19</v>
      </c>
      <c r="M4" s="60" t="s">
        <v>151</v>
      </c>
      <c r="N4" s="63" t="s">
        <v>32</v>
      </c>
      <c r="O4" s="61">
        <v>43115</v>
      </c>
      <c r="P4" s="64">
        <f t="shared" ref="P4:P62" si="1">+O4-J4</f>
        <v>19</v>
      </c>
      <c r="Q4" s="60" t="s">
        <v>1106</v>
      </c>
      <c r="R4" s="65" t="s">
        <v>1107</v>
      </c>
      <c r="S4" s="60" t="s">
        <v>83</v>
      </c>
      <c r="AH4" s="79" t="s">
        <v>38</v>
      </c>
      <c r="AI4" s="79" t="s">
        <v>40</v>
      </c>
      <c r="AJ4" s="79" t="s">
        <v>20</v>
      </c>
      <c r="AK4" s="79" t="s">
        <v>31</v>
      </c>
    </row>
    <row r="5" spans="1:37" ht="114.75" x14ac:dyDescent="0.2">
      <c r="A5" s="58">
        <v>3</v>
      </c>
      <c r="B5" s="61">
        <v>43116</v>
      </c>
      <c r="C5" s="59" t="s">
        <v>1108</v>
      </c>
      <c r="D5" s="60" t="s">
        <v>214</v>
      </c>
      <c r="E5" s="60" t="s">
        <v>1109</v>
      </c>
      <c r="F5" s="60" t="s">
        <v>27</v>
      </c>
      <c r="G5" s="66" t="s">
        <v>1109</v>
      </c>
      <c r="H5" s="60" t="s">
        <v>1110</v>
      </c>
      <c r="I5" s="60" t="s">
        <v>28</v>
      </c>
      <c r="J5" s="61">
        <v>43116</v>
      </c>
      <c r="K5" s="61">
        <v>43137</v>
      </c>
      <c r="L5" s="62">
        <f t="shared" si="0"/>
        <v>21</v>
      </c>
      <c r="M5" s="60" t="s">
        <v>151</v>
      </c>
      <c r="N5" s="63" t="s">
        <v>32</v>
      </c>
      <c r="O5" s="61">
        <v>43137</v>
      </c>
      <c r="P5" s="64">
        <f t="shared" si="1"/>
        <v>21</v>
      </c>
      <c r="Q5" s="60" t="s">
        <v>2194</v>
      </c>
      <c r="R5" s="65" t="s">
        <v>1111</v>
      </c>
      <c r="S5" s="60" t="s">
        <v>93</v>
      </c>
      <c r="AH5" s="79" t="s">
        <v>29</v>
      </c>
      <c r="AI5" s="79" t="s">
        <v>41</v>
      </c>
      <c r="AJ5" s="79" t="s">
        <v>42</v>
      </c>
      <c r="AK5" s="79" t="s">
        <v>43</v>
      </c>
    </row>
    <row r="6" spans="1:37" ht="114.75" x14ac:dyDescent="0.2">
      <c r="A6" s="58">
        <v>4</v>
      </c>
      <c r="B6" s="61">
        <v>43116</v>
      </c>
      <c r="C6" s="59" t="s">
        <v>1108</v>
      </c>
      <c r="D6" s="60" t="s">
        <v>214</v>
      </c>
      <c r="E6" s="60" t="s">
        <v>1109</v>
      </c>
      <c r="F6" s="60" t="s">
        <v>27</v>
      </c>
      <c r="G6" s="60" t="s">
        <v>1109</v>
      </c>
      <c r="H6" s="60" t="s">
        <v>1110</v>
      </c>
      <c r="I6" s="60" t="s">
        <v>28</v>
      </c>
      <c r="J6" s="61">
        <v>43116</v>
      </c>
      <c r="K6" s="61">
        <v>43137</v>
      </c>
      <c r="L6" s="62">
        <f t="shared" si="0"/>
        <v>21</v>
      </c>
      <c r="M6" s="60" t="s">
        <v>151</v>
      </c>
      <c r="N6" s="63" t="s">
        <v>32</v>
      </c>
      <c r="O6" s="61">
        <v>43137</v>
      </c>
      <c r="P6" s="64">
        <f t="shared" si="1"/>
        <v>21</v>
      </c>
      <c r="Q6" s="60" t="s">
        <v>2195</v>
      </c>
      <c r="R6" s="65" t="s">
        <v>1111</v>
      </c>
      <c r="S6" s="60" t="s">
        <v>93</v>
      </c>
      <c r="AH6" s="79" t="s">
        <v>32</v>
      </c>
      <c r="AI6" s="79" t="s">
        <v>44</v>
      </c>
      <c r="AJ6" s="79" t="s">
        <v>35</v>
      </c>
      <c r="AK6" s="79" t="s">
        <v>27</v>
      </c>
    </row>
    <row r="7" spans="1:37" ht="114.75" x14ac:dyDescent="0.2">
      <c r="A7" s="58">
        <v>5</v>
      </c>
      <c r="B7" s="61">
        <v>43116</v>
      </c>
      <c r="C7" s="59" t="s">
        <v>1108</v>
      </c>
      <c r="D7" s="60" t="s">
        <v>214</v>
      </c>
      <c r="E7" s="60" t="s">
        <v>1109</v>
      </c>
      <c r="F7" s="60" t="s">
        <v>27</v>
      </c>
      <c r="G7" s="60" t="s">
        <v>1109</v>
      </c>
      <c r="H7" s="60" t="s">
        <v>1110</v>
      </c>
      <c r="I7" s="60" t="s">
        <v>28</v>
      </c>
      <c r="J7" s="61">
        <v>43116</v>
      </c>
      <c r="K7" s="61">
        <v>43137</v>
      </c>
      <c r="L7" s="62">
        <f t="shared" si="0"/>
        <v>21</v>
      </c>
      <c r="M7" s="60" t="s">
        <v>151</v>
      </c>
      <c r="N7" s="63" t="s">
        <v>32</v>
      </c>
      <c r="O7" s="61">
        <v>43137</v>
      </c>
      <c r="P7" s="64">
        <f t="shared" si="1"/>
        <v>21</v>
      </c>
      <c r="Q7" s="60" t="s">
        <v>2196</v>
      </c>
      <c r="R7" s="65" t="s">
        <v>1111</v>
      </c>
      <c r="S7" s="60" t="s">
        <v>93</v>
      </c>
      <c r="AI7" s="79" t="s">
        <v>28</v>
      </c>
      <c r="AJ7" s="79" t="s">
        <v>26</v>
      </c>
      <c r="AK7" s="79" t="s">
        <v>45</v>
      </c>
    </row>
    <row r="8" spans="1:37" ht="114.75" x14ac:dyDescent="0.2">
      <c r="A8" s="58">
        <v>6</v>
      </c>
      <c r="B8" s="61">
        <v>43116</v>
      </c>
      <c r="C8" s="59" t="s">
        <v>1108</v>
      </c>
      <c r="D8" s="60" t="s">
        <v>214</v>
      </c>
      <c r="E8" s="60" t="s">
        <v>1109</v>
      </c>
      <c r="F8" s="60" t="s">
        <v>27</v>
      </c>
      <c r="G8" s="60" t="s">
        <v>1109</v>
      </c>
      <c r="H8" s="60" t="s">
        <v>1110</v>
      </c>
      <c r="I8" s="60" t="s">
        <v>28</v>
      </c>
      <c r="J8" s="61">
        <v>43116</v>
      </c>
      <c r="K8" s="61">
        <v>43137</v>
      </c>
      <c r="L8" s="62">
        <f t="shared" si="0"/>
        <v>21</v>
      </c>
      <c r="M8" s="60" t="s">
        <v>151</v>
      </c>
      <c r="N8" s="63" t="s">
        <v>32</v>
      </c>
      <c r="O8" s="61">
        <v>43137</v>
      </c>
      <c r="P8" s="64">
        <f t="shared" si="1"/>
        <v>21</v>
      </c>
      <c r="Q8" s="60" t="s">
        <v>2197</v>
      </c>
      <c r="R8" s="65" t="s">
        <v>1111</v>
      </c>
      <c r="S8" s="60" t="s">
        <v>93</v>
      </c>
      <c r="AI8" s="79" t="s">
        <v>37</v>
      </c>
      <c r="AJ8" s="79" t="s">
        <v>22</v>
      </c>
      <c r="AK8" s="79" t="s">
        <v>46</v>
      </c>
    </row>
    <row r="9" spans="1:37" ht="76.5" x14ac:dyDescent="0.2">
      <c r="A9" s="58">
        <v>7</v>
      </c>
      <c r="B9" s="61">
        <v>43116</v>
      </c>
      <c r="C9" s="59" t="s">
        <v>1108</v>
      </c>
      <c r="D9" s="60" t="s">
        <v>26</v>
      </c>
      <c r="E9" s="60" t="s">
        <v>1112</v>
      </c>
      <c r="F9" s="60" t="s">
        <v>57</v>
      </c>
      <c r="G9" s="60" t="s">
        <v>1112</v>
      </c>
      <c r="H9" s="60" t="s">
        <v>1113</v>
      </c>
      <c r="I9" s="60" t="s">
        <v>28</v>
      </c>
      <c r="J9" s="61">
        <v>43116</v>
      </c>
      <c r="K9" s="61">
        <v>43122</v>
      </c>
      <c r="L9" s="62">
        <f t="shared" si="0"/>
        <v>6</v>
      </c>
      <c r="M9" s="60" t="s">
        <v>151</v>
      </c>
      <c r="N9" s="63" t="s">
        <v>32</v>
      </c>
      <c r="O9" s="61">
        <v>43122</v>
      </c>
      <c r="P9" s="64">
        <f t="shared" si="1"/>
        <v>6</v>
      </c>
      <c r="Q9" s="60" t="s">
        <v>1114</v>
      </c>
      <c r="R9" s="65" t="s">
        <v>1115</v>
      </c>
      <c r="S9" s="60" t="s">
        <v>93</v>
      </c>
      <c r="AI9" s="79" t="s">
        <v>66</v>
      </c>
      <c r="AJ9" s="79" t="s">
        <v>68</v>
      </c>
      <c r="AK9" s="79" t="s">
        <v>67</v>
      </c>
    </row>
    <row r="10" spans="1:37" ht="114.75" x14ac:dyDescent="0.2">
      <c r="A10" s="58">
        <v>8</v>
      </c>
      <c r="B10" s="61">
        <v>43116</v>
      </c>
      <c r="C10" s="59" t="s">
        <v>1108</v>
      </c>
      <c r="D10" s="60" t="s">
        <v>214</v>
      </c>
      <c r="E10" s="60" t="s">
        <v>1109</v>
      </c>
      <c r="F10" s="60" t="s">
        <v>27</v>
      </c>
      <c r="G10" s="60" t="s">
        <v>1109</v>
      </c>
      <c r="H10" s="60" t="s">
        <v>1110</v>
      </c>
      <c r="I10" s="60" t="s">
        <v>28</v>
      </c>
      <c r="J10" s="61">
        <v>43116</v>
      </c>
      <c r="K10" s="61">
        <v>43137</v>
      </c>
      <c r="L10" s="62">
        <f t="shared" si="0"/>
        <v>21</v>
      </c>
      <c r="M10" s="60" t="s">
        <v>151</v>
      </c>
      <c r="N10" s="63" t="s">
        <v>32</v>
      </c>
      <c r="O10" s="61">
        <v>43137</v>
      </c>
      <c r="P10" s="64">
        <f t="shared" si="1"/>
        <v>21</v>
      </c>
      <c r="Q10" s="60" t="s">
        <v>2198</v>
      </c>
      <c r="R10" s="65" t="s">
        <v>1111</v>
      </c>
      <c r="S10" s="60" t="s">
        <v>93</v>
      </c>
      <c r="AI10" s="79" t="s">
        <v>47</v>
      </c>
      <c r="AJ10" s="79" t="s">
        <v>25</v>
      </c>
      <c r="AK10" s="79" t="s">
        <v>48</v>
      </c>
    </row>
    <row r="11" spans="1:37" ht="114.75" x14ac:dyDescent="0.2">
      <c r="A11" s="58">
        <v>9</v>
      </c>
      <c r="B11" s="61">
        <v>43116</v>
      </c>
      <c r="C11" s="59" t="s">
        <v>1108</v>
      </c>
      <c r="D11" s="60" t="s">
        <v>214</v>
      </c>
      <c r="E11" s="60" t="s">
        <v>1109</v>
      </c>
      <c r="F11" s="60" t="s">
        <v>27</v>
      </c>
      <c r="G11" s="60" t="s">
        <v>1109</v>
      </c>
      <c r="H11" s="60" t="s">
        <v>1110</v>
      </c>
      <c r="I11" s="60" t="s">
        <v>28</v>
      </c>
      <c r="J11" s="61">
        <v>43116</v>
      </c>
      <c r="K11" s="61">
        <v>43137</v>
      </c>
      <c r="L11" s="62">
        <f t="shared" si="0"/>
        <v>21</v>
      </c>
      <c r="M11" s="60" t="s">
        <v>151</v>
      </c>
      <c r="N11" s="63" t="s">
        <v>32</v>
      </c>
      <c r="O11" s="61">
        <v>43137</v>
      </c>
      <c r="P11" s="64">
        <f t="shared" si="1"/>
        <v>21</v>
      </c>
      <c r="Q11" s="60" t="s">
        <v>2199</v>
      </c>
      <c r="R11" s="65" t="s">
        <v>1111</v>
      </c>
      <c r="S11" s="60" t="s">
        <v>93</v>
      </c>
      <c r="AI11" s="79" t="s">
        <v>69</v>
      </c>
      <c r="AJ11" s="79" t="s">
        <v>24</v>
      </c>
      <c r="AK11" s="79" t="s">
        <v>70</v>
      </c>
    </row>
    <row r="12" spans="1:37" ht="114.75" x14ac:dyDescent="0.2">
      <c r="A12" s="58">
        <v>10</v>
      </c>
      <c r="B12" s="61">
        <v>43116</v>
      </c>
      <c r="C12" s="59" t="s">
        <v>1108</v>
      </c>
      <c r="D12" s="60" t="s">
        <v>214</v>
      </c>
      <c r="E12" s="60" t="s">
        <v>1109</v>
      </c>
      <c r="F12" s="60" t="s">
        <v>27</v>
      </c>
      <c r="G12" s="60" t="s">
        <v>1109</v>
      </c>
      <c r="H12" s="60" t="s">
        <v>1110</v>
      </c>
      <c r="I12" s="60" t="s">
        <v>28</v>
      </c>
      <c r="J12" s="61">
        <v>43116</v>
      </c>
      <c r="K12" s="61">
        <v>43137</v>
      </c>
      <c r="L12" s="62">
        <f t="shared" si="0"/>
        <v>21</v>
      </c>
      <c r="M12" s="60" t="s">
        <v>151</v>
      </c>
      <c r="N12" s="63" t="s">
        <v>32</v>
      </c>
      <c r="O12" s="61">
        <v>43137</v>
      </c>
      <c r="P12" s="64">
        <f t="shared" si="1"/>
        <v>21</v>
      </c>
      <c r="Q12" s="60" t="s">
        <v>2200</v>
      </c>
      <c r="R12" s="65" t="s">
        <v>1111</v>
      </c>
      <c r="S12" s="60" t="s">
        <v>93</v>
      </c>
      <c r="AI12" s="79" t="s">
        <v>49</v>
      </c>
      <c r="AJ12" s="79" t="s">
        <v>50</v>
      </c>
      <c r="AK12" s="79" t="s">
        <v>51</v>
      </c>
    </row>
    <row r="13" spans="1:37" ht="114.75" x14ac:dyDescent="0.2">
      <c r="A13" s="58">
        <v>11</v>
      </c>
      <c r="B13" s="61">
        <v>43116</v>
      </c>
      <c r="C13" s="59" t="s">
        <v>1108</v>
      </c>
      <c r="D13" s="60" t="s">
        <v>214</v>
      </c>
      <c r="E13" s="60" t="s">
        <v>1109</v>
      </c>
      <c r="F13" s="60" t="s">
        <v>27</v>
      </c>
      <c r="G13" s="60" t="s">
        <v>1109</v>
      </c>
      <c r="H13" s="60" t="s">
        <v>1110</v>
      </c>
      <c r="I13" s="60" t="s">
        <v>28</v>
      </c>
      <c r="J13" s="61">
        <v>43116</v>
      </c>
      <c r="K13" s="61">
        <v>43137</v>
      </c>
      <c r="L13" s="62">
        <f t="shared" si="0"/>
        <v>21</v>
      </c>
      <c r="M13" s="60" t="s">
        <v>151</v>
      </c>
      <c r="N13" s="63" t="s">
        <v>32</v>
      </c>
      <c r="O13" s="61">
        <v>43137</v>
      </c>
      <c r="P13" s="64">
        <f t="shared" si="1"/>
        <v>21</v>
      </c>
      <c r="Q13" s="60" t="s">
        <v>2201</v>
      </c>
      <c r="R13" s="65" t="s">
        <v>1111</v>
      </c>
      <c r="S13" s="60" t="s">
        <v>93</v>
      </c>
      <c r="AI13" s="79" t="s">
        <v>52</v>
      </c>
      <c r="AJ13" s="79" t="s">
        <v>53</v>
      </c>
      <c r="AK13" s="79" t="s">
        <v>54</v>
      </c>
    </row>
    <row r="14" spans="1:37" ht="114.75" x14ac:dyDescent="0.2">
      <c r="A14" s="58">
        <v>12</v>
      </c>
      <c r="B14" s="61">
        <v>43116</v>
      </c>
      <c r="C14" s="59" t="s">
        <v>1108</v>
      </c>
      <c r="D14" s="60" t="s">
        <v>214</v>
      </c>
      <c r="E14" s="60" t="s">
        <v>1109</v>
      </c>
      <c r="F14" s="60" t="s">
        <v>27</v>
      </c>
      <c r="G14" s="60" t="s">
        <v>1109</v>
      </c>
      <c r="H14" s="60" t="s">
        <v>1110</v>
      </c>
      <c r="I14" s="60" t="s">
        <v>28</v>
      </c>
      <c r="J14" s="61">
        <v>43116</v>
      </c>
      <c r="K14" s="61">
        <v>43137</v>
      </c>
      <c r="L14" s="62">
        <f t="shared" si="0"/>
        <v>21</v>
      </c>
      <c r="M14" s="60" t="s">
        <v>151</v>
      </c>
      <c r="N14" s="63" t="s">
        <v>32</v>
      </c>
      <c r="O14" s="61">
        <v>43137</v>
      </c>
      <c r="P14" s="64">
        <f t="shared" si="1"/>
        <v>21</v>
      </c>
      <c r="Q14" s="60" t="s">
        <v>2202</v>
      </c>
      <c r="R14" s="65" t="s">
        <v>1111</v>
      </c>
      <c r="S14" s="60" t="s">
        <v>93</v>
      </c>
      <c r="AJ14" s="79" t="s">
        <v>55</v>
      </c>
      <c r="AK14" s="79" t="s">
        <v>36</v>
      </c>
    </row>
    <row r="15" spans="1:37" ht="114.75" x14ac:dyDescent="0.2">
      <c r="A15" s="58">
        <v>13</v>
      </c>
      <c r="B15" s="61">
        <v>43116</v>
      </c>
      <c r="C15" s="59" t="s">
        <v>1108</v>
      </c>
      <c r="D15" s="60" t="s">
        <v>214</v>
      </c>
      <c r="E15" s="60" t="s">
        <v>1109</v>
      </c>
      <c r="F15" s="60" t="s">
        <v>27</v>
      </c>
      <c r="G15" s="60" t="s">
        <v>1109</v>
      </c>
      <c r="H15" s="60" t="s">
        <v>1110</v>
      </c>
      <c r="I15" s="60" t="s">
        <v>28</v>
      </c>
      <c r="J15" s="61">
        <v>43116</v>
      </c>
      <c r="K15" s="61">
        <v>43137</v>
      </c>
      <c r="L15" s="62">
        <f t="shared" si="0"/>
        <v>21</v>
      </c>
      <c r="M15" s="60" t="s">
        <v>151</v>
      </c>
      <c r="N15" s="63" t="s">
        <v>32</v>
      </c>
      <c r="O15" s="61">
        <v>43137</v>
      </c>
      <c r="P15" s="64">
        <f t="shared" si="1"/>
        <v>21</v>
      </c>
      <c r="Q15" s="60" t="s">
        <v>2203</v>
      </c>
      <c r="R15" s="60" t="s">
        <v>1111</v>
      </c>
      <c r="S15" s="57" t="s">
        <v>93</v>
      </c>
    </row>
    <row r="16" spans="1:37" ht="114.75" x14ac:dyDescent="0.2">
      <c r="A16" s="58">
        <v>14</v>
      </c>
      <c r="B16" s="61">
        <v>43116</v>
      </c>
      <c r="C16" s="59" t="s">
        <v>1108</v>
      </c>
      <c r="D16" s="60" t="s">
        <v>214</v>
      </c>
      <c r="E16" s="60" t="s">
        <v>1109</v>
      </c>
      <c r="F16" s="60" t="s">
        <v>27</v>
      </c>
      <c r="G16" s="60" t="s">
        <v>1109</v>
      </c>
      <c r="H16" s="60" t="s">
        <v>1110</v>
      </c>
      <c r="I16" s="60" t="s">
        <v>28</v>
      </c>
      <c r="J16" s="61">
        <v>43116</v>
      </c>
      <c r="K16" s="61">
        <v>43137</v>
      </c>
      <c r="L16" s="62">
        <f t="shared" si="0"/>
        <v>21</v>
      </c>
      <c r="M16" s="60" t="s">
        <v>151</v>
      </c>
      <c r="N16" s="63" t="s">
        <v>32</v>
      </c>
      <c r="O16" s="61">
        <v>43137</v>
      </c>
      <c r="P16" s="64">
        <f t="shared" si="1"/>
        <v>21</v>
      </c>
      <c r="Q16" s="60" t="s">
        <v>2204</v>
      </c>
      <c r="R16" s="60" t="s">
        <v>1111</v>
      </c>
      <c r="S16" s="57" t="s">
        <v>93</v>
      </c>
    </row>
    <row r="17" spans="1:19" ht="114.75" x14ac:dyDescent="0.2">
      <c r="A17" s="58">
        <v>15</v>
      </c>
      <c r="B17" s="61">
        <v>43116</v>
      </c>
      <c r="C17" s="59" t="s">
        <v>1108</v>
      </c>
      <c r="D17" s="60" t="s">
        <v>214</v>
      </c>
      <c r="E17" s="60" t="s">
        <v>1109</v>
      </c>
      <c r="F17" s="60" t="s">
        <v>27</v>
      </c>
      <c r="G17" s="60" t="s">
        <v>1109</v>
      </c>
      <c r="H17" s="60" t="s">
        <v>1110</v>
      </c>
      <c r="I17" s="60" t="s">
        <v>28</v>
      </c>
      <c r="J17" s="61">
        <v>43116</v>
      </c>
      <c r="K17" s="61">
        <v>43137</v>
      </c>
      <c r="L17" s="62">
        <f t="shared" si="0"/>
        <v>21</v>
      </c>
      <c r="M17" s="60" t="s">
        <v>151</v>
      </c>
      <c r="N17" s="63" t="s">
        <v>32</v>
      </c>
      <c r="O17" s="61">
        <v>43137</v>
      </c>
      <c r="P17" s="64">
        <f t="shared" si="1"/>
        <v>21</v>
      </c>
      <c r="Q17" s="60" t="s">
        <v>2205</v>
      </c>
      <c r="R17" s="65" t="s">
        <v>1111</v>
      </c>
      <c r="S17" s="60" t="s">
        <v>93</v>
      </c>
    </row>
    <row r="18" spans="1:19" ht="114.75" x14ac:dyDescent="0.2">
      <c r="A18" s="58">
        <v>16</v>
      </c>
      <c r="B18" s="61">
        <v>43116</v>
      </c>
      <c r="C18" s="59" t="s">
        <v>1108</v>
      </c>
      <c r="D18" s="60" t="s">
        <v>214</v>
      </c>
      <c r="E18" s="60" t="s">
        <v>1109</v>
      </c>
      <c r="F18" s="60" t="s">
        <v>27</v>
      </c>
      <c r="G18" s="60" t="s">
        <v>1109</v>
      </c>
      <c r="H18" s="60" t="s">
        <v>1110</v>
      </c>
      <c r="I18" s="60" t="s">
        <v>28</v>
      </c>
      <c r="J18" s="61">
        <v>43116</v>
      </c>
      <c r="K18" s="61">
        <v>43137</v>
      </c>
      <c r="L18" s="62">
        <f t="shared" si="0"/>
        <v>21</v>
      </c>
      <c r="M18" s="60" t="s">
        <v>151</v>
      </c>
      <c r="N18" s="63" t="s">
        <v>32</v>
      </c>
      <c r="O18" s="61">
        <v>43137</v>
      </c>
      <c r="P18" s="64">
        <f t="shared" si="1"/>
        <v>21</v>
      </c>
      <c r="Q18" s="60" t="s">
        <v>2206</v>
      </c>
      <c r="R18" s="65" t="s">
        <v>1111</v>
      </c>
      <c r="S18" s="60" t="s">
        <v>93</v>
      </c>
    </row>
    <row r="19" spans="1:19" ht="114.75" x14ac:dyDescent="0.2">
      <c r="A19" s="58">
        <v>17</v>
      </c>
      <c r="B19" s="61">
        <v>43116</v>
      </c>
      <c r="C19" s="59" t="s">
        <v>1108</v>
      </c>
      <c r="D19" s="60" t="s">
        <v>214</v>
      </c>
      <c r="E19" s="60" t="s">
        <v>1109</v>
      </c>
      <c r="F19" s="60" t="s">
        <v>27</v>
      </c>
      <c r="G19" s="60" t="s">
        <v>1109</v>
      </c>
      <c r="H19" s="60" t="s">
        <v>1110</v>
      </c>
      <c r="I19" s="60" t="s">
        <v>28</v>
      </c>
      <c r="J19" s="61">
        <v>43116</v>
      </c>
      <c r="K19" s="61">
        <v>43137</v>
      </c>
      <c r="L19" s="62">
        <f t="shared" si="0"/>
        <v>21</v>
      </c>
      <c r="M19" s="60" t="s">
        <v>151</v>
      </c>
      <c r="N19" s="63" t="s">
        <v>32</v>
      </c>
      <c r="O19" s="61">
        <v>43137</v>
      </c>
      <c r="P19" s="64">
        <f t="shared" si="1"/>
        <v>21</v>
      </c>
      <c r="Q19" s="60" t="s">
        <v>2207</v>
      </c>
      <c r="R19" s="65" t="s">
        <v>1111</v>
      </c>
      <c r="S19" s="60" t="s">
        <v>93</v>
      </c>
    </row>
    <row r="20" spans="1:19" ht="178.5" x14ac:dyDescent="0.2">
      <c r="A20" s="58">
        <v>18</v>
      </c>
      <c r="B20" s="61">
        <v>43116</v>
      </c>
      <c r="C20" s="59" t="s">
        <v>1108</v>
      </c>
      <c r="D20" s="60" t="s">
        <v>20</v>
      </c>
      <c r="E20" s="60" t="s">
        <v>1116</v>
      </c>
      <c r="F20" s="60" t="s">
        <v>31</v>
      </c>
      <c r="G20" s="60" t="s">
        <v>2208</v>
      </c>
      <c r="H20" s="60" t="s">
        <v>1117</v>
      </c>
      <c r="I20" s="60" t="s">
        <v>28</v>
      </c>
      <c r="J20" s="61">
        <v>43116</v>
      </c>
      <c r="K20" s="61">
        <v>43158</v>
      </c>
      <c r="L20" s="62">
        <f t="shared" si="0"/>
        <v>42</v>
      </c>
      <c r="M20" s="60" t="s">
        <v>151</v>
      </c>
      <c r="N20" s="63" t="s">
        <v>32</v>
      </c>
      <c r="O20" s="61">
        <v>43158</v>
      </c>
      <c r="P20" s="64">
        <f t="shared" si="1"/>
        <v>42</v>
      </c>
      <c r="Q20" s="60" t="s">
        <v>2209</v>
      </c>
      <c r="R20" s="65" t="s">
        <v>1118</v>
      </c>
      <c r="S20" s="60" t="s">
        <v>93</v>
      </c>
    </row>
    <row r="21" spans="1:19" ht="204" x14ac:dyDescent="0.2">
      <c r="A21" s="58">
        <v>19</v>
      </c>
      <c r="B21" s="61">
        <v>43116</v>
      </c>
      <c r="C21" s="59" t="s">
        <v>1108</v>
      </c>
      <c r="D21" s="60" t="s">
        <v>20</v>
      </c>
      <c r="E21" s="60" t="s">
        <v>1119</v>
      </c>
      <c r="F21" s="60" t="s">
        <v>31</v>
      </c>
      <c r="G21" s="60" t="s">
        <v>1119</v>
      </c>
      <c r="H21" s="60" t="s">
        <v>1117</v>
      </c>
      <c r="I21" s="60" t="s">
        <v>28</v>
      </c>
      <c r="J21" s="61">
        <v>43116</v>
      </c>
      <c r="K21" s="61">
        <v>43137</v>
      </c>
      <c r="L21" s="62">
        <f t="shared" si="0"/>
        <v>21</v>
      </c>
      <c r="M21" s="60" t="s">
        <v>151</v>
      </c>
      <c r="N21" s="63" t="s">
        <v>32</v>
      </c>
      <c r="O21" s="61">
        <v>43137</v>
      </c>
      <c r="P21" s="64">
        <f t="shared" si="1"/>
        <v>21</v>
      </c>
      <c r="Q21" s="60" t="s">
        <v>2210</v>
      </c>
      <c r="R21" s="65" t="s">
        <v>1118</v>
      </c>
      <c r="S21" s="60" t="s">
        <v>83</v>
      </c>
    </row>
    <row r="22" spans="1:19" ht="114.75" x14ac:dyDescent="0.2">
      <c r="A22" s="58">
        <v>20</v>
      </c>
      <c r="B22" s="61">
        <v>43117</v>
      </c>
      <c r="C22" s="59" t="s">
        <v>1108</v>
      </c>
      <c r="D22" s="60" t="s">
        <v>214</v>
      </c>
      <c r="E22" s="60" t="s">
        <v>1120</v>
      </c>
      <c r="F22" s="60" t="s">
        <v>27</v>
      </c>
      <c r="G22" s="60" t="s">
        <v>1120</v>
      </c>
      <c r="H22" s="60" t="s">
        <v>1110</v>
      </c>
      <c r="I22" s="60" t="s">
        <v>28</v>
      </c>
      <c r="J22" s="61">
        <v>43117</v>
      </c>
      <c r="K22" s="61">
        <v>43138</v>
      </c>
      <c r="L22" s="62">
        <f t="shared" si="0"/>
        <v>21</v>
      </c>
      <c r="M22" s="60" t="s">
        <v>151</v>
      </c>
      <c r="N22" s="63" t="s">
        <v>32</v>
      </c>
      <c r="O22" s="61">
        <v>43138</v>
      </c>
      <c r="P22" s="64">
        <f t="shared" si="1"/>
        <v>21</v>
      </c>
      <c r="Q22" s="60" t="s">
        <v>2211</v>
      </c>
      <c r="R22" s="65" t="s">
        <v>1111</v>
      </c>
      <c r="S22" s="60" t="s">
        <v>83</v>
      </c>
    </row>
    <row r="23" spans="1:19" ht="114.75" x14ac:dyDescent="0.2">
      <c r="A23" s="58">
        <v>21</v>
      </c>
      <c r="B23" s="61">
        <v>43117</v>
      </c>
      <c r="C23" s="59" t="s">
        <v>1108</v>
      </c>
      <c r="D23" s="60" t="s">
        <v>214</v>
      </c>
      <c r="E23" s="60" t="s">
        <v>1120</v>
      </c>
      <c r="F23" s="60" t="s">
        <v>27</v>
      </c>
      <c r="G23" s="60" t="s">
        <v>1120</v>
      </c>
      <c r="H23" s="60" t="s">
        <v>1110</v>
      </c>
      <c r="I23" s="60" t="s">
        <v>28</v>
      </c>
      <c r="J23" s="61">
        <v>43117</v>
      </c>
      <c r="K23" s="61">
        <v>43138</v>
      </c>
      <c r="L23" s="62">
        <f t="shared" si="0"/>
        <v>21</v>
      </c>
      <c r="M23" s="60" t="s">
        <v>151</v>
      </c>
      <c r="N23" s="63" t="s">
        <v>32</v>
      </c>
      <c r="O23" s="61">
        <v>43138</v>
      </c>
      <c r="P23" s="64">
        <f t="shared" si="1"/>
        <v>21</v>
      </c>
      <c r="Q23" s="60" t="s">
        <v>2212</v>
      </c>
      <c r="R23" s="65" t="s">
        <v>1111</v>
      </c>
      <c r="S23" s="60" t="s">
        <v>83</v>
      </c>
    </row>
    <row r="24" spans="1:19" ht="114.75" x14ac:dyDescent="0.2">
      <c r="A24" s="58">
        <v>22</v>
      </c>
      <c r="B24" s="61">
        <v>43117</v>
      </c>
      <c r="C24" s="59" t="s">
        <v>1108</v>
      </c>
      <c r="D24" s="60" t="s">
        <v>214</v>
      </c>
      <c r="E24" s="60" t="s">
        <v>1120</v>
      </c>
      <c r="F24" s="60" t="s">
        <v>27</v>
      </c>
      <c r="G24" s="60" t="s">
        <v>1120</v>
      </c>
      <c r="H24" s="60" t="s">
        <v>1110</v>
      </c>
      <c r="I24" s="60" t="s">
        <v>28</v>
      </c>
      <c r="J24" s="61">
        <v>43117</v>
      </c>
      <c r="K24" s="61">
        <v>43138</v>
      </c>
      <c r="L24" s="62">
        <f t="shared" si="0"/>
        <v>21</v>
      </c>
      <c r="M24" s="60" t="s">
        <v>151</v>
      </c>
      <c r="N24" s="63" t="s">
        <v>32</v>
      </c>
      <c r="O24" s="61">
        <v>43138</v>
      </c>
      <c r="P24" s="64">
        <f t="shared" si="1"/>
        <v>21</v>
      </c>
      <c r="Q24" s="60" t="s">
        <v>2213</v>
      </c>
      <c r="R24" s="65" t="s">
        <v>1111</v>
      </c>
      <c r="S24" s="60" t="s">
        <v>83</v>
      </c>
    </row>
    <row r="25" spans="1:19" ht="204" x14ac:dyDescent="0.2">
      <c r="A25" s="58">
        <v>23</v>
      </c>
      <c r="B25" s="61">
        <v>43117</v>
      </c>
      <c r="C25" s="59" t="s">
        <v>1108</v>
      </c>
      <c r="D25" s="60" t="s">
        <v>20</v>
      </c>
      <c r="E25" s="60" t="s">
        <v>3338</v>
      </c>
      <c r="F25" s="60" t="s">
        <v>31</v>
      </c>
      <c r="G25" s="60" t="s">
        <v>1121</v>
      </c>
      <c r="H25" s="60" t="s">
        <v>1117</v>
      </c>
      <c r="I25" s="60" t="s">
        <v>28</v>
      </c>
      <c r="J25" s="61">
        <v>43117</v>
      </c>
      <c r="K25" s="61">
        <v>43172</v>
      </c>
      <c r="L25" s="62">
        <f t="shared" si="0"/>
        <v>55</v>
      </c>
      <c r="M25" s="60" t="s">
        <v>151</v>
      </c>
      <c r="N25" s="63" t="s">
        <v>32</v>
      </c>
      <c r="O25" s="61">
        <v>43172</v>
      </c>
      <c r="P25" s="64">
        <f t="shared" si="1"/>
        <v>55</v>
      </c>
      <c r="Q25" s="60" t="s">
        <v>3339</v>
      </c>
      <c r="R25" s="65" t="s">
        <v>1118</v>
      </c>
      <c r="S25" s="60" t="s">
        <v>83</v>
      </c>
    </row>
    <row r="26" spans="1:19" ht="114.75" x14ac:dyDescent="0.2">
      <c r="A26" s="58">
        <v>24</v>
      </c>
      <c r="B26" s="61">
        <v>43117</v>
      </c>
      <c r="C26" s="59" t="s">
        <v>1108</v>
      </c>
      <c r="D26" s="60" t="s">
        <v>214</v>
      </c>
      <c r="E26" s="60" t="s">
        <v>1120</v>
      </c>
      <c r="F26" s="60" t="s">
        <v>27</v>
      </c>
      <c r="G26" s="60" t="s">
        <v>1120</v>
      </c>
      <c r="H26" s="60" t="s">
        <v>1110</v>
      </c>
      <c r="I26" s="60" t="s">
        <v>28</v>
      </c>
      <c r="J26" s="61">
        <v>43117</v>
      </c>
      <c r="K26" s="61">
        <v>43138</v>
      </c>
      <c r="L26" s="62">
        <f t="shared" si="0"/>
        <v>21</v>
      </c>
      <c r="M26" s="60" t="s">
        <v>151</v>
      </c>
      <c r="N26" s="63" t="s">
        <v>32</v>
      </c>
      <c r="O26" s="61">
        <v>43138</v>
      </c>
      <c r="P26" s="64">
        <f t="shared" si="1"/>
        <v>21</v>
      </c>
      <c r="Q26" s="60" t="s">
        <v>2214</v>
      </c>
      <c r="R26" s="65" t="s">
        <v>1111</v>
      </c>
      <c r="S26" s="60" t="s">
        <v>83</v>
      </c>
    </row>
    <row r="27" spans="1:19" ht="114.75" x14ac:dyDescent="0.2">
      <c r="A27" s="58">
        <v>25</v>
      </c>
      <c r="B27" s="61">
        <v>43117</v>
      </c>
      <c r="C27" s="59" t="s">
        <v>1108</v>
      </c>
      <c r="D27" s="60" t="s">
        <v>214</v>
      </c>
      <c r="E27" s="60" t="s">
        <v>1120</v>
      </c>
      <c r="F27" s="60" t="s">
        <v>27</v>
      </c>
      <c r="G27" s="60" t="s">
        <v>1120</v>
      </c>
      <c r="H27" s="60" t="s">
        <v>1110</v>
      </c>
      <c r="I27" s="60" t="s">
        <v>28</v>
      </c>
      <c r="J27" s="61">
        <v>43117</v>
      </c>
      <c r="K27" s="61">
        <v>43138</v>
      </c>
      <c r="L27" s="62">
        <f t="shared" si="0"/>
        <v>21</v>
      </c>
      <c r="M27" s="60" t="s">
        <v>151</v>
      </c>
      <c r="N27" s="63" t="s">
        <v>32</v>
      </c>
      <c r="O27" s="61">
        <v>43138</v>
      </c>
      <c r="P27" s="64">
        <f t="shared" si="1"/>
        <v>21</v>
      </c>
      <c r="Q27" s="60" t="s">
        <v>2215</v>
      </c>
      <c r="R27" s="65" t="s">
        <v>1111</v>
      </c>
      <c r="S27" s="60" t="s">
        <v>83</v>
      </c>
    </row>
    <row r="28" spans="1:19" ht="114.75" x14ac:dyDescent="0.2">
      <c r="A28" s="58">
        <v>26</v>
      </c>
      <c r="B28" s="61">
        <v>43117</v>
      </c>
      <c r="C28" s="59" t="s">
        <v>1108</v>
      </c>
      <c r="D28" s="60" t="s">
        <v>214</v>
      </c>
      <c r="E28" s="60" t="s">
        <v>1120</v>
      </c>
      <c r="F28" s="60" t="s">
        <v>27</v>
      </c>
      <c r="G28" s="60" t="s">
        <v>1120</v>
      </c>
      <c r="H28" s="60" t="s">
        <v>1110</v>
      </c>
      <c r="I28" s="60" t="s">
        <v>28</v>
      </c>
      <c r="J28" s="61">
        <v>43117</v>
      </c>
      <c r="K28" s="61">
        <v>43138</v>
      </c>
      <c r="L28" s="62">
        <f t="shared" si="0"/>
        <v>21</v>
      </c>
      <c r="M28" s="60" t="s">
        <v>151</v>
      </c>
      <c r="N28" s="63" t="s">
        <v>32</v>
      </c>
      <c r="O28" s="61">
        <v>43138</v>
      </c>
      <c r="P28" s="64">
        <f t="shared" si="1"/>
        <v>21</v>
      </c>
      <c r="Q28" s="60" t="s">
        <v>2216</v>
      </c>
      <c r="R28" s="65" t="s">
        <v>1111</v>
      </c>
      <c r="S28" s="60" t="s">
        <v>83</v>
      </c>
    </row>
    <row r="29" spans="1:19" ht="114.75" x14ac:dyDescent="0.2">
      <c r="A29" s="58">
        <v>27</v>
      </c>
      <c r="B29" s="61">
        <v>43117</v>
      </c>
      <c r="C29" s="59" t="s">
        <v>1108</v>
      </c>
      <c r="D29" s="60" t="s">
        <v>214</v>
      </c>
      <c r="E29" s="60" t="s">
        <v>1120</v>
      </c>
      <c r="F29" s="60" t="s">
        <v>27</v>
      </c>
      <c r="G29" s="60" t="s">
        <v>1120</v>
      </c>
      <c r="H29" s="60" t="s">
        <v>1110</v>
      </c>
      <c r="I29" s="60" t="s">
        <v>28</v>
      </c>
      <c r="J29" s="61">
        <v>43117</v>
      </c>
      <c r="K29" s="61">
        <v>43138</v>
      </c>
      <c r="L29" s="62">
        <f t="shared" si="0"/>
        <v>21</v>
      </c>
      <c r="M29" s="60" t="s">
        <v>151</v>
      </c>
      <c r="N29" s="63" t="s">
        <v>32</v>
      </c>
      <c r="O29" s="61">
        <v>43138</v>
      </c>
      <c r="P29" s="64">
        <f t="shared" si="1"/>
        <v>21</v>
      </c>
      <c r="Q29" s="60" t="s">
        <v>2217</v>
      </c>
      <c r="R29" s="65" t="s">
        <v>1111</v>
      </c>
      <c r="S29" s="60" t="s">
        <v>83</v>
      </c>
    </row>
    <row r="30" spans="1:19" ht="114.75" x14ac:dyDescent="0.2">
      <c r="A30" s="58">
        <v>28</v>
      </c>
      <c r="B30" s="61">
        <v>43117</v>
      </c>
      <c r="C30" s="59" t="s">
        <v>1108</v>
      </c>
      <c r="D30" s="60" t="s">
        <v>214</v>
      </c>
      <c r="E30" s="60" t="s">
        <v>1120</v>
      </c>
      <c r="F30" s="60" t="s">
        <v>27</v>
      </c>
      <c r="G30" s="60" t="s">
        <v>1120</v>
      </c>
      <c r="H30" s="60" t="s">
        <v>1110</v>
      </c>
      <c r="I30" s="60" t="s">
        <v>28</v>
      </c>
      <c r="J30" s="61">
        <v>43117</v>
      </c>
      <c r="K30" s="61">
        <v>43138</v>
      </c>
      <c r="L30" s="62">
        <f t="shared" si="0"/>
        <v>21</v>
      </c>
      <c r="M30" s="60" t="s">
        <v>151</v>
      </c>
      <c r="N30" s="63" t="s">
        <v>32</v>
      </c>
      <c r="O30" s="61">
        <v>43138</v>
      </c>
      <c r="P30" s="64">
        <f t="shared" si="1"/>
        <v>21</v>
      </c>
      <c r="Q30" s="60" t="s">
        <v>2218</v>
      </c>
      <c r="R30" s="65" t="s">
        <v>1111</v>
      </c>
      <c r="S30" s="60" t="s">
        <v>83</v>
      </c>
    </row>
    <row r="31" spans="1:19" ht="114.75" x14ac:dyDescent="0.2">
      <c r="A31" s="58">
        <v>29</v>
      </c>
      <c r="B31" s="61">
        <v>43117</v>
      </c>
      <c r="C31" s="59" t="s">
        <v>1108</v>
      </c>
      <c r="D31" s="60" t="s">
        <v>214</v>
      </c>
      <c r="E31" s="60" t="s">
        <v>1120</v>
      </c>
      <c r="F31" s="60" t="s">
        <v>27</v>
      </c>
      <c r="G31" s="60" t="s">
        <v>1120</v>
      </c>
      <c r="H31" s="60" t="s">
        <v>1110</v>
      </c>
      <c r="I31" s="60" t="s">
        <v>28</v>
      </c>
      <c r="J31" s="61">
        <v>43117</v>
      </c>
      <c r="K31" s="61">
        <v>43138</v>
      </c>
      <c r="L31" s="62">
        <f t="shared" si="0"/>
        <v>21</v>
      </c>
      <c r="M31" s="60" t="s">
        <v>151</v>
      </c>
      <c r="N31" s="63" t="s">
        <v>32</v>
      </c>
      <c r="O31" s="61">
        <v>43138</v>
      </c>
      <c r="P31" s="64">
        <f t="shared" si="1"/>
        <v>21</v>
      </c>
      <c r="Q31" s="60" t="s">
        <v>2219</v>
      </c>
      <c r="R31" s="65" t="s">
        <v>1111</v>
      </c>
      <c r="S31" s="60" t="s">
        <v>83</v>
      </c>
    </row>
    <row r="32" spans="1:19" ht="229.5" x14ac:dyDescent="0.2">
      <c r="A32" s="58">
        <v>30</v>
      </c>
      <c r="B32" s="61">
        <v>43117</v>
      </c>
      <c r="C32" s="59" t="s">
        <v>1108</v>
      </c>
      <c r="D32" s="60" t="s">
        <v>20</v>
      </c>
      <c r="E32" s="60" t="s">
        <v>1122</v>
      </c>
      <c r="F32" s="60" t="s">
        <v>31</v>
      </c>
      <c r="G32" s="60" t="s">
        <v>1122</v>
      </c>
      <c r="H32" s="60" t="s">
        <v>1117</v>
      </c>
      <c r="I32" s="60" t="s">
        <v>28</v>
      </c>
      <c r="J32" s="61">
        <v>43117</v>
      </c>
      <c r="K32" s="61">
        <v>43140</v>
      </c>
      <c r="L32" s="62">
        <f t="shared" si="0"/>
        <v>23</v>
      </c>
      <c r="M32" s="60" t="s">
        <v>151</v>
      </c>
      <c r="N32" s="63" t="s">
        <v>32</v>
      </c>
      <c r="O32" s="61">
        <v>43140</v>
      </c>
      <c r="P32" s="64">
        <f t="shared" si="1"/>
        <v>23</v>
      </c>
      <c r="Q32" s="60" t="s">
        <v>2220</v>
      </c>
      <c r="R32" s="65" t="s">
        <v>2221</v>
      </c>
      <c r="S32" s="60" t="s">
        <v>83</v>
      </c>
    </row>
    <row r="33" spans="1:19" ht="191.25" x14ac:dyDescent="0.2">
      <c r="A33" s="58">
        <v>31</v>
      </c>
      <c r="B33" s="61">
        <v>43117</v>
      </c>
      <c r="C33" s="59" t="s">
        <v>1108</v>
      </c>
      <c r="D33" s="60" t="s">
        <v>20</v>
      </c>
      <c r="E33" s="60" t="s">
        <v>1123</v>
      </c>
      <c r="F33" s="60" t="s">
        <v>57</v>
      </c>
      <c r="G33" s="60" t="s">
        <v>1123</v>
      </c>
      <c r="H33" s="60" t="s">
        <v>1124</v>
      </c>
      <c r="I33" s="60" t="s">
        <v>28</v>
      </c>
      <c r="J33" s="61">
        <v>43117</v>
      </c>
      <c r="K33" s="61">
        <v>43130</v>
      </c>
      <c r="L33" s="62">
        <f t="shared" si="0"/>
        <v>13</v>
      </c>
      <c r="M33" s="60" t="s">
        <v>151</v>
      </c>
      <c r="N33" s="63" t="s">
        <v>32</v>
      </c>
      <c r="O33" s="61">
        <v>43130</v>
      </c>
      <c r="P33" s="64">
        <f t="shared" si="1"/>
        <v>13</v>
      </c>
      <c r="Q33" s="60" t="s">
        <v>2222</v>
      </c>
      <c r="R33" s="65" t="s">
        <v>160</v>
      </c>
      <c r="S33" s="60" t="s">
        <v>93</v>
      </c>
    </row>
    <row r="34" spans="1:19" ht="114.75" x14ac:dyDescent="0.2">
      <c r="A34" s="58">
        <v>32</v>
      </c>
      <c r="B34" s="61">
        <v>43118</v>
      </c>
      <c r="C34" s="59" t="s">
        <v>1108</v>
      </c>
      <c r="D34" s="60" t="s">
        <v>214</v>
      </c>
      <c r="E34" s="60" t="s">
        <v>1125</v>
      </c>
      <c r="F34" s="60" t="s">
        <v>27</v>
      </c>
      <c r="G34" s="60" t="s">
        <v>1125</v>
      </c>
      <c r="H34" s="60" t="s">
        <v>1110</v>
      </c>
      <c r="I34" s="60" t="s">
        <v>28</v>
      </c>
      <c r="J34" s="61">
        <v>43118</v>
      </c>
      <c r="K34" s="61">
        <v>43139</v>
      </c>
      <c r="L34" s="62">
        <f t="shared" si="0"/>
        <v>21</v>
      </c>
      <c r="M34" s="60" t="s">
        <v>151</v>
      </c>
      <c r="N34" s="63" t="s">
        <v>32</v>
      </c>
      <c r="O34" s="61">
        <v>43139</v>
      </c>
      <c r="P34" s="64">
        <f t="shared" si="1"/>
        <v>21</v>
      </c>
      <c r="Q34" s="60" t="s">
        <v>2223</v>
      </c>
      <c r="R34" s="65" t="s">
        <v>1111</v>
      </c>
      <c r="S34" s="60" t="s">
        <v>83</v>
      </c>
    </row>
    <row r="35" spans="1:19" ht="114.75" x14ac:dyDescent="0.2">
      <c r="A35" s="58">
        <v>33</v>
      </c>
      <c r="B35" s="61">
        <v>43118</v>
      </c>
      <c r="C35" s="59" t="s">
        <v>1108</v>
      </c>
      <c r="D35" s="60" t="s">
        <v>214</v>
      </c>
      <c r="E35" s="60" t="s">
        <v>1125</v>
      </c>
      <c r="F35" s="60" t="s">
        <v>27</v>
      </c>
      <c r="G35" s="60" t="s">
        <v>1125</v>
      </c>
      <c r="H35" s="60" t="s">
        <v>1110</v>
      </c>
      <c r="I35" s="60" t="s">
        <v>28</v>
      </c>
      <c r="J35" s="61">
        <v>43118</v>
      </c>
      <c r="K35" s="61">
        <v>43139</v>
      </c>
      <c r="L35" s="62">
        <f t="shared" si="0"/>
        <v>21</v>
      </c>
      <c r="M35" s="60" t="s">
        <v>151</v>
      </c>
      <c r="N35" s="63" t="s">
        <v>32</v>
      </c>
      <c r="O35" s="61">
        <v>43139</v>
      </c>
      <c r="P35" s="64">
        <f t="shared" si="1"/>
        <v>21</v>
      </c>
      <c r="Q35" s="60" t="s">
        <v>2223</v>
      </c>
      <c r="R35" s="65" t="s">
        <v>1111</v>
      </c>
      <c r="S35" s="60" t="s">
        <v>83</v>
      </c>
    </row>
    <row r="36" spans="1:19" ht="114.75" x14ac:dyDescent="0.2">
      <c r="A36" s="58">
        <v>34</v>
      </c>
      <c r="B36" s="61">
        <v>43118</v>
      </c>
      <c r="C36" s="59" t="s">
        <v>1108</v>
      </c>
      <c r="D36" s="60" t="s">
        <v>214</v>
      </c>
      <c r="E36" s="60" t="s">
        <v>1125</v>
      </c>
      <c r="F36" s="60" t="s">
        <v>27</v>
      </c>
      <c r="G36" s="60" t="s">
        <v>1125</v>
      </c>
      <c r="H36" s="60" t="s">
        <v>1110</v>
      </c>
      <c r="I36" s="60" t="s">
        <v>28</v>
      </c>
      <c r="J36" s="61">
        <v>43118</v>
      </c>
      <c r="K36" s="61">
        <v>43139</v>
      </c>
      <c r="L36" s="62">
        <f t="shared" si="0"/>
        <v>21</v>
      </c>
      <c r="M36" s="60" t="s">
        <v>151</v>
      </c>
      <c r="N36" s="63" t="s">
        <v>32</v>
      </c>
      <c r="O36" s="61">
        <v>43139</v>
      </c>
      <c r="P36" s="64">
        <f t="shared" si="1"/>
        <v>21</v>
      </c>
      <c r="Q36" s="60" t="s">
        <v>2224</v>
      </c>
      <c r="R36" s="65" t="s">
        <v>1111</v>
      </c>
      <c r="S36" s="60" t="s">
        <v>83</v>
      </c>
    </row>
    <row r="37" spans="1:19" ht="114.75" x14ac:dyDescent="0.2">
      <c r="A37" s="58">
        <v>35</v>
      </c>
      <c r="B37" s="61">
        <v>43118</v>
      </c>
      <c r="C37" s="59" t="s">
        <v>1108</v>
      </c>
      <c r="D37" s="60" t="s">
        <v>214</v>
      </c>
      <c r="E37" s="60" t="s">
        <v>1125</v>
      </c>
      <c r="F37" s="60" t="s">
        <v>27</v>
      </c>
      <c r="G37" s="60" t="s">
        <v>1125</v>
      </c>
      <c r="H37" s="60" t="s">
        <v>1110</v>
      </c>
      <c r="I37" s="60" t="s">
        <v>28</v>
      </c>
      <c r="J37" s="61">
        <v>43118</v>
      </c>
      <c r="K37" s="61">
        <v>43139</v>
      </c>
      <c r="L37" s="62">
        <f t="shared" si="0"/>
        <v>21</v>
      </c>
      <c r="M37" s="60" t="s">
        <v>151</v>
      </c>
      <c r="N37" s="63" t="s">
        <v>32</v>
      </c>
      <c r="O37" s="61">
        <v>43139</v>
      </c>
      <c r="P37" s="64">
        <f t="shared" si="1"/>
        <v>21</v>
      </c>
      <c r="Q37" s="60" t="s">
        <v>2225</v>
      </c>
      <c r="R37" s="65" t="s">
        <v>1111</v>
      </c>
      <c r="S37" s="60" t="s">
        <v>83</v>
      </c>
    </row>
    <row r="38" spans="1:19" ht="114.75" x14ac:dyDescent="0.2">
      <c r="A38" s="58">
        <v>36</v>
      </c>
      <c r="B38" s="61">
        <v>43118</v>
      </c>
      <c r="C38" s="59" t="s">
        <v>1108</v>
      </c>
      <c r="D38" s="60" t="s">
        <v>214</v>
      </c>
      <c r="E38" s="60" t="s">
        <v>1125</v>
      </c>
      <c r="F38" s="60" t="s">
        <v>27</v>
      </c>
      <c r="G38" s="60" t="s">
        <v>1125</v>
      </c>
      <c r="H38" s="60" t="s">
        <v>1110</v>
      </c>
      <c r="I38" s="60" t="s">
        <v>28</v>
      </c>
      <c r="J38" s="61">
        <v>43118</v>
      </c>
      <c r="K38" s="61">
        <v>43139</v>
      </c>
      <c r="L38" s="62">
        <f t="shared" si="0"/>
        <v>21</v>
      </c>
      <c r="M38" s="60" t="s">
        <v>151</v>
      </c>
      <c r="N38" s="63" t="s">
        <v>32</v>
      </c>
      <c r="O38" s="61">
        <v>43139</v>
      </c>
      <c r="P38" s="64">
        <f t="shared" si="1"/>
        <v>21</v>
      </c>
      <c r="Q38" s="60" t="s">
        <v>2225</v>
      </c>
      <c r="R38" s="65" t="s">
        <v>1111</v>
      </c>
      <c r="S38" s="60" t="s">
        <v>83</v>
      </c>
    </row>
    <row r="39" spans="1:19" ht="114.75" x14ac:dyDescent="0.2">
      <c r="A39" s="58">
        <v>37</v>
      </c>
      <c r="B39" s="61">
        <v>43118</v>
      </c>
      <c r="C39" s="59" t="s">
        <v>1108</v>
      </c>
      <c r="D39" s="60" t="s">
        <v>214</v>
      </c>
      <c r="E39" s="60" t="s">
        <v>1125</v>
      </c>
      <c r="F39" s="60" t="s">
        <v>27</v>
      </c>
      <c r="G39" s="60" t="s">
        <v>1125</v>
      </c>
      <c r="H39" s="60" t="s">
        <v>1110</v>
      </c>
      <c r="I39" s="60" t="s">
        <v>28</v>
      </c>
      <c r="J39" s="61">
        <v>43118</v>
      </c>
      <c r="K39" s="61">
        <v>43139</v>
      </c>
      <c r="L39" s="62">
        <f t="shared" si="0"/>
        <v>21</v>
      </c>
      <c r="M39" s="60" t="s">
        <v>151</v>
      </c>
      <c r="N39" s="63" t="s">
        <v>32</v>
      </c>
      <c r="O39" s="61">
        <v>43139</v>
      </c>
      <c r="P39" s="64">
        <f t="shared" si="1"/>
        <v>21</v>
      </c>
      <c r="Q39" s="60" t="s">
        <v>2226</v>
      </c>
      <c r="R39" s="65" t="s">
        <v>1111</v>
      </c>
      <c r="S39" s="60" t="s">
        <v>83</v>
      </c>
    </row>
    <row r="40" spans="1:19" ht="114.75" x14ac:dyDescent="0.2">
      <c r="A40" s="58">
        <v>38</v>
      </c>
      <c r="B40" s="61">
        <v>43118</v>
      </c>
      <c r="C40" s="59" t="s">
        <v>1108</v>
      </c>
      <c r="D40" s="60" t="s">
        <v>214</v>
      </c>
      <c r="E40" s="60" t="s">
        <v>1125</v>
      </c>
      <c r="F40" s="60" t="s">
        <v>27</v>
      </c>
      <c r="G40" s="60" t="s">
        <v>1125</v>
      </c>
      <c r="H40" s="60" t="s">
        <v>1110</v>
      </c>
      <c r="I40" s="60" t="s">
        <v>28</v>
      </c>
      <c r="J40" s="61">
        <v>43118</v>
      </c>
      <c r="K40" s="61">
        <v>43139</v>
      </c>
      <c r="L40" s="62">
        <f t="shared" si="0"/>
        <v>21</v>
      </c>
      <c r="M40" s="60" t="s">
        <v>151</v>
      </c>
      <c r="N40" s="63" t="s">
        <v>32</v>
      </c>
      <c r="O40" s="61">
        <v>43139</v>
      </c>
      <c r="P40" s="64">
        <f t="shared" si="1"/>
        <v>21</v>
      </c>
      <c r="Q40" s="60" t="s">
        <v>2227</v>
      </c>
      <c r="R40" s="65" t="s">
        <v>1111</v>
      </c>
      <c r="S40" s="60" t="s">
        <v>83</v>
      </c>
    </row>
    <row r="41" spans="1:19" ht="242.25" x14ac:dyDescent="0.2">
      <c r="A41" s="58">
        <v>39</v>
      </c>
      <c r="B41" s="61">
        <v>43118</v>
      </c>
      <c r="C41" s="59" t="s">
        <v>1108</v>
      </c>
      <c r="D41" s="60" t="s">
        <v>20</v>
      </c>
      <c r="E41" s="60" t="s">
        <v>1126</v>
      </c>
      <c r="F41" s="60" t="s">
        <v>31</v>
      </c>
      <c r="G41" s="60" t="s">
        <v>1126</v>
      </c>
      <c r="H41" s="60" t="s">
        <v>1117</v>
      </c>
      <c r="I41" s="60" t="s">
        <v>28</v>
      </c>
      <c r="J41" s="61">
        <v>43118</v>
      </c>
      <c r="K41" s="61">
        <v>43140</v>
      </c>
      <c r="L41" s="62">
        <f t="shared" si="0"/>
        <v>22</v>
      </c>
      <c r="M41" s="60" t="s">
        <v>151</v>
      </c>
      <c r="N41" s="63" t="s">
        <v>32</v>
      </c>
      <c r="O41" s="61">
        <v>43140</v>
      </c>
      <c r="P41" s="64">
        <f t="shared" si="1"/>
        <v>22</v>
      </c>
      <c r="Q41" s="60" t="s">
        <v>2228</v>
      </c>
      <c r="R41" s="65" t="s">
        <v>160</v>
      </c>
      <c r="S41" s="60" t="s">
        <v>83</v>
      </c>
    </row>
    <row r="42" spans="1:19" ht="114.75" x14ac:dyDescent="0.2">
      <c r="A42" s="58">
        <v>40</v>
      </c>
      <c r="B42" s="61">
        <v>43118</v>
      </c>
      <c r="C42" s="59" t="s">
        <v>1108</v>
      </c>
      <c r="D42" s="60" t="s">
        <v>214</v>
      </c>
      <c r="E42" s="60" t="s">
        <v>1125</v>
      </c>
      <c r="F42" s="60" t="s">
        <v>27</v>
      </c>
      <c r="G42" s="60" t="s">
        <v>1125</v>
      </c>
      <c r="H42" s="60" t="s">
        <v>1110</v>
      </c>
      <c r="I42" s="60" t="s">
        <v>28</v>
      </c>
      <c r="J42" s="61">
        <v>43118</v>
      </c>
      <c r="K42" s="61">
        <v>43139</v>
      </c>
      <c r="L42" s="62">
        <f t="shared" si="0"/>
        <v>21</v>
      </c>
      <c r="M42" s="60" t="s">
        <v>151</v>
      </c>
      <c r="N42" s="63" t="s">
        <v>32</v>
      </c>
      <c r="O42" s="61">
        <v>43139</v>
      </c>
      <c r="P42" s="64">
        <f t="shared" si="1"/>
        <v>21</v>
      </c>
      <c r="Q42" s="60" t="s">
        <v>2229</v>
      </c>
      <c r="R42" s="65" t="s">
        <v>1111</v>
      </c>
      <c r="S42" s="60" t="s">
        <v>83</v>
      </c>
    </row>
    <row r="43" spans="1:19" ht="114.75" x14ac:dyDescent="0.2">
      <c r="A43" s="58">
        <v>41</v>
      </c>
      <c r="B43" s="61">
        <v>43118</v>
      </c>
      <c r="C43" s="59" t="s">
        <v>1108</v>
      </c>
      <c r="D43" s="60" t="s">
        <v>214</v>
      </c>
      <c r="E43" s="60" t="s">
        <v>1125</v>
      </c>
      <c r="F43" s="60" t="s">
        <v>27</v>
      </c>
      <c r="G43" s="60" t="s">
        <v>1125</v>
      </c>
      <c r="H43" s="60" t="s">
        <v>1110</v>
      </c>
      <c r="I43" s="60" t="s">
        <v>28</v>
      </c>
      <c r="J43" s="61">
        <v>43118</v>
      </c>
      <c r="K43" s="61">
        <v>43139</v>
      </c>
      <c r="L43" s="62">
        <f t="shared" si="0"/>
        <v>21</v>
      </c>
      <c r="M43" s="60" t="s">
        <v>151</v>
      </c>
      <c r="N43" s="63" t="s">
        <v>32</v>
      </c>
      <c r="O43" s="61">
        <v>43139</v>
      </c>
      <c r="P43" s="64">
        <f t="shared" si="1"/>
        <v>21</v>
      </c>
      <c r="Q43" s="60" t="s">
        <v>2227</v>
      </c>
      <c r="R43" s="65" t="s">
        <v>1111</v>
      </c>
      <c r="S43" s="60" t="s">
        <v>83</v>
      </c>
    </row>
    <row r="44" spans="1:19" ht="114.75" x14ac:dyDescent="0.2">
      <c r="A44" s="58">
        <v>42</v>
      </c>
      <c r="B44" s="61">
        <v>43118</v>
      </c>
      <c r="C44" s="59" t="s">
        <v>1108</v>
      </c>
      <c r="D44" s="60" t="s">
        <v>214</v>
      </c>
      <c r="E44" s="60" t="s">
        <v>1125</v>
      </c>
      <c r="F44" s="60" t="s">
        <v>27</v>
      </c>
      <c r="G44" s="60" t="s">
        <v>1125</v>
      </c>
      <c r="H44" s="60" t="s">
        <v>1110</v>
      </c>
      <c r="I44" s="60" t="s">
        <v>28</v>
      </c>
      <c r="J44" s="61">
        <v>43118</v>
      </c>
      <c r="K44" s="61">
        <v>43139</v>
      </c>
      <c r="L44" s="62">
        <f t="shared" si="0"/>
        <v>21</v>
      </c>
      <c r="M44" s="60" t="s">
        <v>151</v>
      </c>
      <c r="N44" s="63" t="s">
        <v>32</v>
      </c>
      <c r="O44" s="61">
        <v>43139</v>
      </c>
      <c r="P44" s="64">
        <f t="shared" si="1"/>
        <v>21</v>
      </c>
      <c r="Q44" s="60" t="s">
        <v>2230</v>
      </c>
      <c r="R44" s="65" t="s">
        <v>1111</v>
      </c>
      <c r="S44" s="60" t="s">
        <v>83</v>
      </c>
    </row>
    <row r="45" spans="1:19" ht="89.25" x14ac:dyDescent="0.2">
      <c r="A45" s="58">
        <v>43</v>
      </c>
      <c r="B45" s="61">
        <v>43130</v>
      </c>
      <c r="C45" s="59" t="s">
        <v>1108</v>
      </c>
      <c r="D45" s="60" t="s">
        <v>20</v>
      </c>
      <c r="E45" s="60" t="s">
        <v>1127</v>
      </c>
      <c r="F45" s="60" t="s">
        <v>31</v>
      </c>
      <c r="G45" s="60" t="s">
        <v>1127</v>
      </c>
      <c r="H45" s="60" t="s">
        <v>2231</v>
      </c>
      <c r="I45" s="60" t="s">
        <v>28</v>
      </c>
      <c r="J45" s="61">
        <v>43130</v>
      </c>
      <c r="K45" s="61">
        <v>43151</v>
      </c>
      <c r="L45" s="62">
        <f t="shared" si="0"/>
        <v>21</v>
      </c>
      <c r="M45" s="60" t="s">
        <v>151</v>
      </c>
      <c r="N45" s="63" t="s">
        <v>32</v>
      </c>
      <c r="O45" s="61">
        <v>43151</v>
      </c>
      <c r="P45" s="64">
        <f t="shared" si="1"/>
        <v>21</v>
      </c>
      <c r="Q45" s="60" t="s">
        <v>2232</v>
      </c>
      <c r="R45" s="65" t="s">
        <v>160</v>
      </c>
      <c r="S45" s="60" t="s">
        <v>93</v>
      </c>
    </row>
    <row r="46" spans="1:19" ht="102" x14ac:dyDescent="0.2">
      <c r="A46" s="58">
        <v>44</v>
      </c>
      <c r="B46" s="61">
        <v>43138</v>
      </c>
      <c r="C46" s="59" t="s">
        <v>3340</v>
      </c>
      <c r="D46" s="60" t="s">
        <v>20</v>
      </c>
      <c r="E46" s="60" t="s">
        <v>3341</v>
      </c>
      <c r="F46" s="60" t="s">
        <v>27</v>
      </c>
      <c r="G46" s="60" t="s">
        <v>2233</v>
      </c>
      <c r="H46" s="60" t="s">
        <v>2234</v>
      </c>
      <c r="I46" s="60" t="s">
        <v>28</v>
      </c>
      <c r="J46" s="61">
        <v>43138</v>
      </c>
      <c r="K46" s="61">
        <v>43168</v>
      </c>
      <c r="L46" s="62">
        <f t="shared" si="0"/>
        <v>30</v>
      </c>
      <c r="M46" s="60" t="s">
        <v>151</v>
      </c>
      <c r="N46" s="63" t="s">
        <v>32</v>
      </c>
      <c r="O46" s="61">
        <v>43168</v>
      </c>
      <c r="P46" s="64">
        <f t="shared" si="1"/>
        <v>30</v>
      </c>
      <c r="Q46" s="60" t="s">
        <v>3342</v>
      </c>
      <c r="R46" s="65" t="s">
        <v>160</v>
      </c>
      <c r="S46" s="60" t="s">
        <v>93</v>
      </c>
    </row>
    <row r="47" spans="1:19" ht="89.25" x14ac:dyDescent="0.2">
      <c r="A47" s="58">
        <v>45</v>
      </c>
      <c r="B47" s="61">
        <v>43158</v>
      </c>
      <c r="C47" s="59" t="s">
        <v>3340</v>
      </c>
      <c r="D47" s="60" t="s">
        <v>35</v>
      </c>
      <c r="E47" s="60" t="s">
        <v>2235</v>
      </c>
      <c r="F47" s="60" t="s">
        <v>34</v>
      </c>
      <c r="G47" s="60" t="s">
        <v>2235</v>
      </c>
      <c r="H47" s="60" t="s">
        <v>2236</v>
      </c>
      <c r="I47" s="60" t="s">
        <v>28</v>
      </c>
      <c r="J47" s="61">
        <v>43159</v>
      </c>
      <c r="K47" s="61">
        <v>43180</v>
      </c>
      <c r="L47" s="62">
        <f t="shared" si="0"/>
        <v>21</v>
      </c>
      <c r="M47" s="60" t="s">
        <v>151</v>
      </c>
      <c r="N47" s="63" t="s">
        <v>32</v>
      </c>
      <c r="O47" s="61">
        <v>43180</v>
      </c>
      <c r="P47" s="64">
        <f t="shared" si="1"/>
        <v>21</v>
      </c>
      <c r="Q47" s="60" t="s">
        <v>4813</v>
      </c>
      <c r="R47" s="65" t="s">
        <v>160</v>
      </c>
      <c r="S47" s="60" t="s">
        <v>93</v>
      </c>
    </row>
    <row r="48" spans="1:19" ht="140.25" x14ac:dyDescent="0.2">
      <c r="A48" s="58">
        <v>46</v>
      </c>
      <c r="B48" s="61">
        <v>43160</v>
      </c>
      <c r="C48" s="59" t="s">
        <v>2502</v>
      </c>
      <c r="D48" s="60" t="s">
        <v>20</v>
      </c>
      <c r="E48" s="60" t="s">
        <v>3343</v>
      </c>
      <c r="F48" s="60" t="s">
        <v>34</v>
      </c>
      <c r="G48" s="60" t="s">
        <v>3343</v>
      </c>
      <c r="H48" s="60" t="s">
        <v>2237</v>
      </c>
      <c r="I48" s="60" t="s">
        <v>28</v>
      </c>
      <c r="J48" s="61">
        <v>43160</v>
      </c>
      <c r="K48" s="61">
        <v>43182</v>
      </c>
      <c r="L48" s="62">
        <f t="shared" si="0"/>
        <v>22</v>
      </c>
      <c r="M48" s="60" t="s">
        <v>151</v>
      </c>
      <c r="N48" s="63" t="s">
        <v>29</v>
      </c>
      <c r="O48" s="61">
        <v>43182</v>
      </c>
      <c r="P48" s="64">
        <f t="shared" si="1"/>
        <v>22</v>
      </c>
      <c r="Q48" s="60" t="s">
        <v>3344</v>
      </c>
      <c r="R48" s="65" t="s">
        <v>1118</v>
      </c>
      <c r="S48" s="60" t="s">
        <v>93</v>
      </c>
    </row>
    <row r="49" spans="1:19" ht="63.75" x14ac:dyDescent="0.2">
      <c r="A49" s="58">
        <v>47</v>
      </c>
      <c r="B49" s="61">
        <v>43161</v>
      </c>
      <c r="C49" s="59" t="s">
        <v>2502</v>
      </c>
      <c r="D49" s="60" t="s">
        <v>35</v>
      </c>
      <c r="E49" s="60" t="s">
        <v>2238</v>
      </c>
      <c r="F49" s="60" t="s">
        <v>57</v>
      </c>
      <c r="G49" s="60" t="s">
        <v>2238</v>
      </c>
      <c r="H49" s="60" t="s">
        <v>2239</v>
      </c>
      <c r="I49" s="60" t="s">
        <v>28</v>
      </c>
      <c r="J49" s="61">
        <v>43161</v>
      </c>
      <c r="K49" s="61">
        <v>43167</v>
      </c>
      <c r="L49" s="62">
        <f t="shared" si="0"/>
        <v>6</v>
      </c>
      <c r="M49" s="60" t="s">
        <v>151</v>
      </c>
      <c r="N49" s="63" t="s">
        <v>32</v>
      </c>
      <c r="O49" s="61">
        <v>43167</v>
      </c>
      <c r="P49" s="64">
        <f t="shared" si="1"/>
        <v>6</v>
      </c>
      <c r="Q49" s="60" t="s">
        <v>3345</v>
      </c>
      <c r="R49" s="65" t="s">
        <v>1118</v>
      </c>
      <c r="S49" s="60" t="s">
        <v>93</v>
      </c>
    </row>
    <row r="50" spans="1:19" ht="153" x14ac:dyDescent="0.2">
      <c r="A50" s="58">
        <v>48</v>
      </c>
      <c r="B50" s="61">
        <v>43162</v>
      </c>
      <c r="C50" s="59" t="s">
        <v>2502</v>
      </c>
      <c r="D50" s="60" t="s">
        <v>20</v>
      </c>
      <c r="E50" s="60" t="s">
        <v>2240</v>
      </c>
      <c r="F50" s="60" t="s">
        <v>34</v>
      </c>
      <c r="G50" s="60" t="s">
        <v>2240</v>
      </c>
      <c r="H50" s="60" t="s">
        <v>2241</v>
      </c>
      <c r="I50" s="60" t="s">
        <v>28</v>
      </c>
      <c r="J50" s="61">
        <v>43162</v>
      </c>
      <c r="K50" s="61">
        <v>43175</v>
      </c>
      <c r="L50" s="62">
        <f t="shared" si="0"/>
        <v>13</v>
      </c>
      <c r="M50" s="60" t="s">
        <v>151</v>
      </c>
      <c r="N50" s="63" t="s">
        <v>32</v>
      </c>
      <c r="O50" s="61">
        <v>43175</v>
      </c>
      <c r="P50" s="64">
        <f t="shared" si="1"/>
        <v>13</v>
      </c>
      <c r="Q50" s="60" t="s">
        <v>3346</v>
      </c>
      <c r="R50" s="65" t="s">
        <v>3347</v>
      </c>
      <c r="S50" s="60" t="s">
        <v>83</v>
      </c>
    </row>
    <row r="51" spans="1:19" ht="102" x14ac:dyDescent="0.2">
      <c r="A51" s="58">
        <v>49</v>
      </c>
      <c r="B51" s="61">
        <v>43165</v>
      </c>
      <c r="C51" s="59" t="s">
        <v>2502</v>
      </c>
      <c r="D51" s="60" t="s">
        <v>35</v>
      </c>
      <c r="E51" s="60" t="s">
        <v>3348</v>
      </c>
      <c r="F51" s="60" t="s">
        <v>57</v>
      </c>
      <c r="G51" s="60" t="s">
        <v>3348</v>
      </c>
      <c r="H51" s="60" t="s">
        <v>3348</v>
      </c>
      <c r="I51" s="60" t="s">
        <v>28</v>
      </c>
      <c r="J51" s="61">
        <v>43165</v>
      </c>
      <c r="K51" s="61">
        <v>43167</v>
      </c>
      <c r="L51" s="62">
        <f t="shared" si="0"/>
        <v>2</v>
      </c>
      <c r="M51" s="60" t="s">
        <v>151</v>
      </c>
      <c r="N51" s="63" t="s">
        <v>32</v>
      </c>
      <c r="O51" s="61">
        <v>43167</v>
      </c>
      <c r="P51" s="64">
        <f t="shared" si="1"/>
        <v>2</v>
      </c>
      <c r="Q51" s="60" t="s">
        <v>3345</v>
      </c>
      <c r="R51" s="65" t="s">
        <v>2533</v>
      </c>
      <c r="S51" s="60" t="s">
        <v>83</v>
      </c>
    </row>
    <row r="52" spans="1:19" ht="76.5" x14ac:dyDescent="0.2">
      <c r="A52" s="58">
        <v>50</v>
      </c>
      <c r="B52" s="57">
        <v>43166</v>
      </c>
      <c r="C52" s="57" t="s">
        <v>2502</v>
      </c>
      <c r="D52" s="60" t="s">
        <v>20</v>
      </c>
      <c r="E52" s="60" t="s">
        <v>3349</v>
      </c>
      <c r="F52" s="57" t="s">
        <v>2234</v>
      </c>
      <c r="G52" s="57" t="s">
        <v>3349</v>
      </c>
      <c r="H52" s="57" t="s">
        <v>3350</v>
      </c>
      <c r="I52" s="57" t="s">
        <v>28</v>
      </c>
      <c r="J52" s="57">
        <v>43166</v>
      </c>
      <c r="K52" s="57">
        <v>43195</v>
      </c>
      <c r="L52" s="62">
        <f t="shared" si="0"/>
        <v>29</v>
      </c>
      <c r="M52" s="57" t="s">
        <v>151</v>
      </c>
      <c r="N52" s="57" t="s">
        <v>32</v>
      </c>
      <c r="O52" s="57">
        <v>43195</v>
      </c>
      <c r="P52" s="64">
        <f t="shared" si="1"/>
        <v>29</v>
      </c>
      <c r="Q52" s="57" t="s">
        <v>4814</v>
      </c>
      <c r="R52" s="57" t="s">
        <v>1107</v>
      </c>
      <c r="S52" s="57" t="s">
        <v>83</v>
      </c>
    </row>
    <row r="53" spans="1:19" ht="51" x14ac:dyDescent="0.2">
      <c r="A53" s="58">
        <v>51</v>
      </c>
      <c r="B53" s="57">
        <v>43167</v>
      </c>
      <c r="C53" s="57" t="s">
        <v>2502</v>
      </c>
      <c r="D53" s="60" t="s">
        <v>20</v>
      </c>
      <c r="E53" s="60" t="s">
        <v>3351</v>
      </c>
      <c r="F53" s="57" t="s">
        <v>34</v>
      </c>
      <c r="G53" s="57" t="s">
        <v>3351</v>
      </c>
      <c r="H53" s="57" t="s">
        <v>3351</v>
      </c>
      <c r="I53" s="57" t="s">
        <v>28</v>
      </c>
      <c r="J53" s="57">
        <v>43167</v>
      </c>
      <c r="K53" s="57">
        <v>43180</v>
      </c>
      <c r="L53" s="62">
        <f t="shared" si="0"/>
        <v>13</v>
      </c>
      <c r="M53" s="57" t="s">
        <v>151</v>
      </c>
      <c r="N53" s="57" t="s">
        <v>32</v>
      </c>
      <c r="O53" s="57">
        <v>43180</v>
      </c>
      <c r="P53" s="64">
        <f t="shared" si="1"/>
        <v>13</v>
      </c>
      <c r="Q53" s="57" t="s">
        <v>3352</v>
      </c>
      <c r="R53" s="57" t="s">
        <v>1118</v>
      </c>
      <c r="S53" s="57" t="s">
        <v>83</v>
      </c>
    </row>
    <row r="54" spans="1:19" ht="51" x14ac:dyDescent="0.2">
      <c r="A54" s="58">
        <v>52</v>
      </c>
      <c r="B54" s="57">
        <v>43168</v>
      </c>
      <c r="C54" s="57" t="s">
        <v>2502</v>
      </c>
      <c r="D54" s="60" t="s">
        <v>30</v>
      </c>
      <c r="E54" s="60" t="s">
        <v>3353</v>
      </c>
      <c r="F54" s="57" t="s">
        <v>27</v>
      </c>
      <c r="G54" s="57" t="s">
        <v>3354</v>
      </c>
      <c r="H54" s="57" t="s">
        <v>3354</v>
      </c>
      <c r="I54" s="57" t="s">
        <v>28</v>
      </c>
      <c r="J54" s="57">
        <v>43168</v>
      </c>
      <c r="K54" s="57">
        <v>43197</v>
      </c>
      <c r="L54" s="62">
        <f t="shared" si="0"/>
        <v>29</v>
      </c>
      <c r="M54" s="57" t="s">
        <v>151</v>
      </c>
      <c r="N54" s="57" t="s">
        <v>29</v>
      </c>
      <c r="O54" s="57">
        <v>43197</v>
      </c>
      <c r="P54" s="64">
        <f t="shared" si="1"/>
        <v>29</v>
      </c>
      <c r="Q54" s="57" t="s">
        <v>3355</v>
      </c>
      <c r="R54" s="57" t="s">
        <v>1118</v>
      </c>
      <c r="S54" s="57" t="s">
        <v>83</v>
      </c>
    </row>
    <row r="55" spans="1:19" ht="51" x14ac:dyDescent="0.2">
      <c r="A55" s="58">
        <v>53</v>
      </c>
      <c r="B55" s="57">
        <v>43176</v>
      </c>
      <c r="C55" s="57" t="s">
        <v>2502</v>
      </c>
      <c r="D55" s="60" t="s">
        <v>20</v>
      </c>
      <c r="E55" s="60" t="s">
        <v>3356</v>
      </c>
      <c r="F55" s="57" t="s">
        <v>2234</v>
      </c>
      <c r="G55" s="57" t="s">
        <v>3356</v>
      </c>
      <c r="H55" s="57" t="s">
        <v>3350</v>
      </c>
      <c r="I55" s="57" t="s">
        <v>28</v>
      </c>
      <c r="J55" s="57">
        <v>43176</v>
      </c>
      <c r="K55" s="57">
        <v>43195</v>
      </c>
      <c r="L55" s="62">
        <f t="shared" si="0"/>
        <v>19</v>
      </c>
      <c r="M55" s="57" t="s">
        <v>151</v>
      </c>
      <c r="N55" s="57" t="s">
        <v>32</v>
      </c>
      <c r="O55" s="57">
        <v>43195</v>
      </c>
      <c r="P55" s="64">
        <f t="shared" si="1"/>
        <v>19</v>
      </c>
      <c r="Q55" s="57" t="s">
        <v>4814</v>
      </c>
      <c r="R55" s="57" t="s">
        <v>1118</v>
      </c>
      <c r="S55" s="57" t="s">
        <v>83</v>
      </c>
    </row>
    <row r="56" spans="1:19" ht="76.5" x14ac:dyDescent="0.2">
      <c r="A56" s="58">
        <v>54</v>
      </c>
      <c r="B56" s="57">
        <v>43180</v>
      </c>
      <c r="C56" s="57" t="s">
        <v>2502</v>
      </c>
      <c r="D56" s="60" t="s">
        <v>20</v>
      </c>
      <c r="E56" s="60" t="s">
        <v>3357</v>
      </c>
      <c r="F56" s="57" t="s">
        <v>5</v>
      </c>
      <c r="G56" s="57" t="s">
        <v>3357</v>
      </c>
      <c r="H56" s="57" t="s">
        <v>3358</v>
      </c>
      <c r="I56" s="57" t="s">
        <v>28</v>
      </c>
      <c r="J56" s="57">
        <v>43180</v>
      </c>
      <c r="K56" s="57">
        <v>43203</v>
      </c>
      <c r="L56" s="62">
        <f t="shared" si="0"/>
        <v>23</v>
      </c>
      <c r="M56" s="57" t="s">
        <v>151</v>
      </c>
      <c r="N56" s="57" t="s">
        <v>32</v>
      </c>
      <c r="O56" s="57">
        <v>43203</v>
      </c>
      <c r="P56" s="64">
        <f t="shared" si="1"/>
        <v>23</v>
      </c>
      <c r="Q56" s="57" t="s">
        <v>4815</v>
      </c>
      <c r="R56" s="57" t="s">
        <v>160</v>
      </c>
      <c r="S56" s="57" t="s">
        <v>83</v>
      </c>
    </row>
    <row r="57" spans="1:19" ht="127.5" x14ac:dyDescent="0.2">
      <c r="A57" s="58">
        <v>55</v>
      </c>
      <c r="B57" s="57">
        <v>43181</v>
      </c>
      <c r="C57" s="57" t="s">
        <v>2502</v>
      </c>
      <c r="D57" s="60" t="s">
        <v>20</v>
      </c>
      <c r="E57" s="60" t="s">
        <v>3359</v>
      </c>
      <c r="F57" s="57" t="s">
        <v>27</v>
      </c>
      <c r="G57" s="57" t="s">
        <v>3359</v>
      </c>
      <c r="H57" s="57" t="s">
        <v>3360</v>
      </c>
      <c r="I57" s="57" t="s">
        <v>28</v>
      </c>
      <c r="J57" s="57">
        <v>43181</v>
      </c>
      <c r="K57" s="57">
        <v>43206</v>
      </c>
      <c r="L57" s="62">
        <f t="shared" si="0"/>
        <v>25</v>
      </c>
      <c r="M57" s="57" t="s">
        <v>151</v>
      </c>
      <c r="N57" s="57" t="s">
        <v>29</v>
      </c>
      <c r="O57" s="57">
        <v>43206</v>
      </c>
      <c r="P57" s="64">
        <f t="shared" si="1"/>
        <v>25</v>
      </c>
      <c r="Q57" s="57" t="s">
        <v>3360</v>
      </c>
      <c r="R57" s="57" t="s">
        <v>3361</v>
      </c>
      <c r="S57" s="57" t="s">
        <v>83</v>
      </c>
    </row>
    <row r="58" spans="1:19" ht="51" x14ac:dyDescent="0.2">
      <c r="A58" s="58">
        <v>56</v>
      </c>
      <c r="B58" s="57">
        <v>43182</v>
      </c>
      <c r="C58" s="57" t="s">
        <v>2502</v>
      </c>
      <c r="D58" s="60" t="s">
        <v>20</v>
      </c>
      <c r="E58" s="60" t="s">
        <v>3362</v>
      </c>
      <c r="F58" s="57" t="s">
        <v>27</v>
      </c>
      <c r="G58" s="57" t="s">
        <v>3362</v>
      </c>
      <c r="H58" s="57" t="s">
        <v>3363</v>
      </c>
      <c r="I58" s="57" t="s">
        <v>28</v>
      </c>
      <c r="J58" s="57">
        <v>43182</v>
      </c>
      <c r="K58" s="57">
        <v>43207</v>
      </c>
      <c r="L58" s="62">
        <f t="shared" si="0"/>
        <v>25</v>
      </c>
      <c r="M58" s="57" t="s">
        <v>151</v>
      </c>
      <c r="N58" s="57" t="s">
        <v>29</v>
      </c>
      <c r="O58" s="57">
        <v>43207</v>
      </c>
      <c r="P58" s="64">
        <f t="shared" si="1"/>
        <v>25</v>
      </c>
      <c r="Q58" s="57" t="s">
        <v>3363</v>
      </c>
      <c r="R58" s="57" t="s">
        <v>1118</v>
      </c>
      <c r="S58" s="57" t="s">
        <v>93</v>
      </c>
    </row>
    <row r="59" spans="1:19" ht="38.25" x14ac:dyDescent="0.2">
      <c r="A59" s="58">
        <v>57</v>
      </c>
      <c r="B59" s="57">
        <v>43182</v>
      </c>
      <c r="C59" s="57" t="s">
        <v>2502</v>
      </c>
      <c r="D59" s="60" t="s">
        <v>214</v>
      </c>
      <c r="E59" s="60" t="s">
        <v>3364</v>
      </c>
      <c r="F59" s="57" t="s">
        <v>27</v>
      </c>
      <c r="G59" s="57" t="s">
        <v>3365</v>
      </c>
      <c r="H59" s="57" t="s">
        <v>3366</v>
      </c>
      <c r="I59" s="57" t="s">
        <v>28</v>
      </c>
      <c r="J59" s="57">
        <v>43182</v>
      </c>
      <c r="K59" s="57">
        <v>43207</v>
      </c>
      <c r="L59" s="62">
        <f t="shared" si="0"/>
        <v>25</v>
      </c>
      <c r="M59" s="57" t="s">
        <v>151</v>
      </c>
      <c r="N59" s="57" t="s">
        <v>29</v>
      </c>
      <c r="O59" s="57">
        <v>43207</v>
      </c>
      <c r="P59" s="64">
        <f t="shared" si="1"/>
        <v>25</v>
      </c>
      <c r="Q59" s="57" t="s">
        <v>3367</v>
      </c>
      <c r="R59" s="57" t="s">
        <v>3368</v>
      </c>
      <c r="S59" s="57" t="s">
        <v>93</v>
      </c>
    </row>
    <row r="60" spans="1:19" ht="114.75" x14ac:dyDescent="0.2">
      <c r="A60" s="58">
        <v>58</v>
      </c>
      <c r="B60" s="57">
        <v>43197</v>
      </c>
      <c r="C60" s="57" t="s">
        <v>4816</v>
      </c>
      <c r="D60" s="60" t="s">
        <v>20</v>
      </c>
      <c r="E60" s="60" t="s">
        <v>4817</v>
      </c>
      <c r="F60" s="57" t="s">
        <v>27</v>
      </c>
      <c r="G60" s="57" t="s">
        <v>4817</v>
      </c>
      <c r="H60" s="57" t="s">
        <v>4818</v>
      </c>
      <c r="I60" s="57" t="s">
        <v>28</v>
      </c>
      <c r="J60" s="57">
        <v>43197</v>
      </c>
      <c r="K60" s="57">
        <v>43217</v>
      </c>
      <c r="L60" s="62">
        <f t="shared" si="0"/>
        <v>20</v>
      </c>
      <c r="M60" s="57" t="s">
        <v>151</v>
      </c>
      <c r="N60" s="57" t="s">
        <v>29</v>
      </c>
      <c r="O60" s="57">
        <v>43217</v>
      </c>
      <c r="P60" s="64">
        <f t="shared" si="1"/>
        <v>20</v>
      </c>
      <c r="Q60" s="57" t="s">
        <v>4818</v>
      </c>
      <c r="R60" s="57" t="s">
        <v>4819</v>
      </c>
      <c r="S60" s="57" t="s">
        <v>83</v>
      </c>
    </row>
    <row r="61" spans="1:19" ht="114.75" x14ac:dyDescent="0.2">
      <c r="A61" s="58">
        <v>59</v>
      </c>
      <c r="B61" s="57">
        <v>43211</v>
      </c>
      <c r="C61" s="57" t="s">
        <v>125</v>
      </c>
      <c r="D61" s="60" t="s">
        <v>20</v>
      </c>
      <c r="E61" s="60" t="s">
        <v>4820</v>
      </c>
      <c r="F61" s="57" t="s">
        <v>31</v>
      </c>
      <c r="G61" s="57" t="s">
        <v>4820</v>
      </c>
      <c r="H61" s="57" t="s">
        <v>4821</v>
      </c>
      <c r="I61" s="57" t="s">
        <v>28</v>
      </c>
      <c r="J61" s="57">
        <v>43211</v>
      </c>
      <c r="K61" s="57">
        <v>43235</v>
      </c>
      <c r="L61" s="62">
        <f t="shared" si="0"/>
        <v>24</v>
      </c>
      <c r="M61" s="57" t="s">
        <v>151</v>
      </c>
      <c r="N61" s="57" t="s">
        <v>29</v>
      </c>
      <c r="O61" s="57">
        <v>43235</v>
      </c>
      <c r="P61" s="64">
        <f t="shared" si="1"/>
        <v>24</v>
      </c>
      <c r="Q61" s="57" t="s">
        <v>4822</v>
      </c>
      <c r="R61" s="57" t="s">
        <v>4819</v>
      </c>
      <c r="S61" s="57" t="s">
        <v>83</v>
      </c>
    </row>
    <row r="62" spans="1:19" ht="153" x14ac:dyDescent="0.2">
      <c r="A62" s="58">
        <v>60</v>
      </c>
      <c r="B62" s="57">
        <v>43216</v>
      </c>
      <c r="C62" s="57" t="s">
        <v>125</v>
      </c>
      <c r="D62" s="60" t="s">
        <v>20</v>
      </c>
      <c r="E62" s="60" t="s">
        <v>4823</v>
      </c>
      <c r="F62" s="57" t="s">
        <v>27</v>
      </c>
      <c r="G62" s="57" t="s">
        <v>4823</v>
      </c>
      <c r="H62" s="57" t="s">
        <v>4824</v>
      </c>
      <c r="I62" s="57" t="s">
        <v>28</v>
      </c>
      <c r="J62" s="57">
        <v>43216</v>
      </c>
      <c r="K62" s="57">
        <v>43242</v>
      </c>
      <c r="L62" s="62">
        <f t="shared" si="0"/>
        <v>26</v>
      </c>
      <c r="M62" s="57" t="s">
        <v>4825</v>
      </c>
      <c r="N62" s="57" t="s">
        <v>29</v>
      </c>
      <c r="O62" s="57">
        <v>43242</v>
      </c>
      <c r="P62" s="64">
        <f t="shared" si="1"/>
        <v>26</v>
      </c>
      <c r="Q62" s="57" t="s">
        <v>4818</v>
      </c>
      <c r="R62" s="57" t="s">
        <v>4819</v>
      </c>
      <c r="S62" s="57" t="s">
        <v>83</v>
      </c>
    </row>
  </sheetData>
  <mergeCells count="2">
    <mergeCell ref="A1:B1"/>
    <mergeCell ref="C1:R1"/>
  </mergeCells>
  <conditionalFormatting sqref="N3:N62">
    <cfRule type="cellIs" dxfId="19" priority="3" stopIfTrue="1" operator="equal">
      <formula>$AH$6</formula>
    </cfRule>
    <cfRule type="cellIs" dxfId="18" priority="4" stopIfTrue="1" operator="equal">
      <formula>$AH$5</formula>
    </cfRule>
    <cfRule type="cellIs" dxfId="17" priority="5" stopIfTrue="1" operator="equal">
      <formula>$AH$4</formula>
    </cfRule>
  </conditionalFormatting>
  <conditionalFormatting sqref="P3:P62">
    <cfRule type="cellIs" dxfId="16" priority="1" stopIfTrue="1" operator="greaterThan">
      <formula>K3</formula>
    </cfRule>
    <cfRule type="cellIs" dxfId="15" priority="2" stopIfTrue="1" operator="lessThanOrEqual">
      <formula>K3</formula>
    </cfRule>
  </conditionalFormatting>
  <dataValidations count="8">
    <dataValidation type="list" allowBlank="1" showInputMessage="1" showErrorMessage="1" sqref="WVQ980882:WVQ980938 JE3:JE14 TA3:TA14 ACW3:ACW14 AMS3:AMS14 AWO3:AWO14 BGK3:BGK14 BQG3:BQG14 CAC3:CAC14 CJY3:CJY14 CTU3:CTU14 DDQ3:DDQ14 DNM3:DNM14 DXI3:DXI14 EHE3:EHE14 ERA3:ERA14 FAW3:FAW14 FKS3:FKS14 FUO3:FUO14 GEK3:GEK14 GOG3:GOG14 GYC3:GYC14 HHY3:HHY14 HRU3:HRU14 IBQ3:IBQ14 ILM3:ILM14 IVI3:IVI14 JFE3:JFE14 JPA3:JPA14 JYW3:JYW14 KIS3:KIS14 KSO3:KSO14 LCK3:LCK14 LMG3:LMG14 LWC3:LWC14 MFY3:MFY14 MPU3:MPU14 MZQ3:MZQ14 NJM3:NJM14 NTI3:NTI14 ODE3:ODE14 ONA3:ONA14 OWW3:OWW14 PGS3:PGS14 PQO3:PQO14 QAK3:QAK14 QKG3:QKG14 QUC3:QUC14 RDY3:RDY14 RNU3:RNU14 RXQ3:RXQ14 SHM3:SHM14 SRI3:SRI14 TBE3:TBE14 TLA3:TLA14 TUW3:TUW14 UES3:UES14 UOO3:UOO14 UYK3:UYK14 VIG3:VIG14 VSC3:VSC14 WBY3:WBY14 WLU3:WLU14 WVQ3:WVQ14 I63378:I63434 JE63378:JE63434 TA63378:TA63434 ACW63378:ACW63434 AMS63378:AMS63434 AWO63378:AWO63434 BGK63378:BGK63434 BQG63378:BQG63434 CAC63378:CAC63434 CJY63378:CJY63434 CTU63378:CTU63434 DDQ63378:DDQ63434 DNM63378:DNM63434 DXI63378:DXI63434 EHE63378:EHE63434 ERA63378:ERA63434 FAW63378:FAW63434 FKS63378:FKS63434 FUO63378:FUO63434 GEK63378:GEK63434 GOG63378:GOG63434 GYC63378:GYC63434 HHY63378:HHY63434 HRU63378:HRU63434 IBQ63378:IBQ63434 ILM63378:ILM63434 IVI63378:IVI63434 JFE63378:JFE63434 JPA63378:JPA63434 JYW63378:JYW63434 KIS63378:KIS63434 KSO63378:KSO63434 LCK63378:LCK63434 LMG63378:LMG63434 LWC63378:LWC63434 MFY63378:MFY63434 MPU63378:MPU63434 MZQ63378:MZQ63434 NJM63378:NJM63434 NTI63378:NTI63434 ODE63378:ODE63434 ONA63378:ONA63434 OWW63378:OWW63434 PGS63378:PGS63434 PQO63378:PQO63434 QAK63378:QAK63434 QKG63378:QKG63434 QUC63378:QUC63434 RDY63378:RDY63434 RNU63378:RNU63434 RXQ63378:RXQ63434 SHM63378:SHM63434 SRI63378:SRI63434 TBE63378:TBE63434 TLA63378:TLA63434 TUW63378:TUW63434 UES63378:UES63434 UOO63378:UOO63434 UYK63378:UYK63434 VIG63378:VIG63434 VSC63378:VSC63434 WBY63378:WBY63434 WLU63378:WLU63434 WVQ63378:WVQ63434 I128914:I128970 JE128914:JE128970 TA128914:TA128970 ACW128914:ACW128970 AMS128914:AMS128970 AWO128914:AWO128970 BGK128914:BGK128970 BQG128914:BQG128970 CAC128914:CAC128970 CJY128914:CJY128970 CTU128914:CTU128970 DDQ128914:DDQ128970 DNM128914:DNM128970 DXI128914:DXI128970 EHE128914:EHE128970 ERA128914:ERA128970 FAW128914:FAW128970 FKS128914:FKS128970 FUO128914:FUO128970 GEK128914:GEK128970 GOG128914:GOG128970 GYC128914:GYC128970 HHY128914:HHY128970 HRU128914:HRU128970 IBQ128914:IBQ128970 ILM128914:ILM128970 IVI128914:IVI128970 JFE128914:JFE128970 JPA128914:JPA128970 JYW128914:JYW128970 KIS128914:KIS128970 KSO128914:KSO128970 LCK128914:LCK128970 LMG128914:LMG128970 LWC128914:LWC128970 MFY128914:MFY128970 MPU128914:MPU128970 MZQ128914:MZQ128970 NJM128914:NJM128970 NTI128914:NTI128970 ODE128914:ODE128970 ONA128914:ONA128970 OWW128914:OWW128970 PGS128914:PGS128970 PQO128914:PQO128970 QAK128914:QAK128970 QKG128914:QKG128970 QUC128914:QUC128970 RDY128914:RDY128970 RNU128914:RNU128970 RXQ128914:RXQ128970 SHM128914:SHM128970 SRI128914:SRI128970 TBE128914:TBE128970 TLA128914:TLA128970 TUW128914:TUW128970 UES128914:UES128970 UOO128914:UOO128970 UYK128914:UYK128970 VIG128914:VIG128970 VSC128914:VSC128970 WBY128914:WBY128970 WLU128914:WLU128970 WVQ128914:WVQ128970 I194450:I194506 JE194450:JE194506 TA194450:TA194506 ACW194450:ACW194506 AMS194450:AMS194506 AWO194450:AWO194506 BGK194450:BGK194506 BQG194450:BQG194506 CAC194450:CAC194506 CJY194450:CJY194506 CTU194450:CTU194506 DDQ194450:DDQ194506 DNM194450:DNM194506 DXI194450:DXI194506 EHE194450:EHE194506 ERA194450:ERA194506 FAW194450:FAW194506 FKS194450:FKS194506 FUO194450:FUO194506 GEK194450:GEK194506 GOG194450:GOG194506 GYC194450:GYC194506 HHY194450:HHY194506 HRU194450:HRU194506 IBQ194450:IBQ194506 ILM194450:ILM194506 IVI194450:IVI194506 JFE194450:JFE194506 JPA194450:JPA194506 JYW194450:JYW194506 KIS194450:KIS194506 KSO194450:KSO194506 LCK194450:LCK194506 LMG194450:LMG194506 LWC194450:LWC194506 MFY194450:MFY194506 MPU194450:MPU194506 MZQ194450:MZQ194506 NJM194450:NJM194506 NTI194450:NTI194506 ODE194450:ODE194506 ONA194450:ONA194506 OWW194450:OWW194506 PGS194450:PGS194506 PQO194450:PQO194506 QAK194450:QAK194506 QKG194450:QKG194506 QUC194450:QUC194506 RDY194450:RDY194506 RNU194450:RNU194506 RXQ194450:RXQ194506 SHM194450:SHM194506 SRI194450:SRI194506 TBE194450:TBE194506 TLA194450:TLA194506 TUW194450:TUW194506 UES194450:UES194506 UOO194450:UOO194506 UYK194450:UYK194506 VIG194450:VIG194506 VSC194450:VSC194506 WBY194450:WBY194506 WLU194450:WLU194506 WVQ194450:WVQ194506 I259986:I260042 JE259986:JE260042 TA259986:TA260042 ACW259986:ACW260042 AMS259986:AMS260042 AWO259986:AWO260042 BGK259986:BGK260042 BQG259986:BQG260042 CAC259986:CAC260042 CJY259986:CJY260042 CTU259986:CTU260042 DDQ259986:DDQ260042 DNM259986:DNM260042 DXI259986:DXI260042 EHE259986:EHE260042 ERA259986:ERA260042 FAW259986:FAW260042 FKS259986:FKS260042 FUO259986:FUO260042 GEK259986:GEK260042 GOG259986:GOG260042 GYC259986:GYC260042 HHY259986:HHY260042 HRU259986:HRU260042 IBQ259986:IBQ260042 ILM259986:ILM260042 IVI259986:IVI260042 JFE259986:JFE260042 JPA259986:JPA260042 JYW259986:JYW260042 KIS259986:KIS260042 KSO259986:KSO260042 LCK259986:LCK260042 LMG259986:LMG260042 LWC259986:LWC260042 MFY259986:MFY260042 MPU259986:MPU260042 MZQ259986:MZQ260042 NJM259986:NJM260042 NTI259986:NTI260042 ODE259986:ODE260042 ONA259986:ONA260042 OWW259986:OWW260042 PGS259986:PGS260042 PQO259986:PQO260042 QAK259986:QAK260042 QKG259986:QKG260042 QUC259986:QUC260042 RDY259986:RDY260042 RNU259986:RNU260042 RXQ259986:RXQ260042 SHM259986:SHM260042 SRI259986:SRI260042 TBE259986:TBE260042 TLA259986:TLA260042 TUW259986:TUW260042 UES259986:UES260042 UOO259986:UOO260042 UYK259986:UYK260042 VIG259986:VIG260042 VSC259986:VSC260042 WBY259986:WBY260042 WLU259986:WLU260042 WVQ259986:WVQ260042 I325522:I325578 JE325522:JE325578 TA325522:TA325578 ACW325522:ACW325578 AMS325522:AMS325578 AWO325522:AWO325578 BGK325522:BGK325578 BQG325522:BQG325578 CAC325522:CAC325578 CJY325522:CJY325578 CTU325522:CTU325578 DDQ325522:DDQ325578 DNM325522:DNM325578 DXI325522:DXI325578 EHE325522:EHE325578 ERA325522:ERA325578 FAW325522:FAW325578 FKS325522:FKS325578 FUO325522:FUO325578 GEK325522:GEK325578 GOG325522:GOG325578 GYC325522:GYC325578 HHY325522:HHY325578 HRU325522:HRU325578 IBQ325522:IBQ325578 ILM325522:ILM325578 IVI325522:IVI325578 JFE325522:JFE325578 JPA325522:JPA325578 JYW325522:JYW325578 KIS325522:KIS325578 KSO325522:KSO325578 LCK325522:LCK325578 LMG325522:LMG325578 LWC325522:LWC325578 MFY325522:MFY325578 MPU325522:MPU325578 MZQ325522:MZQ325578 NJM325522:NJM325578 NTI325522:NTI325578 ODE325522:ODE325578 ONA325522:ONA325578 OWW325522:OWW325578 PGS325522:PGS325578 PQO325522:PQO325578 QAK325522:QAK325578 QKG325522:QKG325578 QUC325522:QUC325578 RDY325522:RDY325578 RNU325522:RNU325578 RXQ325522:RXQ325578 SHM325522:SHM325578 SRI325522:SRI325578 TBE325522:TBE325578 TLA325522:TLA325578 TUW325522:TUW325578 UES325522:UES325578 UOO325522:UOO325578 UYK325522:UYK325578 VIG325522:VIG325578 VSC325522:VSC325578 WBY325522:WBY325578 WLU325522:WLU325578 WVQ325522:WVQ325578 I391058:I391114 JE391058:JE391114 TA391058:TA391114 ACW391058:ACW391114 AMS391058:AMS391114 AWO391058:AWO391114 BGK391058:BGK391114 BQG391058:BQG391114 CAC391058:CAC391114 CJY391058:CJY391114 CTU391058:CTU391114 DDQ391058:DDQ391114 DNM391058:DNM391114 DXI391058:DXI391114 EHE391058:EHE391114 ERA391058:ERA391114 FAW391058:FAW391114 FKS391058:FKS391114 FUO391058:FUO391114 GEK391058:GEK391114 GOG391058:GOG391114 GYC391058:GYC391114 HHY391058:HHY391114 HRU391058:HRU391114 IBQ391058:IBQ391114 ILM391058:ILM391114 IVI391058:IVI391114 JFE391058:JFE391114 JPA391058:JPA391114 JYW391058:JYW391114 KIS391058:KIS391114 KSO391058:KSO391114 LCK391058:LCK391114 LMG391058:LMG391114 LWC391058:LWC391114 MFY391058:MFY391114 MPU391058:MPU391114 MZQ391058:MZQ391114 NJM391058:NJM391114 NTI391058:NTI391114 ODE391058:ODE391114 ONA391058:ONA391114 OWW391058:OWW391114 PGS391058:PGS391114 PQO391058:PQO391114 QAK391058:QAK391114 QKG391058:QKG391114 QUC391058:QUC391114 RDY391058:RDY391114 RNU391058:RNU391114 RXQ391058:RXQ391114 SHM391058:SHM391114 SRI391058:SRI391114 TBE391058:TBE391114 TLA391058:TLA391114 TUW391058:TUW391114 UES391058:UES391114 UOO391058:UOO391114 UYK391058:UYK391114 VIG391058:VIG391114 VSC391058:VSC391114 WBY391058:WBY391114 WLU391058:WLU391114 WVQ391058:WVQ391114 I456594:I456650 JE456594:JE456650 TA456594:TA456650 ACW456594:ACW456650 AMS456594:AMS456650 AWO456594:AWO456650 BGK456594:BGK456650 BQG456594:BQG456650 CAC456594:CAC456650 CJY456594:CJY456650 CTU456594:CTU456650 DDQ456594:DDQ456650 DNM456594:DNM456650 DXI456594:DXI456650 EHE456594:EHE456650 ERA456594:ERA456650 FAW456594:FAW456650 FKS456594:FKS456650 FUO456594:FUO456650 GEK456594:GEK456650 GOG456594:GOG456650 GYC456594:GYC456650 HHY456594:HHY456650 HRU456594:HRU456650 IBQ456594:IBQ456650 ILM456594:ILM456650 IVI456594:IVI456650 JFE456594:JFE456650 JPA456594:JPA456650 JYW456594:JYW456650 KIS456594:KIS456650 KSO456594:KSO456650 LCK456594:LCK456650 LMG456594:LMG456650 LWC456594:LWC456650 MFY456594:MFY456650 MPU456594:MPU456650 MZQ456594:MZQ456650 NJM456594:NJM456650 NTI456594:NTI456650 ODE456594:ODE456650 ONA456594:ONA456650 OWW456594:OWW456650 PGS456594:PGS456650 PQO456594:PQO456650 QAK456594:QAK456650 QKG456594:QKG456650 QUC456594:QUC456650 RDY456594:RDY456650 RNU456594:RNU456650 RXQ456594:RXQ456650 SHM456594:SHM456650 SRI456594:SRI456650 TBE456594:TBE456650 TLA456594:TLA456650 TUW456594:TUW456650 UES456594:UES456650 UOO456594:UOO456650 UYK456594:UYK456650 VIG456594:VIG456650 VSC456594:VSC456650 WBY456594:WBY456650 WLU456594:WLU456650 WVQ456594:WVQ456650 I522130:I522186 JE522130:JE522186 TA522130:TA522186 ACW522130:ACW522186 AMS522130:AMS522186 AWO522130:AWO522186 BGK522130:BGK522186 BQG522130:BQG522186 CAC522130:CAC522186 CJY522130:CJY522186 CTU522130:CTU522186 DDQ522130:DDQ522186 DNM522130:DNM522186 DXI522130:DXI522186 EHE522130:EHE522186 ERA522130:ERA522186 FAW522130:FAW522186 FKS522130:FKS522186 FUO522130:FUO522186 GEK522130:GEK522186 GOG522130:GOG522186 GYC522130:GYC522186 HHY522130:HHY522186 HRU522130:HRU522186 IBQ522130:IBQ522186 ILM522130:ILM522186 IVI522130:IVI522186 JFE522130:JFE522186 JPA522130:JPA522186 JYW522130:JYW522186 KIS522130:KIS522186 KSO522130:KSO522186 LCK522130:LCK522186 LMG522130:LMG522186 LWC522130:LWC522186 MFY522130:MFY522186 MPU522130:MPU522186 MZQ522130:MZQ522186 NJM522130:NJM522186 NTI522130:NTI522186 ODE522130:ODE522186 ONA522130:ONA522186 OWW522130:OWW522186 PGS522130:PGS522186 PQO522130:PQO522186 QAK522130:QAK522186 QKG522130:QKG522186 QUC522130:QUC522186 RDY522130:RDY522186 RNU522130:RNU522186 RXQ522130:RXQ522186 SHM522130:SHM522186 SRI522130:SRI522186 TBE522130:TBE522186 TLA522130:TLA522186 TUW522130:TUW522186 UES522130:UES522186 UOO522130:UOO522186 UYK522130:UYK522186 VIG522130:VIG522186 VSC522130:VSC522186 WBY522130:WBY522186 WLU522130:WLU522186 WVQ522130:WVQ522186 I587666:I587722 JE587666:JE587722 TA587666:TA587722 ACW587666:ACW587722 AMS587666:AMS587722 AWO587666:AWO587722 BGK587666:BGK587722 BQG587666:BQG587722 CAC587666:CAC587722 CJY587666:CJY587722 CTU587666:CTU587722 DDQ587666:DDQ587722 DNM587666:DNM587722 DXI587666:DXI587722 EHE587666:EHE587722 ERA587666:ERA587722 FAW587666:FAW587722 FKS587666:FKS587722 FUO587666:FUO587722 GEK587666:GEK587722 GOG587666:GOG587722 GYC587666:GYC587722 HHY587666:HHY587722 HRU587666:HRU587722 IBQ587666:IBQ587722 ILM587666:ILM587722 IVI587666:IVI587722 JFE587666:JFE587722 JPA587666:JPA587722 JYW587666:JYW587722 KIS587666:KIS587722 KSO587666:KSO587722 LCK587666:LCK587722 LMG587666:LMG587722 LWC587666:LWC587722 MFY587666:MFY587722 MPU587666:MPU587722 MZQ587666:MZQ587722 NJM587666:NJM587722 NTI587666:NTI587722 ODE587666:ODE587722 ONA587666:ONA587722 OWW587666:OWW587722 PGS587666:PGS587722 PQO587666:PQO587722 QAK587666:QAK587722 QKG587666:QKG587722 QUC587666:QUC587722 RDY587666:RDY587722 RNU587666:RNU587722 RXQ587666:RXQ587722 SHM587666:SHM587722 SRI587666:SRI587722 TBE587666:TBE587722 TLA587666:TLA587722 TUW587666:TUW587722 UES587666:UES587722 UOO587666:UOO587722 UYK587666:UYK587722 VIG587666:VIG587722 VSC587666:VSC587722 WBY587666:WBY587722 WLU587666:WLU587722 WVQ587666:WVQ587722 I653202:I653258 JE653202:JE653258 TA653202:TA653258 ACW653202:ACW653258 AMS653202:AMS653258 AWO653202:AWO653258 BGK653202:BGK653258 BQG653202:BQG653258 CAC653202:CAC653258 CJY653202:CJY653258 CTU653202:CTU653258 DDQ653202:DDQ653258 DNM653202:DNM653258 DXI653202:DXI653258 EHE653202:EHE653258 ERA653202:ERA653258 FAW653202:FAW653258 FKS653202:FKS653258 FUO653202:FUO653258 GEK653202:GEK653258 GOG653202:GOG653258 GYC653202:GYC653258 HHY653202:HHY653258 HRU653202:HRU653258 IBQ653202:IBQ653258 ILM653202:ILM653258 IVI653202:IVI653258 JFE653202:JFE653258 JPA653202:JPA653258 JYW653202:JYW653258 KIS653202:KIS653258 KSO653202:KSO653258 LCK653202:LCK653258 LMG653202:LMG653258 LWC653202:LWC653258 MFY653202:MFY653258 MPU653202:MPU653258 MZQ653202:MZQ653258 NJM653202:NJM653258 NTI653202:NTI653258 ODE653202:ODE653258 ONA653202:ONA653258 OWW653202:OWW653258 PGS653202:PGS653258 PQO653202:PQO653258 QAK653202:QAK653258 QKG653202:QKG653258 QUC653202:QUC653258 RDY653202:RDY653258 RNU653202:RNU653258 RXQ653202:RXQ653258 SHM653202:SHM653258 SRI653202:SRI653258 TBE653202:TBE653258 TLA653202:TLA653258 TUW653202:TUW653258 UES653202:UES653258 UOO653202:UOO653258 UYK653202:UYK653258 VIG653202:VIG653258 VSC653202:VSC653258 WBY653202:WBY653258 WLU653202:WLU653258 WVQ653202:WVQ653258 I718738:I718794 JE718738:JE718794 TA718738:TA718794 ACW718738:ACW718794 AMS718738:AMS718794 AWO718738:AWO718794 BGK718738:BGK718794 BQG718738:BQG718794 CAC718738:CAC718794 CJY718738:CJY718794 CTU718738:CTU718794 DDQ718738:DDQ718794 DNM718738:DNM718794 DXI718738:DXI718794 EHE718738:EHE718794 ERA718738:ERA718794 FAW718738:FAW718794 FKS718738:FKS718794 FUO718738:FUO718794 GEK718738:GEK718794 GOG718738:GOG718794 GYC718738:GYC718794 HHY718738:HHY718794 HRU718738:HRU718794 IBQ718738:IBQ718794 ILM718738:ILM718794 IVI718738:IVI718794 JFE718738:JFE718794 JPA718738:JPA718794 JYW718738:JYW718794 KIS718738:KIS718794 KSO718738:KSO718794 LCK718738:LCK718794 LMG718738:LMG718794 LWC718738:LWC718794 MFY718738:MFY718794 MPU718738:MPU718794 MZQ718738:MZQ718794 NJM718738:NJM718794 NTI718738:NTI718794 ODE718738:ODE718794 ONA718738:ONA718794 OWW718738:OWW718794 PGS718738:PGS718794 PQO718738:PQO718794 QAK718738:QAK718794 QKG718738:QKG718794 QUC718738:QUC718794 RDY718738:RDY718794 RNU718738:RNU718794 RXQ718738:RXQ718794 SHM718738:SHM718794 SRI718738:SRI718794 TBE718738:TBE718794 TLA718738:TLA718794 TUW718738:TUW718794 UES718738:UES718794 UOO718738:UOO718794 UYK718738:UYK718794 VIG718738:VIG718794 VSC718738:VSC718794 WBY718738:WBY718794 WLU718738:WLU718794 WVQ718738:WVQ718794 I784274:I784330 JE784274:JE784330 TA784274:TA784330 ACW784274:ACW784330 AMS784274:AMS784330 AWO784274:AWO784330 BGK784274:BGK784330 BQG784274:BQG784330 CAC784274:CAC784330 CJY784274:CJY784330 CTU784274:CTU784330 DDQ784274:DDQ784330 DNM784274:DNM784330 DXI784274:DXI784330 EHE784274:EHE784330 ERA784274:ERA784330 FAW784274:FAW784330 FKS784274:FKS784330 FUO784274:FUO784330 GEK784274:GEK784330 GOG784274:GOG784330 GYC784274:GYC784330 HHY784274:HHY784330 HRU784274:HRU784330 IBQ784274:IBQ784330 ILM784274:ILM784330 IVI784274:IVI784330 JFE784274:JFE784330 JPA784274:JPA784330 JYW784274:JYW784330 KIS784274:KIS784330 KSO784274:KSO784330 LCK784274:LCK784330 LMG784274:LMG784330 LWC784274:LWC784330 MFY784274:MFY784330 MPU784274:MPU784330 MZQ784274:MZQ784330 NJM784274:NJM784330 NTI784274:NTI784330 ODE784274:ODE784330 ONA784274:ONA784330 OWW784274:OWW784330 PGS784274:PGS784330 PQO784274:PQO784330 QAK784274:QAK784330 QKG784274:QKG784330 QUC784274:QUC784330 RDY784274:RDY784330 RNU784274:RNU784330 RXQ784274:RXQ784330 SHM784274:SHM784330 SRI784274:SRI784330 TBE784274:TBE784330 TLA784274:TLA784330 TUW784274:TUW784330 UES784274:UES784330 UOO784274:UOO784330 UYK784274:UYK784330 VIG784274:VIG784330 VSC784274:VSC784330 WBY784274:WBY784330 WLU784274:WLU784330 WVQ784274:WVQ784330 I849810:I849866 JE849810:JE849866 TA849810:TA849866 ACW849810:ACW849866 AMS849810:AMS849866 AWO849810:AWO849866 BGK849810:BGK849866 BQG849810:BQG849866 CAC849810:CAC849866 CJY849810:CJY849866 CTU849810:CTU849866 DDQ849810:DDQ849866 DNM849810:DNM849866 DXI849810:DXI849866 EHE849810:EHE849866 ERA849810:ERA849866 FAW849810:FAW849866 FKS849810:FKS849866 FUO849810:FUO849866 GEK849810:GEK849866 GOG849810:GOG849866 GYC849810:GYC849866 HHY849810:HHY849866 HRU849810:HRU849866 IBQ849810:IBQ849866 ILM849810:ILM849866 IVI849810:IVI849866 JFE849810:JFE849866 JPA849810:JPA849866 JYW849810:JYW849866 KIS849810:KIS849866 KSO849810:KSO849866 LCK849810:LCK849866 LMG849810:LMG849866 LWC849810:LWC849866 MFY849810:MFY849866 MPU849810:MPU849866 MZQ849810:MZQ849866 NJM849810:NJM849866 NTI849810:NTI849866 ODE849810:ODE849866 ONA849810:ONA849866 OWW849810:OWW849866 PGS849810:PGS849866 PQO849810:PQO849866 QAK849810:QAK849866 QKG849810:QKG849866 QUC849810:QUC849866 RDY849810:RDY849866 RNU849810:RNU849866 RXQ849810:RXQ849866 SHM849810:SHM849866 SRI849810:SRI849866 TBE849810:TBE849866 TLA849810:TLA849866 TUW849810:TUW849866 UES849810:UES849866 UOO849810:UOO849866 UYK849810:UYK849866 VIG849810:VIG849866 VSC849810:VSC849866 WBY849810:WBY849866 WLU849810:WLU849866 WVQ849810:WVQ849866 I915346:I915402 JE915346:JE915402 TA915346:TA915402 ACW915346:ACW915402 AMS915346:AMS915402 AWO915346:AWO915402 BGK915346:BGK915402 BQG915346:BQG915402 CAC915346:CAC915402 CJY915346:CJY915402 CTU915346:CTU915402 DDQ915346:DDQ915402 DNM915346:DNM915402 DXI915346:DXI915402 EHE915346:EHE915402 ERA915346:ERA915402 FAW915346:FAW915402 FKS915346:FKS915402 FUO915346:FUO915402 GEK915346:GEK915402 GOG915346:GOG915402 GYC915346:GYC915402 HHY915346:HHY915402 HRU915346:HRU915402 IBQ915346:IBQ915402 ILM915346:ILM915402 IVI915346:IVI915402 JFE915346:JFE915402 JPA915346:JPA915402 JYW915346:JYW915402 KIS915346:KIS915402 KSO915346:KSO915402 LCK915346:LCK915402 LMG915346:LMG915402 LWC915346:LWC915402 MFY915346:MFY915402 MPU915346:MPU915402 MZQ915346:MZQ915402 NJM915346:NJM915402 NTI915346:NTI915402 ODE915346:ODE915402 ONA915346:ONA915402 OWW915346:OWW915402 PGS915346:PGS915402 PQO915346:PQO915402 QAK915346:QAK915402 QKG915346:QKG915402 QUC915346:QUC915402 RDY915346:RDY915402 RNU915346:RNU915402 RXQ915346:RXQ915402 SHM915346:SHM915402 SRI915346:SRI915402 TBE915346:TBE915402 TLA915346:TLA915402 TUW915346:TUW915402 UES915346:UES915402 UOO915346:UOO915402 UYK915346:UYK915402 VIG915346:VIG915402 VSC915346:VSC915402 WBY915346:WBY915402 WLU915346:WLU915402 WVQ915346:WVQ915402 I980882:I980938 JE980882:JE980938 TA980882:TA980938 ACW980882:ACW980938 AMS980882:AMS980938 AWO980882:AWO980938 BGK980882:BGK980938 BQG980882:BQG980938 CAC980882:CAC980938 CJY980882:CJY980938 CTU980882:CTU980938 DDQ980882:DDQ980938 DNM980882:DNM980938 DXI980882:DXI980938 EHE980882:EHE980938 ERA980882:ERA980938 FAW980882:FAW980938 FKS980882:FKS980938 FUO980882:FUO980938 GEK980882:GEK980938 GOG980882:GOG980938 GYC980882:GYC980938 HHY980882:HHY980938 HRU980882:HRU980938 IBQ980882:IBQ980938 ILM980882:ILM980938 IVI980882:IVI980938 JFE980882:JFE980938 JPA980882:JPA980938 JYW980882:JYW980938 KIS980882:KIS980938 KSO980882:KSO980938 LCK980882:LCK980938 LMG980882:LMG980938 LWC980882:LWC980938 MFY980882:MFY980938 MPU980882:MPU980938 MZQ980882:MZQ980938 NJM980882:NJM980938 NTI980882:NTI980938 ODE980882:ODE980938 ONA980882:ONA980938 OWW980882:OWW980938 PGS980882:PGS980938 PQO980882:PQO980938 QAK980882:QAK980938 QKG980882:QKG980938 QUC980882:QUC980938 RDY980882:RDY980938 RNU980882:RNU980938 RXQ980882:RXQ980938 SHM980882:SHM980938 SRI980882:SRI980938 TBE980882:TBE980938 TLA980882:TLA980938 TUW980882:TUW980938 UES980882:UES980938 UOO980882:UOO980938 UYK980882:UYK980938 VIG980882:VIG980938 VSC980882:VSC980938 WBY980882:WBY980938 WLU980882:WLU980938 I5:I6">
      <formula1>$AI$3:$AI$13</formula1>
    </dataValidation>
    <dataValidation type="list" allowBlank="1" showInputMessage="1" showErrorMessage="1" sqref="WVN980882:WVN980938 JB3:JB14 WLR980882:WLR980938 WBV980882:WBV980938 VRZ980882:VRZ980938 VID980882:VID980938 UYH980882:UYH980938 UOL980882:UOL980938 UEP980882:UEP980938 TUT980882:TUT980938 TKX980882:TKX980938 TBB980882:TBB980938 SRF980882:SRF980938 SHJ980882:SHJ980938 RXN980882:RXN980938 RNR980882:RNR980938 RDV980882:RDV980938 QTZ980882:QTZ980938 QKD980882:QKD980938 QAH980882:QAH980938 PQL980882:PQL980938 PGP980882:PGP980938 OWT980882:OWT980938 OMX980882:OMX980938 ODB980882:ODB980938 NTF980882:NTF980938 NJJ980882:NJJ980938 MZN980882:MZN980938 MPR980882:MPR980938 MFV980882:MFV980938 LVZ980882:LVZ980938 LMD980882:LMD980938 LCH980882:LCH980938 KSL980882:KSL980938 KIP980882:KIP980938 JYT980882:JYT980938 JOX980882:JOX980938 JFB980882:JFB980938 IVF980882:IVF980938 ILJ980882:ILJ980938 IBN980882:IBN980938 HRR980882:HRR980938 HHV980882:HHV980938 GXZ980882:GXZ980938 GOD980882:GOD980938 GEH980882:GEH980938 FUL980882:FUL980938 FKP980882:FKP980938 FAT980882:FAT980938 EQX980882:EQX980938 EHB980882:EHB980938 DXF980882:DXF980938 DNJ980882:DNJ980938 DDN980882:DDN980938 CTR980882:CTR980938 CJV980882:CJV980938 BZZ980882:BZZ980938 BQD980882:BQD980938 BGH980882:BGH980938 AWL980882:AWL980938 AMP980882:AMP980938 ACT980882:ACT980938 SX980882:SX980938 JB980882:JB980938 F980882:F980938 WVN915346:WVN915402 WLR915346:WLR915402 WBV915346:WBV915402 VRZ915346:VRZ915402 VID915346:VID915402 UYH915346:UYH915402 UOL915346:UOL915402 UEP915346:UEP915402 TUT915346:TUT915402 TKX915346:TKX915402 TBB915346:TBB915402 SRF915346:SRF915402 SHJ915346:SHJ915402 RXN915346:RXN915402 RNR915346:RNR915402 RDV915346:RDV915402 QTZ915346:QTZ915402 QKD915346:QKD915402 QAH915346:QAH915402 PQL915346:PQL915402 PGP915346:PGP915402 OWT915346:OWT915402 OMX915346:OMX915402 ODB915346:ODB915402 NTF915346:NTF915402 NJJ915346:NJJ915402 MZN915346:MZN915402 MPR915346:MPR915402 MFV915346:MFV915402 LVZ915346:LVZ915402 LMD915346:LMD915402 LCH915346:LCH915402 KSL915346:KSL915402 KIP915346:KIP915402 JYT915346:JYT915402 JOX915346:JOX915402 JFB915346:JFB915402 IVF915346:IVF915402 ILJ915346:ILJ915402 IBN915346:IBN915402 HRR915346:HRR915402 HHV915346:HHV915402 GXZ915346:GXZ915402 GOD915346:GOD915402 GEH915346:GEH915402 FUL915346:FUL915402 FKP915346:FKP915402 FAT915346:FAT915402 EQX915346:EQX915402 EHB915346:EHB915402 DXF915346:DXF915402 DNJ915346:DNJ915402 DDN915346:DDN915402 CTR915346:CTR915402 CJV915346:CJV915402 BZZ915346:BZZ915402 BQD915346:BQD915402 BGH915346:BGH915402 AWL915346:AWL915402 AMP915346:AMP915402 ACT915346:ACT915402 SX915346:SX915402 JB915346:JB915402 F915346:F915402 WVN849810:WVN849866 WLR849810:WLR849866 WBV849810:WBV849866 VRZ849810:VRZ849866 VID849810:VID849866 UYH849810:UYH849866 UOL849810:UOL849866 UEP849810:UEP849866 TUT849810:TUT849866 TKX849810:TKX849866 TBB849810:TBB849866 SRF849810:SRF849866 SHJ849810:SHJ849866 RXN849810:RXN849866 RNR849810:RNR849866 RDV849810:RDV849866 QTZ849810:QTZ849866 QKD849810:QKD849866 QAH849810:QAH849866 PQL849810:PQL849866 PGP849810:PGP849866 OWT849810:OWT849866 OMX849810:OMX849866 ODB849810:ODB849866 NTF849810:NTF849866 NJJ849810:NJJ849866 MZN849810:MZN849866 MPR849810:MPR849866 MFV849810:MFV849866 LVZ849810:LVZ849866 LMD849810:LMD849866 LCH849810:LCH849866 KSL849810:KSL849866 KIP849810:KIP849866 JYT849810:JYT849866 JOX849810:JOX849866 JFB849810:JFB849866 IVF849810:IVF849866 ILJ849810:ILJ849866 IBN849810:IBN849866 HRR849810:HRR849866 HHV849810:HHV849866 GXZ849810:GXZ849866 GOD849810:GOD849866 GEH849810:GEH849866 FUL849810:FUL849866 FKP849810:FKP849866 FAT849810:FAT849866 EQX849810:EQX849866 EHB849810:EHB849866 DXF849810:DXF849866 DNJ849810:DNJ849866 DDN849810:DDN849866 CTR849810:CTR849866 CJV849810:CJV849866 BZZ849810:BZZ849866 BQD849810:BQD849866 BGH849810:BGH849866 AWL849810:AWL849866 AMP849810:AMP849866 ACT849810:ACT849866 SX849810:SX849866 JB849810:JB849866 F849810:F849866 WVN784274:WVN784330 WLR784274:WLR784330 WBV784274:WBV784330 VRZ784274:VRZ784330 VID784274:VID784330 UYH784274:UYH784330 UOL784274:UOL784330 UEP784274:UEP784330 TUT784274:TUT784330 TKX784274:TKX784330 TBB784274:TBB784330 SRF784274:SRF784330 SHJ784274:SHJ784330 RXN784274:RXN784330 RNR784274:RNR784330 RDV784274:RDV784330 QTZ784274:QTZ784330 QKD784274:QKD784330 QAH784274:QAH784330 PQL784274:PQL784330 PGP784274:PGP784330 OWT784274:OWT784330 OMX784274:OMX784330 ODB784274:ODB784330 NTF784274:NTF784330 NJJ784274:NJJ784330 MZN784274:MZN784330 MPR784274:MPR784330 MFV784274:MFV784330 LVZ784274:LVZ784330 LMD784274:LMD784330 LCH784274:LCH784330 KSL784274:KSL784330 KIP784274:KIP784330 JYT784274:JYT784330 JOX784274:JOX784330 JFB784274:JFB784330 IVF784274:IVF784330 ILJ784274:ILJ784330 IBN784274:IBN784330 HRR784274:HRR784330 HHV784274:HHV784330 GXZ784274:GXZ784330 GOD784274:GOD784330 GEH784274:GEH784330 FUL784274:FUL784330 FKP784274:FKP784330 FAT784274:FAT784330 EQX784274:EQX784330 EHB784274:EHB784330 DXF784274:DXF784330 DNJ784274:DNJ784330 DDN784274:DDN784330 CTR784274:CTR784330 CJV784274:CJV784330 BZZ784274:BZZ784330 BQD784274:BQD784330 BGH784274:BGH784330 AWL784274:AWL784330 AMP784274:AMP784330 ACT784274:ACT784330 SX784274:SX784330 JB784274:JB784330 F784274:F784330 WVN718738:WVN718794 WLR718738:WLR718794 WBV718738:WBV718794 VRZ718738:VRZ718794 VID718738:VID718794 UYH718738:UYH718794 UOL718738:UOL718794 UEP718738:UEP718794 TUT718738:TUT718794 TKX718738:TKX718794 TBB718738:TBB718794 SRF718738:SRF718794 SHJ718738:SHJ718794 RXN718738:RXN718794 RNR718738:RNR718794 RDV718738:RDV718794 QTZ718738:QTZ718794 QKD718738:QKD718794 QAH718738:QAH718794 PQL718738:PQL718794 PGP718738:PGP718794 OWT718738:OWT718794 OMX718738:OMX718794 ODB718738:ODB718794 NTF718738:NTF718794 NJJ718738:NJJ718794 MZN718738:MZN718794 MPR718738:MPR718794 MFV718738:MFV718794 LVZ718738:LVZ718794 LMD718738:LMD718794 LCH718738:LCH718794 KSL718738:KSL718794 KIP718738:KIP718794 JYT718738:JYT718794 JOX718738:JOX718794 JFB718738:JFB718794 IVF718738:IVF718794 ILJ718738:ILJ718794 IBN718738:IBN718794 HRR718738:HRR718794 HHV718738:HHV718794 GXZ718738:GXZ718794 GOD718738:GOD718794 GEH718738:GEH718794 FUL718738:FUL718794 FKP718738:FKP718794 FAT718738:FAT718794 EQX718738:EQX718794 EHB718738:EHB718794 DXF718738:DXF718794 DNJ718738:DNJ718794 DDN718738:DDN718794 CTR718738:CTR718794 CJV718738:CJV718794 BZZ718738:BZZ718794 BQD718738:BQD718794 BGH718738:BGH718794 AWL718738:AWL718794 AMP718738:AMP718794 ACT718738:ACT718794 SX718738:SX718794 JB718738:JB718794 F718738:F718794 WVN653202:WVN653258 WLR653202:WLR653258 WBV653202:WBV653258 VRZ653202:VRZ653258 VID653202:VID653258 UYH653202:UYH653258 UOL653202:UOL653258 UEP653202:UEP653258 TUT653202:TUT653258 TKX653202:TKX653258 TBB653202:TBB653258 SRF653202:SRF653258 SHJ653202:SHJ653258 RXN653202:RXN653258 RNR653202:RNR653258 RDV653202:RDV653258 QTZ653202:QTZ653258 QKD653202:QKD653258 QAH653202:QAH653258 PQL653202:PQL653258 PGP653202:PGP653258 OWT653202:OWT653258 OMX653202:OMX653258 ODB653202:ODB653258 NTF653202:NTF653258 NJJ653202:NJJ653258 MZN653202:MZN653258 MPR653202:MPR653258 MFV653202:MFV653258 LVZ653202:LVZ653258 LMD653202:LMD653258 LCH653202:LCH653258 KSL653202:KSL653258 KIP653202:KIP653258 JYT653202:JYT653258 JOX653202:JOX653258 JFB653202:JFB653258 IVF653202:IVF653258 ILJ653202:ILJ653258 IBN653202:IBN653258 HRR653202:HRR653258 HHV653202:HHV653258 GXZ653202:GXZ653258 GOD653202:GOD653258 GEH653202:GEH653258 FUL653202:FUL653258 FKP653202:FKP653258 FAT653202:FAT653258 EQX653202:EQX653258 EHB653202:EHB653258 DXF653202:DXF653258 DNJ653202:DNJ653258 DDN653202:DDN653258 CTR653202:CTR653258 CJV653202:CJV653258 BZZ653202:BZZ653258 BQD653202:BQD653258 BGH653202:BGH653258 AWL653202:AWL653258 AMP653202:AMP653258 ACT653202:ACT653258 SX653202:SX653258 JB653202:JB653258 F653202:F653258 WVN587666:WVN587722 WLR587666:WLR587722 WBV587666:WBV587722 VRZ587666:VRZ587722 VID587666:VID587722 UYH587666:UYH587722 UOL587666:UOL587722 UEP587666:UEP587722 TUT587666:TUT587722 TKX587666:TKX587722 TBB587666:TBB587722 SRF587666:SRF587722 SHJ587666:SHJ587722 RXN587666:RXN587722 RNR587666:RNR587722 RDV587666:RDV587722 QTZ587666:QTZ587722 QKD587666:QKD587722 QAH587666:QAH587722 PQL587666:PQL587722 PGP587666:PGP587722 OWT587666:OWT587722 OMX587666:OMX587722 ODB587666:ODB587722 NTF587666:NTF587722 NJJ587666:NJJ587722 MZN587666:MZN587722 MPR587666:MPR587722 MFV587666:MFV587722 LVZ587666:LVZ587722 LMD587666:LMD587722 LCH587666:LCH587722 KSL587666:KSL587722 KIP587666:KIP587722 JYT587666:JYT587722 JOX587666:JOX587722 JFB587666:JFB587722 IVF587666:IVF587722 ILJ587666:ILJ587722 IBN587666:IBN587722 HRR587666:HRR587722 HHV587666:HHV587722 GXZ587666:GXZ587722 GOD587666:GOD587722 GEH587666:GEH587722 FUL587666:FUL587722 FKP587666:FKP587722 FAT587666:FAT587722 EQX587666:EQX587722 EHB587666:EHB587722 DXF587666:DXF587722 DNJ587666:DNJ587722 DDN587666:DDN587722 CTR587666:CTR587722 CJV587666:CJV587722 BZZ587666:BZZ587722 BQD587666:BQD587722 BGH587666:BGH587722 AWL587666:AWL587722 AMP587666:AMP587722 ACT587666:ACT587722 SX587666:SX587722 JB587666:JB587722 F587666:F587722 WVN522130:WVN522186 WLR522130:WLR522186 WBV522130:WBV522186 VRZ522130:VRZ522186 VID522130:VID522186 UYH522130:UYH522186 UOL522130:UOL522186 UEP522130:UEP522186 TUT522130:TUT522186 TKX522130:TKX522186 TBB522130:TBB522186 SRF522130:SRF522186 SHJ522130:SHJ522186 RXN522130:RXN522186 RNR522130:RNR522186 RDV522130:RDV522186 QTZ522130:QTZ522186 QKD522130:QKD522186 QAH522130:QAH522186 PQL522130:PQL522186 PGP522130:PGP522186 OWT522130:OWT522186 OMX522130:OMX522186 ODB522130:ODB522186 NTF522130:NTF522186 NJJ522130:NJJ522186 MZN522130:MZN522186 MPR522130:MPR522186 MFV522130:MFV522186 LVZ522130:LVZ522186 LMD522130:LMD522186 LCH522130:LCH522186 KSL522130:KSL522186 KIP522130:KIP522186 JYT522130:JYT522186 JOX522130:JOX522186 JFB522130:JFB522186 IVF522130:IVF522186 ILJ522130:ILJ522186 IBN522130:IBN522186 HRR522130:HRR522186 HHV522130:HHV522186 GXZ522130:GXZ522186 GOD522130:GOD522186 GEH522130:GEH522186 FUL522130:FUL522186 FKP522130:FKP522186 FAT522130:FAT522186 EQX522130:EQX522186 EHB522130:EHB522186 DXF522130:DXF522186 DNJ522130:DNJ522186 DDN522130:DDN522186 CTR522130:CTR522186 CJV522130:CJV522186 BZZ522130:BZZ522186 BQD522130:BQD522186 BGH522130:BGH522186 AWL522130:AWL522186 AMP522130:AMP522186 ACT522130:ACT522186 SX522130:SX522186 JB522130:JB522186 F522130:F522186 WVN456594:WVN456650 WLR456594:WLR456650 WBV456594:WBV456650 VRZ456594:VRZ456650 VID456594:VID456650 UYH456594:UYH456650 UOL456594:UOL456650 UEP456594:UEP456650 TUT456594:TUT456650 TKX456594:TKX456650 TBB456594:TBB456650 SRF456594:SRF456650 SHJ456594:SHJ456650 RXN456594:RXN456650 RNR456594:RNR456650 RDV456594:RDV456650 QTZ456594:QTZ456650 QKD456594:QKD456650 QAH456594:QAH456650 PQL456594:PQL456650 PGP456594:PGP456650 OWT456594:OWT456650 OMX456594:OMX456650 ODB456594:ODB456650 NTF456594:NTF456650 NJJ456594:NJJ456650 MZN456594:MZN456650 MPR456594:MPR456650 MFV456594:MFV456650 LVZ456594:LVZ456650 LMD456594:LMD456650 LCH456594:LCH456650 KSL456594:KSL456650 KIP456594:KIP456650 JYT456594:JYT456650 JOX456594:JOX456650 JFB456594:JFB456650 IVF456594:IVF456650 ILJ456594:ILJ456650 IBN456594:IBN456650 HRR456594:HRR456650 HHV456594:HHV456650 GXZ456594:GXZ456650 GOD456594:GOD456650 GEH456594:GEH456650 FUL456594:FUL456650 FKP456594:FKP456650 FAT456594:FAT456650 EQX456594:EQX456650 EHB456594:EHB456650 DXF456594:DXF456650 DNJ456594:DNJ456650 DDN456594:DDN456650 CTR456594:CTR456650 CJV456594:CJV456650 BZZ456594:BZZ456650 BQD456594:BQD456650 BGH456594:BGH456650 AWL456594:AWL456650 AMP456594:AMP456650 ACT456594:ACT456650 SX456594:SX456650 JB456594:JB456650 F456594:F456650 WVN391058:WVN391114 WLR391058:WLR391114 WBV391058:WBV391114 VRZ391058:VRZ391114 VID391058:VID391114 UYH391058:UYH391114 UOL391058:UOL391114 UEP391058:UEP391114 TUT391058:TUT391114 TKX391058:TKX391114 TBB391058:TBB391114 SRF391058:SRF391114 SHJ391058:SHJ391114 RXN391058:RXN391114 RNR391058:RNR391114 RDV391058:RDV391114 QTZ391058:QTZ391114 QKD391058:QKD391114 QAH391058:QAH391114 PQL391058:PQL391114 PGP391058:PGP391114 OWT391058:OWT391114 OMX391058:OMX391114 ODB391058:ODB391114 NTF391058:NTF391114 NJJ391058:NJJ391114 MZN391058:MZN391114 MPR391058:MPR391114 MFV391058:MFV391114 LVZ391058:LVZ391114 LMD391058:LMD391114 LCH391058:LCH391114 KSL391058:KSL391114 KIP391058:KIP391114 JYT391058:JYT391114 JOX391058:JOX391114 JFB391058:JFB391114 IVF391058:IVF391114 ILJ391058:ILJ391114 IBN391058:IBN391114 HRR391058:HRR391114 HHV391058:HHV391114 GXZ391058:GXZ391114 GOD391058:GOD391114 GEH391058:GEH391114 FUL391058:FUL391114 FKP391058:FKP391114 FAT391058:FAT391114 EQX391058:EQX391114 EHB391058:EHB391114 DXF391058:DXF391114 DNJ391058:DNJ391114 DDN391058:DDN391114 CTR391058:CTR391114 CJV391058:CJV391114 BZZ391058:BZZ391114 BQD391058:BQD391114 BGH391058:BGH391114 AWL391058:AWL391114 AMP391058:AMP391114 ACT391058:ACT391114 SX391058:SX391114 JB391058:JB391114 F391058:F391114 WVN325522:WVN325578 WLR325522:WLR325578 WBV325522:WBV325578 VRZ325522:VRZ325578 VID325522:VID325578 UYH325522:UYH325578 UOL325522:UOL325578 UEP325522:UEP325578 TUT325522:TUT325578 TKX325522:TKX325578 TBB325522:TBB325578 SRF325522:SRF325578 SHJ325522:SHJ325578 RXN325522:RXN325578 RNR325522:RNR325578 RDV325522:RDV325578 QTZ325522:QTZ325578 QKD325522:QKD325578 QAH325522:QAH325578 PQL325522:PQL325578 PGP325522:PGP325578 OWT325522:OWT325578 OMX325522:OMX325578 ODB325522:ODB325578 NTF325522:NTF325578 NJJ325522:NJJ325578 MZN325522:MZN325578 MPR325522:MPR325578 MFV325522:MFV325578 LVZ325522:LVZ325578 LMD325522:LMD325578 LCH325522:LCH325578 KSL325522:KSL325578 KIP325522:KIP325578 JYT325522:JYT325578 JOX325522:JOX325578 JFB325522:JFB325578 IVF325522:IVF325578 ILJ325522:ILJ325578 IBN325522:IBN325578 HRR325522:HRR325578 HHV325522:HHV325578 GXZ325522:GXZ325578 GOD325522:GOD325578 GEH325522:GEH325578 FUL325522:FUL325578 FKP325522:FKP325578 FAT325522:FAT325578 EQX325522:EQX325578 EHB325522:EHB325578 DXF325522:DXF325578 DNJ325522:DNJ325578 DDN325522:DDN325578 CTR325522:CTR325578 CJV325522:CJV325578 BZZ325522:BZZ325578 BQD325522:BQD325578 BGH325522:BGH325578 AWL325522:AWL325578 AMP325522:AMP325578 ACT325522:ACT325578 SX325522:SX325578 JB325522:JB325578 F325522:F325578 WVN259986:WVN260042 WLR259986:WLR260042 WBV259986:WBV260042 VRZ259986:VRZ260042 VID259986:VID260042 UYH259986:UYH260042 UOL259986:UOL260042 UEP259986:UEP260042 TUT259986:TUT260042 TKX259986:TKX260042 TBB259986:TBB260042 SRF259986:SRF260042 SHJ259986:SHJ260042 RXN259986:RXN260042 RNR259986:RNR260042 RDV259986:RDV260042 QTZ259986:QTZ260042 QKD259986:QKD260042 QAH259986:QAH260042 PQL259986:PQL260042 PGP259986:PGP260042 OWT259986:OWT260042 OMX259986:OMX260042 ODB259986:ODB260042 NTF259986:NTF260042 NJJ259986:NJJ260042 MZN259986:MZN260042 MPR259986:MPR260042 MFV259986:MFV260042 LVZ259986:LVZ260042 LMD259986:LMD260042 LCH259986:LCH260042 KSL259986:KSL260042 KIP259986:KIP260042 JYT259986:JYT260042 JOX259986:JOX260042 JFB259986:JFB260042 IVF259986:IVF260042 ILJ259986:ILJ260042 IBN259986:IBN260042 HRR259986:HRR260042 HHV259986:HHV260042 GXZ259986:GXZ260042 GOD259986:GOD260042 GEH259986:GEH260042 FUL259986:FUL260042 FKP259986:FKP260042 FAT259986:FAT260042 EQX259986:EQX260042 EHB259986:EHB260042 DXF259986:DXF260042 DNJ259986:DNJ260042 DDN259986:DDN260042 CTR259986:CTR260042 CJV259986:CJV260042 BZZ259986:BZZ260042 BQD259986:BQD260042 BGH259986:BGH260042 AWL259986:AWL260042 AMP259986:AMP260042 ACT259986:ACT260042 SX259986:SX260042 JB259986:JB260042 F259986:F260042 WVN194450:WVN194506 WLR194450:WLR194506 WBV194450:WBV194506 VRZ194450:VRZ194506 VID194450:VID194506 UYH194450:UYH194506 UOL194450:UOL194506 UEP194450:UEP194506 TUT194450:TUT194506 TKX194450:TKX194506 TBB194450:TBB194506 SRF194450:SRF194506 SHJ194450:SHJ194506 RXN194450:RXN194506 RNR194450:RNR194506 RDV194450:RDV194506 QTZ194450:QTZ194506 QKD194450:QKD194506 QAH194450:QAH194506 PQL194450:PQL194506 PGP194450:PGP194506 OWT194450:OWT194506 OMX194450:OMX194506 ODB194450:ODB194506 NTF194450:NTF194506 NJJ194450:NJJ194506 MZN194450:MZN194506 MPR194450:MPR194506 MFV194450:MFV194506 LVZ194450:LVZ194506 LMD194450:LMD194506 LCH194450:LCH194506 KSL194450:KSL194506 KIP194450:KIP194506 JYT194450:JYT194506 JOX194450:JOX194506 JFB194450:JFB194506 IVF194450:IVF194506 ILJ194450:ILJ194506 IBN194450:IBN194506 HRR194450:HRR194506 HHV194450:HHV194506 GXZ194450:GXZ194506 GOD194450:GOD194506 GEH194450:GEH194506 FUL194450:FUL194506 FKP194450:FKP194506 FAT194450:FAT194506 EQX194450:EQX194506 EHB194450:EHB194506 DXF194450:DXF194506 DNJ194450:DNJ194506 DDN194450:DDN194506 CTR194450:CTR194506 CJV194450:CJV194506 BZZ194450:BZZ194506 BQD194450:BQD194506 BGH194450:BGH194506 AWL194450:AWL194506 AMP194450:AMP194506 ACT194450:ACT194506 SX194450:SX194506 JB194450:JB194506 F194450:F194506 WVN128914:WVN128970 WLR128914:WLR128970 WBV128914:WBV128970 VRZ128914:VRZ128970 VID128914:VID128970 UYH128914:UYH128970 UOL128914:UOL128970 UEP128914:UEP128970 TUT128914:TUT128970 TKX128914:TKX128970 TBB128914:TBB128970 SRF128914:SRF128970 SHJ128914:SHJ128970 RXN128914:RXN128970 RNR128914:RNR128970 RDV128914:RDV128970 QTZ128914:QTZ128970 QKD128914:QKD128970 QAH128914:QAH128970 PQL128914:PQL128970 PGP128914:PGP128970 OWT128914:OWT128970 OMX128914:OMX128970 ODB128914:ODB128970 NTF128914:NTF128970 NJJ128914:NJJ128970 MZN128914:MZN128970 MPR128914:MPR128970 MFV128914:MFV128970 LVZ128914:LVZ128970 LMD128914:LMD128970 LCH128914:LCH128970 KSL128914:KSL128970 KIP128914:KIP128970 JYT128914:JYT128970 JOX128914:JOX128970 JFB128914:JFB128970 IVF128914:IVF128970 ILJ128914:ILJ128970 IBN128914:IBN128970 HRR128914:HRR128970 HHV128914:HHV128970 GXZ128914:GXZ128970 GOD128914:GOD128970 GEH128914:GEH128970 FUL128914:FUL128970 FKP128914:FKP128970 FAT128914:FAT128970 EQX128914:EQX128970 EHB128914:EHB128970 DXF128914:DXF128970 DNJ128914:DNJ128970 DDN128914:DDN128970 CTR128914:CTR128970 CJV128914:CJV128970 BZZ128914:BZZ128970 BQD128914:BQD128970 BGH128914:BGH128970 AWL128914:AWL128970 AMP128914:AMP128970 ACT128914:ACT128970 SX128914:SX128970 JB128914:JB128970 F128914:F128970 WVN63378:WVN63434 WLR63378:WLR63434 WBV63378:WBV63434 VRZ63378:VRZ63434 VID63378:VID63434 UYH63378:UYH63434 UOL63378:UOL63434 UEP63378:UEP63434 TUT63378:TUT63434 TKX63378:TKX63434 TBB63378:TBB63434 SRF63378:SRF63434 SHJ63378:SHJ63434 RXN63378:RXN63434 RNR63378:RNR63434 RDV63378:RDV63434 QTZ63378:QTZ63434 QKD63378:QKD63434 QAH63378:QAH63434 PQL63378:PQL63434 PGP63378:PGP63434 OWT63378:OWT63434 OMX63378:OMX63434 ODB63378:ODB63434 NTF63378:NTF63434 NJJ63378:NJJ63434 MZN63378:MZN63434 MPR63378:MPR63434 MFV63378:MFV63434 LVZ63378:LVZ63434 LMD63378:LMD63434 LCH63378:LCH63434 KSL63378:KSL63434 KIP63378:KIP63434 JYT63378:JYT63434 JOX63378:JOX63434 JFB63378:JFB63434 IVF63378:IVF63434 ILJ63378:ILJ63434 IBN63378:IBN63434 HRR63378:HRR63434 HHV63378:HHV63434 GXZ63378:GXZ63434 GOD63378:GOD63434 GEH63378:GEH63434 FUL63378:FUL63434 FKP63378:FKP63434 FAT63378:FAT63434 EQX63378:EQX63434 EHB63378:EHB63434 DXF63378:DXF63434 DNJ63378:DNJ63434 DDN63378:DDN63434 CTR63378:CTR63434 CJV63378:CJV63434 BZZ63378:BZZ63434 BQD63378:BQD63434 BGH63378:BGH63434 AWL63378:AWL63434 AMP63378:AMP63434 ACT63378:ACT63434 SX63378:SX63434 JB63378:JB63434 F63378:F63434 WVN3:WVN14 WLR3:WLR14 WBV3:WBV14 VRZ3:VRZ14 VID3:VID14 UYH3:UYH14 UOL3:UOL14 UEP3:UEP14 TUT3:TUT14 TKX3:TKX14 TBB3:TBB14 SRF3:SRF14 SHJ3:SHJ14 RXN3:RXN14 RNR3:RNR14 RDV3:RDV14 QTZ3:QTZ14 QKD3:QKD14 QAH3:QAH14 PQL3:PQL14 PGP3:PGP14 OWT3:OWT14 OMX3:OMX14 ODB3:ODB14 NTF3:NTF14 NJJ3:NJJ14 MZN3:MZN14 MPR3:MPR14 MFV3:MFV14 LVZ3:LVZ14 LMD3:LMD14 LCH3:LCH14 KSL3:KSL14 KIP3:KIP14 JYT3:JYT14 JOX3:JOX14 JFB3:JFB14 IVF3:IVF14 ILJ3:ILJ14 IBN3:IBN14 HRR3:HRR14 HHV3:HHV14 GXZ3:GXZ14 GOD3:GOD14 GEH3:GEH14 FUL3:FUL14 FKP3:FKP14 FAT3:FAT14 EQX3:EQX14 EHB3:EHB14 DXF3:DXF14 DNJ3:DNJ14 DDN3:DDN14 CTR3:CTR14 CJV3:CJV14 BZZ3:BZZ14 BQD3:BQD14 BGH3:BGH14 AWL3:AWL14 AMP3:AMP14 ACT3:ACT14 SX3:SX14">
      <formula1>$AK$3:$AK$14</formula1>
    </dataValidation>
    <dataValidation type="list" allowBlank="1" showInputMessage="1" showErrorMessage="1" sqref="WVV980882:WVV980938 JJ3:JJ14 TF3:TF14 ADB3:ADB14 AMX3:AMX14 AWT3:AWT14 BGP3:BGP14 BQL3:BQL14 CAH3:CAH14 CKD3:CKD14 CTZ3:CTZ14 DDV3:DDV14 DNR3:DNR14 DXN3:DXN14 EHJ3:EHJ14 ERF3:ERF14 FBB3:FBB14 FKX3:FKX14 FUT3:FUT14 GEP3:GEP14 GOL3:GOL14 GYH3:GYH14 HID3:HID14 HRZ3:HRZ14 IBV3:IBV14 ILR3:ILR14 IVN3:IVN14 JFJ3:JFJ14 JPF3:JPF14 JZB3:JZB14 KIX3:KIX14 KST3:KST14 LCP3:LCP14 LML3:LML14 LWH3:LWH14 MGD3:MGD14 MPZ3:MPZ14 MZV3:MZV14 NJR3:NJR14 NTN3:NTN14 ODJ3:ODJ14 ONF3:ONF14 OXB3:OXB14 PGX3:PGX14 PQT3:PQT14 QAP3:QAP14 QKL3:QKL14 QUH3:QUH14 RED3:RED14 RNZ3:RNZ14 RXV3:RXV14 SHR3:SHR14 SRN3:SRN14 TBJ3:TBJ14 TLF3:TLF14 TVB3:TVB14 UEX3:UEX14 UOT3:UOT14 UYP3:UYP14 VIL3:VIL14 VSH3:VSH14 WCD3:WCD14 WLZ3:WLZ14 WVV3:WVV14 N63378:N63434 JJ63378:JJ63434 TF63378:TF63434 ADB63378:ADB63434 AMX63378:AMX63434 AWT63378:AWT63434 BGP63378:BGP63434 BQL63378:BQL63434 CAH63378:CAH63434 CKD63378:CKD63434 CTZ63378:CTZ63434 DDV63378:DDV63434 DNR63378:DNR63434 DXN63378:DXN63434 EHJ63378:EHJ63434 ERF63378:ERF63434 FBB63378:FBB63434 FKX63378:FKX63434 FUT63378:FUT63434 GEP63378:GEP63434 GOL63378:GOL63434 GYH63378:GYH63434 HID63378:HID63434 HRZ63378:HRZ63434 IBV63378:IBV63434 ILR63378:ILR63434 IVN63378:IVN63434 JFJ63378:JFJ63434 JPF63378:JPF63434 JZB63378:JZB63434 KIX63378:KIX63434 KST63378:KST63434 LCP63378:LCP63434 LML63378:LML63434 LWH63378:LWH63434 MGD63378:MGD63434 MPZ63378:MPZ63434 MZV63378:MZV63434 NJR63378:NJR63434 NTN63378:NTN63434 ODJ63378:ODJ63434 ONF63378:ONF63434 OXB63378:OXB63434 PGX63378:PGX63434 PQT63378:PQT63434 QAP63378:QAP63434 QKL63378:QKL63434 QUH63378:QUH63434 RED63378:RED63434 RNZ63378:RNZ63434 RXV63378:RXV63434 SHR63378:SHR63434 SRN63378:SRN63434 TBJ63378:TBJ63434 TLF63378:TLF63434 TVB63378:TVB63434 UEX63378:UEX63434 UOT63378:UOT63434 UYP63378:UYP63434 VIL63378:VIL63434 VSH63378:VSH63434 WCD63378:WCD63434 WLZ63378:WLZ63434 WVV63378:WVV63434 N128914:N128970 JJ128914:JJ128970 TF128914:TF128970 ADB128914:ADB128970 AMX128914:AMX128970 AWT128914:AWT128970 BGP128914:BGP128970 BQL128914:BQL128970 CAH128914:CAH128970 CKD128914:CKD128970 CTZ128914:CTZ128970 DDV128914:DDV128970 DNR128914:DNR128970 DXN128914:DXN128970 EHJ128914:EHJ128970 ERF128914:ERF128970 FBB128914:FBB128970 FKX128914:FKX128970 FUT128914:FUT128970 GEP128914:GEP128970 GOL128914:GOL128970 GYH128914:GYH128970 HID128914:HID128970 HRZ128914:HRZ128970 IBV128914:IBV128970 ILR128914:ILR128970 IVN128914:IVN128970 JFJ128914:JFJ128970 JPF128914:JPF128970 JZB128914:JZB128970 KIX128914:KIX128970 KST128914:KST128970 LCP128914:LCP128970 LML128914:LML128970 LWH128914:LWH128970 MGD128914:MGD128970 MPZ128914:MPZ128970 MZV128914:MZV128970 NJR128914:NJR128970 NTN128914:NTN128970 ODJ128914:ODJ128970 ONF128914:ONF128970 OXB128914:OXB128970 PGX128914:PGX128970 PQT128914:PQT128970 QAP128914:QAP128970 QKL128914:QKL128970 QUH128914:QUH128970 RED128914:RED128970 RNZ128914:RNZ128970 RXV128914:RXV128970 SHR128914:SHR128970 SRN128914:SRN128970 TBJ128914:TBJ128970 TLF128914:TLF128970 TVB128914:TVB128970 UEX128914:UEX128970 UOT128914:UOT128970 UYP128914:UYP128970 VIL128914:VIL128970 VSH128914:VSH128970 WCD128914:WCD128970 WLZ128914:WLZ128970 WVV128914:WVV128970 N194450:N194506 JJ194450:JJ194506 TF194450:TF194506 ADB194450:ADB194506 AMX194450:AMX194506 AWT194450:AWT194506 BGP194450:BGP194506 BQL194450:BQL194506 CAH194450:CAH194506 CKD194450:CKD194506 CTZ194450:CTZ194506 DDV194450:DDV194506 DNR194450:DNR194506 DXN194450:DXN194506 EHJ194450:EHJ194506 ERF194450:ERF194506 FBB194450:FBB194506 FKX194450:FKX194506 FUT194450:FUT194506 GEP194450:GEP194506 GOL194450:GOL194506 GYH194450:GYH194506 HID194450:HID194506 HRZ194450:HRZ194506 IBV194450:IBV194506 ILR194450:ILR194506 IVN194450:IVN194506 JFJ194450:JFJ194506 JPF194450:JPF194506 JZB194450:JZB194506 KIX194450:KIX194506 KST194450:KST194506 LCP194450:LCP194506 LML194450:LML194506 LWH194450:LWH194506 MGD194450:MGD194506 MPZ194450:MPZ194506 MZV194450:MZV194506 NJR194450:NJR194506 NTN194450:NTN194506 ODJ194450:ODJ194506 ONF194450:ONF194506 OXB194450:OXB194506 PGX194450:PGX194506 PQT194450:PQT194506 QAP194450:QAP194506 QKL194450:QKL194506 QUH194450:QUH194506 RED194450:RED194506 RNZ194450:RNZ194506 RXV194450:RXV194506 SHR194450:SHR194506 SRN194450:SRN194506 TBJ194450:TBJ194506 TLF194450:TLF194506 TVB194450:TVB194506 UEX194450:UEX194506 UOT194450:UOT194506 UYP194450:UYP194506 VIL194450:VIL194506 VSH194450:VSH194506 WCD194450:WCD194506 WLZ194450:WLZ194506 WVV194450:WVV194506 N259986:N260042 JJ259986:JJ260042 TF259986:TF260042 ADB259986:ADB260042 AMX259986:AMX260042 AWT259986:AWT260042 BGP259986:BGP260042 BQL259986:BQL260042 CAH259986:CAH260042 CKD259986:CKD260042 CTZ259986:CTZ260042 DDV259986:DDV260042 DNR259986:DNR260042 DXN259986:DXN260042 EHJ259986:EHJ260042 ERF259986:ERF260042 FBB259986:FBB260042 FKX259986:FKX260042 FUT259986:FUT260042 GEP259986:GEP260042 GOL259986:GOL260042 GYH259986:GYH260042 HID259986:HID260042 HRZ259986:HRZ260042 IBV259986:IBV260042 ILR259986:ILR260042 IVN259986:IVN260042 JFJ259986:JFJ260042 JPF259986:JPF260042 JZB259986:JZB260042 KIX259986:KIX260042 KST259986:KST260042 LCP259986:LCP260042 LML259986:LML260042 LWH259986:LWH260042 MGD259986:MGD260042 MPZ259986:MPZ260042 MZV259986:MZV260042 NJR259986:NJR260042 NTN259986:NTN260042 ODJ259986:ODJ260042 ONF259986:ONF260042 OXB259986:OXB260042 PGX259986:PGX260042 PQT259986:PQT260042 QAP259986:QAP260042 QKL259986:QKL260042 QUH259986:QUH260042 RED259986:RED260042 RNZ259986:RNZ260042 RXV259986:RXV260042 SHR259986:SHR260042 SRN259986:SRN260042 TBJ259986:TBJ260042 TLF259986:TLF260042 TVB259986:TVB260042 UEX259986:UEX260042 UOT259986:UOT260042 UYP259986:UYP260042 VIL259986:VIL260042 VSH259986:VSH260042 WCD259986:WCD260042 WLZ259986:WLZ260042 WVV259986:WVV260042 N325522:N325578 JJ325522:JJ325578 TF325522:TF325578 ADB325522:ADB325578 AMX325522:AMX325578 AWT325522:AWT325578 BGP325522:BGP325578 BQL325522:BQL325578 CAH325522:CAH325578 CKD325522:CKD325578 CTZ325522:CTZ325578 DDV325522:DDV325578 DNR325522:DNR325578 DXN325522:DXN325578 EHJ325522:EHJ325578 ERF325522:ERF325578 FBB325522:FBB325578 FKX325522:FKX325578 FUT325522:FUT325578 GEP325522:GEP325578 GOL325522:GOL325578 GYH325522:GYH325578 HID325522:HID325578 HRZ325522:HRZ325578 IBV325522:IBV325578 ILR325522:ILR325578 IVN325522:IVN325578 JFJ325522:JFJ325578 JPF325522:JPF325578 JZB325522:JZB325578 KIX325522:KIX325578 KST325522:KST325578 LCP325522:LCP325578 LML325522:LML325578 LWH325522:LWH325578 MGD325522:MGD325578 MPZ325522:MPZ325578 MZV325522:MZV325578 NJR325522:NJR325578 NTN325522:NTN325578 ODJ325522:ODJ325578 ONF325522:ONF325578 OXB325522:OXB325578 PGX325522:PGX325578 PQT325522:PQT325578 QAP325522:QAP325578 QKL325522:QKL325578 QUH325522:QUH325578 RED325522:RED325578 RNZ325522:RNZ325578 RXV325522:RXV325578 SHR325522:SHR325578 SRN325522:SRN325578 TBJ325522:TBJ325578 TLF325522:TLF325578 TVB325522:TVB325578 UEX325522:UEX325578 UOT325522:UOT325578 UYP325522:UYP325578 VIL325522:VIL325578 VSH325522:VSH325578 WCD325522:WCD325578 WLZ325522:WLZ325578 WVV325522:WVV325578 N391058:N391114 JJ391058:JJ391114 TF391058:TF391114 ADB391058:ADB391114 AMX391058:AMX391114 AWT391058:AWT391114 BGP391058:BGP391114 BQL391058:BQL391114 CAH391058:CAH391114 CKD391058:CKD391114 CTZ391058:CTZ391114 DDV391058:DDV391114 DNR391058:DNR391114 DXN391058:DXN391114 EHJ391058:EHJ391114 ERF391058:ERF391114 FBB391058:FBB391114 FKX391058:FKX391114 FUT391058:FUT391114 GEP391058:GEP391114 GOL391058:GOL391114 GYH391058:GYH391114 HID391058:HID391114 HRZ391058:HRZ391114 IBV391058:IBV391114 ILR391058:ILR391114 IVN391058:IVN391114 JFJ391058:JFJ391114 JPF391058:JPF391114 JZB391058:JZB391114 KIX391058:KIX391114 KST391058:KST391114 LCP391058:LCP391114 LML391058:LML391114 LWH391058:LWH391114 MGD391058:MGD391114 MPZ391058:MPZ391114 MZV391058:MZV391114 NJR391058:NJR391114 NTN391058:NTN391114 ODJ391058:ODJ391114 ONF391058:ONF391114 OXB391058:OXB391114 PGX391058:PGX391114 PQT391058:PQT391114 QAP391058:QAP391114 QKL391058:QKL391114 QUH391058:QUH391114 RED391058:RED391114 RNZ391058:RNZ391114 RXV391058:RXV391114 SHR391058:SHR391114 SRN391058:SRN391114 TBJ391058:TBJ391114 TLF391058:TLF391114 TVB391058:TVB391114 UEX391058:UEX391114 UOT391058:UOT391114 UYP391058:UYP391114 VIL391058:VIL391114 VSH391058:VSH391114 WCD391058:WCD391114 WLZ391058:WLZ391114 WVV391058:WVV391114 N456594:N456650 JJ456594:JJ456650 TF456594:TF456650 ADB456594:ADB456650 AMX456594:AMX456650 AWT456594:AWT456650 BGP456594:BGP456650 BQL456594:BQL456650 CAH456594:CAH456650 CKD456594:CKD456650 CTZ456594:CTZ456650 DDV456594:DDV456650 DNR456594:DNR456650 DXN456594:DXN456650 EHJ456594:EHJ456650 ERF456594:ERF456650 FBB456594:FBB456650 FKX456594:FKX456650 FUT456594:FUT456650 GEP456594:GEP456650 GOL456594:GOL456650 GYH456594:GYH456650 HID456594:HID456650 HRZ456594:HRZ456650 IBV456594:IBV456650 ILR456594:ILR456650 IVN456594:IVN456650 JFJ456594:JFJ456650 JPF456594:JPF456650 JZB456594:JZB456650 KIX456594:KIX456650 KST456594:KST456650 LCP456594:LCP456650 LML456594:LML456650 LWH456594:LWH456650 MGD456594:MGD456650 MPZ456594:MPZ456650 MZV456594:MZV456650 NJR456594:NJR456650 NTN456594:NTN456650 ODJ456594:ODJ456650 ONF456594:ONF456650 OXB456594:OXB456650 PGX456594:PGX456650 PQT456594:PQT456650 QAP456594:QAP456650 QKL456594:QKL456650 QUH456594:QUH456650 RED456594:RED456650 RNZ456594:RNZ456650 RXV456594:RXV456650 SHR456594:SHR456650 SRN456594:SRN456650 TBJ456594:TBJ456650 TLF456594:TLF456650 TVB456594:TVB456650 UEX456594:UEX456650 UOT456594:UOT456650 UYP456594:UYP456650 VIL456594:VIL456650 VSH456594:VSH456650 WCD456594:WCD456650 WLZ456594:WLZ456650 WVV456594:WVV456650 N522130:N522186 JJ522130:JJ522186 TF522130:TF522186 ADB522130:ADB522186 AMX522130:AMX522186 AWT522130:AWT522186 BGP522130:BGP522186 BQL522130:BQL522186 CAH522130:CAH522186 CKD522130:CKD522186 CTZ522130:CTZ522186 DDV522130:DDV522186 DNR522130:DNR522186 DXN522130:DXN522186 EHJ522130:EHJ522186 ERF522130:ERF522186 FBB522130:FBB522186 FKX522130:FKX522186 FUT522130:FUT522186 GEP522130:GEP522186 GOL522130:GOL522186 GYH522130:GYH522186 HID522130:HID522186 HRZ522130:HRZ522186 IBV522130:IBV522186 ILR522130:ILR522186 IVN522130:IVN522186 JFJ522130:JFJ522186 JPF522130:JPF522186 JZB522130:JZB522186 KIX522130:KIX522186 KST522130:KST522186 LCP522130:LCP522186 LML522130:LML522186 LWH522130:LWH522186 MGD522130:MGD522186 MPZ522130:MPZ522186 MZV522130:MZV522186 NJR522130:NJR522186 NTN522130:NTN522186 ODJ522130:ODJ522186 ONF522130:ONF522186 OXB522130:OXB522186 PGX522130:PGX522186 PQT522130:PQT522186 QAP522130:QAP522186 QKL522130:QKL522186 QUH522130:QUH522186 RED522130:RED522186 RNZ522130:RNZ522186 RXV522130:RXV522186 SHR522130:SHR522186 SRN522130:SRN522186 TBJ522130:TBJ522186 TLF522130:TLF522186 TVB522130:TVB522186 UEX522130:UEX522186 UOT522130:UOT522186 UYP522130:UYP522186 VIL522130:VIL522186 VSH522130:VSH522186 WCD522130:WCD522186 WLZ522130:WLZ522186 WVV522130:WVV522186 N587666:N587722 JJ587666:JJ587722 TF587666:TF587722 ADB587666:ADB587722 AMX587666:AMX587722 AWT587666:AWT587722 BGP587666:BGP587722 BQL587666:BQL587722 CAH587666:CAH587722 CKD587666:CKD587722 CTZ587666:CTZ587722 DDV587666:DDV587722 DNR587666:DNR587722 DXN587666:DXN587722 EHJ587666:EHJ587722 ERF587666:ERF587722 FBB587666:FBB587722 FKX587666:FKX587722 FUT587666:FUT587722 GEP587666:GEP587722 GOL587666:GOL587722 GYH587666:GYH587722 HID587666:HID587722 HRZ587666:HRZ587722 IBV587666:IBV587722 ILR587666:ILR587722 IVN587666:IVN587722 JFJ587666:JFJ587722 JPF587666:JPF587722 JZB587666:JZB587722 KIX587666:KIX587722 KST587666:KST587722 LCP587666:LCP587722 LML587666:LML587722 LWH587666:LWH587722 MGD587666:MGD587722 MPZ587666:MPZ587722 MZV587666:MZV587722 NJR587666:NJR587722 NTN587666:NTN587722 ODJ587666:ODJ587722 ONF587666:ONF587722 OXB587666:OXB587722 PGX587666:PGX587722 PQT587666:PQT587722 QAP587666:QAP587722 QKL587666:QKL587722 QUH587666:QUH587722 RED587666:RED587722 RNZ587666:RNZ587722 RXV587666:RXV587722 SHR587666:SHR587722 SRN587666:SRN587722 TBJ587666:TBJ587722 TLF587666:TLF587722 TVB587666:TVB587722 UEX587666:UEX587722 UOT587666:UOT587722 UYP587666:UYP587722 VIL587666:VIL587722 VSH587666:VSH587722 WCD587666:WCD587722 WLZ587666:WLZ587722 WVV587666:WVV587722 N653202:N653258 JJ653202:JJ653258 TF653202:TF653258 ADB653202:ADB653258 AMX653202:AMX653258 AWT653202:AWT653258 BGP653202:BGP653258 BQL653202:BQL653258 CAH653202:CAH653258 CKD653202:CKD653258 CTZ653202:CTZ653258 DDV653202:DDV653258 DNR653202:DNR653258 DXN653202:DXN653258 EHJ653202:EHJ653258 ERF653202:ERF653258 FBB653202:FBB653258 FKX653202:FKX653258 FUT653202:FUT653258 GEP653202:GEP653258 GOL653202:GOL653258 GYH653202:GYH653258 HID653202:HID653258 HRZ653202:HRZ653258 IBV653202:IBV653258 ILR653202:ILR653258 IVN653202:IVN653258 JFJ653202:JFJ653258 JPF653202:JPF653258 JZB653202:JZB653258 KIX653202:KIX653258 KST653202:KST653258 LCP653202:LCP653258 LML653202:LML653258 LWH653202:LWH653258 MGD653202:MGD653258 MPZ653202:MPZ653258 MZV653202:MZV653258 NJR653202:NJR653258 NTN653202:NTN653258 ODJ653202:ODJ653258 ONF653202:ONF653258 OXB653202:OXB653258 PGX653202:PGX653258 PQT653202:PQT653258 QAP653202:QAP653258 QKL653202:QKL653258 QUH653202:QUH653258 RED653202:RED653258 RNZ653202:RNZ653258 RXV653202:RXV653258 SHR653202:SHR653258 SRN653202:SRN653258 TBJ653202:TBJ653258 TLF653202:TLF653258 TVB653202:TVB653258 UEX653202:UEX653258 UOT653202:UOT653258 UYP653202:UYP653258 VIL653202:VIL653258 VSH653202:VSH653258 WCD653202:WCD653258 WLZ653202:WLZ653258 WVV653202:WVV653258 N718738:N718794 JJ718738:JJ718794 TF718738:TF718794 ADB718738:ADB718794 AMX718738:AMX718794 AWT718738:AWT718794 BGP718738:BGP718794 BQL718738:BQL718794 CAH718738:CAH718794 CKD718738:CKD718794 CTZ718738:CTZ718794 DDV718738:DDV718794 DNR718738:DNR718794 DXN718738:DXN718794 EHJ718738:EHJ718794 ERF718738:ERF718794 FBB718738:FBB718794 FKX718738:FKX718794 FUT718738:FUT718794 GEP718738:GEP718794 GOL718738:GOL718794 GYH718738:GYH718794 HID718738:HID718794 HRZ718738:HRZ718794 IBV718738:IBV718794 ILR718738:ILR718794 IVN718738:IVN718794 JFJ718738:JFJ718794 JPF718738:JPF718794 JZB718738:JZB718794 KIX718738:KIX718794 KST718738:KST718794 LCP718738:LCP718794 LML718738:LML718794 LWH718738:LWH718794 MGD718738:MGD718794 MPZ718738:MPZ718794 MZV718738:MZV718794 NJR718738:NJR718794 NTN718738:NTN718794 ODJ718738:ODJ718794 ONF718738:ONF718794 OXB718738:OXB718794 PGX718738:PGX718794 PQT718738:PQT718794 QAP718738:QAP718794 QKL718738:QKL718794 QUH718738:QUH718794 RED718738:RED718794 RNZ718738:RNZ718794 RXV718738:RXV718794 SHR718738:SHR718794 SRN718738:SRN718794 TBJ718738:TBJ718794 TLF718738:TLF718794 TVB718738:TVB718794 UEX718738:UEX718794 UOT718738:UOT718794 UYP718738:UYP718794 VIL718738:VIL718794 VSH718738:VSH718794 WCD718738:WCD718794 WLZ718738:WLZ718794 WVV718738:WVV718794 N784274:N784330 JJ784274:JJ784330 TF784274:TF784330 ADB784274:ADB784330 AMX784274:AMX784330 AWT784274:AWT784330 BGP784274:BGP784330 BQL784274:BQL784330 CAH784274:CAH784330 CKD784274:CKD784330 CTZ784274:CTZ784330 DDV784274:DDV784330 DNR784274:DNR784330 DXN784274:DXN784330 EHJ784274:EHJ784330 ERF784274:ERF784330 FBB784274:FBB784330 FKX784274:FKX784330 FUT784274:FUT784330 GEP784274:GEP784330 GOL784274:GOL784330 GYH784274:GYH784330 HID784274:HID784330 HRZ784274:HRZ784330 IBV784274:IBV784330 ILR784274:ILR784330 IVN784274:IVN784330 JFJ784274:JFJ784330 JPF784274:JPF784330 JZB784274:JZB784330 KIX784274:KIX784330 KST784274:KST784330 LCP784274:LCP784330 LML784274:LML784330 LWH784274:LWH784330 MGD784274:MGD784330 MPZ784274:MPZ784330 MZV784274:MZV784330 NJR784274:NJR784330 NTN784274:NTN784330 ODJ784274:ODJ784330 ONF784274:ONF784330 OXB784274:OXB784330 PGX784274:PGX784330 PQT784274:PQT784330 QAP784274:QAP784330 QKL784274:QKL784330 QUH784274:QUH784330 RED784274:RED784330 RNZ784274:RNZ784330 RXV784274:RXV784330 SHR784274:SHR784330 SRN784274:SRN784330 TBJ784274:TBJ784330 TLF784274:TLF784330 TVB784274:TVB784330 UEX784274:UEX784330 UOT784274:UOT784330 UYP784274:UYP784330 VIL784274:VIL784330 VSH784274:VSH784330 WCD784274:WCD784330 WLZ784274:WLZ784330 WVV784274:WVV784330 N849810:N849866 JJ849810:JJ849866 TF849810:TF849866 ADB849810:ADB849866 AMX849810:AMX849866 AWT849810:AWT849866 BGP849810:BGP849866 BQL849810:BQL849866 CAH849810:CAH849866 CKD849810:CKD849866 CTZ849810:CTZ849866 DDV849810:DDV849866 DNR849810:DNR849866 DXN849810:DXN849866 EHJ849810:EHJ849866 ERF849810:ERF849866 FBB849810:FBB849866 FKX849810:FKX849866 FUT849810:FUT849866 GEP849810:GEP849866 GOL849810:GOL849866 GYH849810:GYH849866 HID849810:HID849866 HRZ849810:HRZ849866 IBV849810:IBV849866 ILR849810:ILR849866 IVN849810:IVN849866 JFJ849810:JFJ849866 JPF849810:JPF849866 JZB849810:JZB849866 KIX849810:KIX849866 KST849810:KST849866 LCP849810:LCP849866 LML849810:LML849866 LWH849810:LWH849866 MGD849810:MGD849866 MPZ849810:MPZ849866 MZV849810:MZV849866 NJR849810:NJR849866 NTN849810:NTN849866 ODJ849810:ODJ849866 ONF849810:ONF849866 OXB849810:OXB849866 PGX849810:PGX849866 PQT849810:PQT849866 QAP849810:QAP849866 QKL849810:QKL849866 QUH849810:QUH849866 RED849810:RED849866 RNZ849810:RNZ849866 RXV849810:RXV849866 SHR849810:SHR849866 SRN849810:SRN849866 TBJ849810:TBJ849866 TLF849810:TLF849866 TVB849810:TVB849866 UEX849810:UEX849866 UOT849810:UOT849866 UYP849810:UYP849866 VIL849810:VIL849866 VSH849810:VSH849866 WCD849810:WCD849866 WLZ849810:WLZ849866 WVV849810:WVV849866 N915346:N915402 JJ915346:JJ915402 TF915346:TF915402 ADB915346:ADB915402 AMX915346:AMX915402 AWT915346:AWT915402 BGP915346:BGP915402 BQL915346:BQL915402 CAH915346:CAH915402 CKD915346:CKD915402 CTZ915346:CTZ915402 DDV915346:DDV915402 DNR915346:DNR915402 DXN915346:DXN915402 EHJ915346:EHJ915402 ERF915346:ERF915402 FBB915346:FBB915402 FKX915346:FKX915402 FUT915346:FUT915402 GEP915346:GEP915402 GOL915346:GOL915402 GYH915346:GYH915402 HID915346:HID915402 HRZ915346:HRZ915402 IBV915346:IBV915402 ILR915346:ILR915402 IVN915346:IVN915402 JFJ915346:JFJ915402 JPF915346:JPF915402 JZB915346:JZB915402 KIX915346:KIX915402 KST915346:KST915402 LCP915346:LCP915402 LML915346:LML915402 LWH915346:LWH915402 MGD915346:MGD915402 MPZ915346:MPZ915402 MZV915346:MZV915402 NJR915346:NJR915402 NTN915346:NTN915402 ODJ915346:ODJ915402 ONF915346:ONF915402 OXB915346:OXB915402 PGX915346:PGX915402 PQT915346:PQT915402 QAP915346:QAP915402 QKL915346:QKL915402 QUH915346:QUH915402 RED915346:RED915402 RNZ915346:RNZ915402 RXV915346:RXV915402 SHR915346:SHR915402 SRN915346:SRN915402 TBJ915346:TBJ915402 TLF915346:TLF915402 TVB915346:TVB915402 UEX915346:UEX915402 UOT915346:UOT915402 UYP915346:UYP915402 VIL915346:VIL915402 VSH915346:VSH915402 WCD915346:WCD915402 WLZ915346:WLZ915402 WVV915346:WVV915402 N980882:N980938 JJ980882:JJ980938 TF980882:TF980938 ADB980882:ADB980938 AMX980882:AMX980938 AWT980882:AWT980938 BGP980882:BGP980938 BQL980882:BQL980938 CAH980882:CAH980938 CKD980882:CKD980938 CTZ980882:CTZ980938 DDV980882:DDV980938 DNR980882:DNR980938 DXN980882:DXN980938 EHJ980882:EHJ980938 ERF980882:ERF980938 FBB980882:FBB980938 FKX980882:FKX980938 FUT980882:FUT980938 GEP980882:GEP980938 GOL980882:GOL980938 GYH980882:GYH980938 HID980882:HID980938 HRZ980882:HRZ980938 IBV980882:IBV980938 ILR980882:ILR980938 IVN980882:IVN980938 JFJ980882:JFJ980938 JPF980882:JPF980938 JZB980882:JZB980938 KIX980882:KIX980938 KST980882:KST980938 LCP980882:LCP980938 LML980882:LML980938 LWH980882:LWH980938 MGD980882:MGD980938 MPZ980882:MPZ980938 MZV980882:MZV980938 NJR980882:NJR980938 NTN980882:NTN980938 ODJ980882:ODJ980938 ONF980882:ONF980938 OXB980882:OXB980938 PGX980882:PGX980938 PQT980882:PQT980938 QAP980882:QAP980938 QKL980882:QKL980938 QUH980882:QUH980938 RED980882:RED980938 RNZ980882:RNZ980938 RXV980882:RXV980938 SHR980882:SHR980938 SRN980882:SRN980938 TBJ980882:TBJ980938 TLF980882:TLF980938 TVB980882:TVB980938 UEX980882:UEX980938 UOT980882:UOT980938 UYP980882:UYP980938 VIL980882:VIL980938 VSH980882:VSH980938 WCD980882:WCD980938 WLZ980882:WLZ980938">
      <formula1>$AH$3:$AH$6</formula1>
    </dataValidation>
    <dataValidation type="list" allowBlank="1" showInputMessage="1" showErrorMessage="1" sqref="WVL980882:WVL980938 IZ3:IZ14 WLP980882:WLP980938 WBT980882:WBT980938 VRX980882:VRX980938 VIB980882:VIB980938 UYF980882:UYF980938 UOJ980882:UOJ980938 UEN980882:UEN980938 TUR980882:TUR980938 TKV980882:TKV980938 TAZ980882:TAZ980938 SRD980882:SRD980938 SHH980882:SHH980938 RXL980882:RXL980938 RNP980882:RNP980938 RDT980882:RDT980938 QTX980882:QTX980938 QKB980882:QKB980938 QAF980882:QAF980938 PQJ980882:PQJ980938 PGN980882:PGN980938 OWR980882:OWR980938 OMV980882:OMV980938 OCZ980882:OCZ980938 NTD980882:NTD980938 NJH980882:NJH980938 MZL980882:MZL980938 MPP980882:MPP980938 MFT980882:MFT980938 LVX980882:LVX980938 LMB980882:LMB980938 LCF980882:LCF980938 KSJ980882:KSJ980938 KIN980882:KIN980938 JYR980882:JYR980938 JOV980882:JOV980938 JEZ980882:JEZ980938 IVD980882:IVD980938 ILH980882:ILH980938 IBL980882:IBL980938 HRP980882:HRP980938 HHT980882:HHT980938 GXX980882:GXX980938 GOB980882:GOB980938 GEF980882:GEF980938 FUJ980882:FUJ980938 FKN980882:FKN980938 FAR980882:FAR980938 EQV980882:EQV980938 EGZ980882:EGZ980938 DXD980882:DXD980938 DNH980882:DNH980938 DDL980882:DDL980938 CTP980882:CTP980938 CJT980882:CJT980938 BZX980882:BZX980938 BQB980882:BQB980938 BGF980882:BGF980938 AWJ980882:AWJ980938 AMN980882:AMN980938 ACR980882:ACR980938 SV980882:SV980938 IZ980882:IZ980938 D980882:D980938 WVL915346:WVL915402 WLP915346:WLP915402 WBT915346:WBT915402 VRX915346:VRX915402 VIB915346:VIB915402 UYF915346:UYF915402 UOJ915346:UOJ915402 UEN915346:UEN915402 TUR915346:TUR915402 TKV915346:TKV915402 TAZ915346:TAZ915402 SRD915346:SRD915402 SHH915346:SHH915402 RXL915346:RXL915402 RNP915346:RNP915402 RDT915346:RDT915402 QTX915346:QTX915402 QKB915346:QKB915402 QAF915346:QAF915402 PQJ915346:PQJ915402 PGN915346:PGN915402 OWR915346:OWR915402 OMV915346:OMV915402 OCZ915346:OCZ915402 NTD915346:NTD915402 NJH915346:NJH915402 MZL915346:MZL915402 MPP915346:MPP915402 MFT915346:MFT915402 LVX915346:LVX915402 LMB915346:LMB915402 LCF915346:LCF915402 KSJ915346:KSJ915402 KIN915346:KIN915402 JYR915346:JYR915402 JOV915346:JOV915402 JEZ915346:JEZ915402 IVD915346:IVD915402 ILH915346:ILH915402 IBL915346:IBL915402 HRP915346:HRP915402 HHT915346:HHT915402 GXX915346:GXX915402 GOB915346:GOB915402 GEF915346:GEF915402 FUJ915346:FUJ915402 FKN915346:FKN915402 FAR915346:FAR915402 EQV915346:EQV915402 EGZ915346:EGZ915402 DXD915346:DXD915402 DNH915346:DNH915402 DDL915346:DDL915402 CTP915346:CTP915402 CJT915346:CJT915402 BZX915346:BZX915402 BQB915346:BQB915402 BGF915346:BGF915402 AWJ915346:AWJ915402 AMN915346:AMN915402 ACR915346:ACR915402 SV915346:SV915402 IZ915346:IZ915402 D915346:D915402 WVL849810:WVL849866 WLP849810:WLP849866 WBT849810:WBT849866 VRX849810:VRX849866 VIB849810:VIB849866 UYF849810:UYF849866 UOJ849810:UOJ849866 UEN849810:UEN849866 TUR849810:TUR849866 TKV849810:TKV849866 TAZ849810:TAZ849866 SRD849810:SRD849866 SHH849810:SHH849866 RXL849810:RXL849866 RNP849810:RNP849866 RDT849810:RDT849866 QTX849810:QTX849866 QKB849810:QKB849866 QAF849810:QAF849866 PQJ849810:PQJ849866 PGN849810:PGN849866 OWR849810:OWR849866 OMV849810:OMV849866 OCZ849810:OCZ849866 NTD849810:NTD849866 NJH849810:NJH849866 MZL849810:MZL849866 MPP849810:MPP849866 MFT849810:MFT849866 LVX849810:LVX849866 LMB849810:LMB849866 LCF849810:LCF849866 KSJ849810:KSJ849866 KIN849810:KIN849866 JYR849810:JYR849866 JOV849810:JOV849866 JEZ849810:JEZ849866 IVD849810:IVD849866 ILH849810:ILH849866 IBL849810:IBL849866 HRP849810:HRP849866 HHT849810:HHT849866 GXX849810:GXX849866 GOB849810:GOB849866 GEF849810:GEF849866 FUJ849810:FUJ849866 FKN849810:FKN849866 FAR849810:FAR849866 EQV849810:EQV849866 EGZ849810:EGZ849866 DXD849810:DXD849866 DNH849810:DNH849866 DDL849810:DDL849866 CTP849810:CTP849866 CJT849810:CJT849866 BZX849810:BZX849866 BQB849810:BQB849866 BGF849810:BGF849866 AWJ849810:AWJ849866 AMN849810:AMN849866 ACR849810:ACR849866 SV849810:SV849866 IZ849810:IZ849866 D849810:D849866 WVL784274:WVL784330 WLP784274:WLP784330 WBT784274:WBT784330 VRX784274:VRX784330 VIB784274:VIB784330 UYF784274:UYF784330 UOJ784274:UOJ784330 UEN784274:UEN784330 TUR784274:TUR784330 TKV784274:TKV784330 TAZ784274:TAZ784330 SRD784274:SRD784330 SHH784274:SHH784330 RXL784274:RXL784330 RNP784274:RNP784330 RDT784274:RDT784330 QTX784274:QTX784330 QKB784274:QKB784330 QAF784274:QAF784330 PQJ784274:PQJ784330 PGN784274:PGN784330 OWR784274:OWR784330 OMV784274:OMV784330 OCZ784274:OCZ784330 NTD784274:NTD784330 NJH784274:NJH784330 MZL784274:MZL784330 MPP784274:MPP784330 MFT784274:MFT784330 LVX784274:LVX784330 LMB784274:LMB784330 LCF784274:LCF784330 KSJ784274:KSJ784330 KIN784274:KIN784330 JYR784274:JYR784330 JOV784274:JOV784330 JEZ784274:JEZ784330 IVD784274:IVD784330 ILH784274:ILH784330 IBL784274:IBL784330 HRP784274:HRP784330 HHT784274:HHT784330 GXX784274:GXX784330 GOB784274:GOB784330 GEF784274:GEF784330 FUJ784274:FUJ784330 FKN784274:FKN784330 FAR784274:FAR784330 EQV784274:EQV784330 EGZ784274:EGZ784330 DXD784274:DXD784330 DNH784274:DNH784330 DDL784274:DDL784330 CTP784274:CTP784330 CJT784274:CJT784330 BZX784274:BZX784330 BQB784274:BQB784330 BGF784274:BGF784330 AWJ784274:AWJ784330 AMN784274:AMN784330 ACR784274:ACR784330 SV784274:SV784330 IZ784274:IZ784330 D784274:D784330 WVL718738:WVL718794 WLP718738:WLP718794 WBT718738:WBT718794 VRX718738:VRX718794 VIB718738:VIB718794 UYF718738:UYF718794 UOJ718738:UOJ718794 UEN718738:UEN718794 TUR718738:TUR718794 TKV718738:TKV718794 TAZ718738:TAZ718794 SRD718738:SRD718794 SHH718738:SHH718794 RXL718738:RXL718794 RNP718738:RNP718794 RDT718738:RDT718794 QTX718738:QTX718794 QKB718738:QKB718794 QAF718738:QAF718794 PQJ718738:PQJ718794 PGN718738:PGN718794 OWR718738:OWR718794 OMV718738:OMV718794 OCZ718738:OCZ718794 NTD718738:NTD718794 NJH718738:NJH718794 MZL718738:MZL718794 MPP718738:MPP718794 MFT718738:MFT718794 LVX718738:LVX718794 LMB718738:LMB718794 LCF718738:LCF718794 KSJ718738:KSJ718794 KIN718738:KIN718794 JYR718738:JYR718794 JOV718738:JOV718794 JEZ718738:JEZ718794 IVD718738:IVD718794 ILH718738:ILH718794 IBL718738:IBL718794 HRP718738:HRP718794 HHT718738:HHT718794 GXX718738:GXX718794 GOB718738:GOB718794 GEF718738:GEF718794 FUJ718738:FUJ718794 FKN718738:FKN718794 FAR718738:FAR718794 EQV718738:EQV718794 EGZ718738:EGZ718794 DXD718738:DXD718794 DNH718738:DNH718794 DDL718738:DDL718794 CTP718738:CTP718794 CJT718738:CJT718794 BZX718738:BZX718794 BQB718738:BQB718794 BGF718738:BGF718794 AWJ718738:AWJ718794 AMN718738:AMN718794 ACR718738:ACR718794 SV718738:SV718794 IZ718738:IZ718794 D718738:D718794 WVL653202:WVL653258 WLP653202:WLP653258 WBT653202:WBT653258 VRX653202:VRX653258 VIB653202:VIB653258 UYF653202:UYF653258 UOJ653202:UOJ653258 UEN653202:UEN653258 TUR653202:TUR653258 TKV653202:TKV653258 TAZ653202:TAZ653258 SRD653202:SRD653258 SHH653202:SHH653258 RXL653202:RXL653258 RNP653202:RNP653258 RDT653202:RDT653258 QTX653202:QTX653258 QKB653202:QKB653258 QAF653202:QAF653258 PQJ653202:PQJ653258 PGN653202:PGN653258 OWR653202:OWR653258 OMV653202:OMV653258 OCZ653202:OCZ653258 NTD653202:NTD653258 NJH653202:NJH653258 MZL653202:MZL653258 MPP653202:MPP653258 MFT653202:MFT653258 LVX653202:LVX653258 LMB653202:LMB653258 LCF653202:LCF653258 KSJ653202:KSJ653258 KIN653202:KIN653258 JYR653202:JYR653258 JOV653202:JOV653258 JEZ653202:JEZ653258 IVD653202:IVD653258 ILH653202:ILH653258 IBL653202:IBL653258 HRP653202:HRP653258 HHT653202:HHT653258 GXX653202:GXX653258 GOB653202:GOB653258 GEF653202:GEF653258 FUJ653202:FUJ653258 FKN653202:FKN653258 FAR653202:FAR653258 EQV653202:EQV653258 EGZ653202:EGZ653258 DXD653202:DXD653258 DNH653202:DNH653258 DDL653202:DDL653258 CTP653202:CTP653258 CJT653202:CJT653258 BZX653202:BZX653258 BQB653202:BQB653258 BGF653202:BGF653258 AWJ653202:AWJ653258 AMN653202:AMN653258 ACR653202:ACR653258 SV653202:SV653258 IZ653202:IZ653258 D653202:D653258 WVL587666:WVL587722 WLP587666:WLP587722 WBT587666:WBT587722 VRX587666:VRX587722 VIB587666:VIB587722 UYF587666:UYF587722 UOJ587666:UOJ587722 UEN587666:UEN587722 TUR587666:TUR587722 TKV587666:TKV587722 TAZ587666:TAZ587722 SRD587666:SRD587722 SHH587666:SHH587722 RXL587666:RXL587722 RNP587666:RNP587722 RDT587666:RDT587722 QTX587666:QTX587722 QKB587666:QKB587722 QAF587666:QAF587722 PQJ587666:PQJ587722 PGN587666:PGN587722 OWR587666:OWR587722 OMV587666:OMV587722 OCZ587666:OCZ587722 NTD587666:NTD587722 NJH587666:NJH587722 MZL587666:MZL587722 MPP587666:MPP587722 MFT587666:MFT587722 LVX587666:LVX587722 LMB587666:LMB587722 LCF587666:LCF587722 KSJ587666:KSJ587722 KIN587666:KIN587722 JYR587666:JYR587722 JOV587666:JOV587722 JEZ587666:JEZ587722 IVD587666:IVD587722 ILH587666:ILH587722 IBL587666:IBL587722 HRP587666:HRP587722 HHT587666:HHT587722 GXX587666:GXX587722 GOB587666:GOB587722 GEF587666:GEF587722 FUJ587666:FUJ587722 FKN587666:FKN587722 FAR587666:FAR587722 EQV587666:EQV587722 EGZ587666:EGZ587722 DXD587666:DXD587722 DNH587666:DNH587722 DDL587666:DDL587722 CTP587666:CTP587722 CJT587666:CJT587722 BZX587666:BZX587722 BQB587666:BQB587722 BGF587666:BGF587722 AWJ587666:AWJ587722 AMN587666:AMN587722 ACR587666:ACR587722 SV587666:SV587722 IZ587666:IZ587722 D587666:D587722 WVL522130:WVL522186 WLP522130:WLP522186 WBT522130:WBT522186 VRX522130:VRX522186 VIB522130:VIB522186 UYF522130:UYF522186 UOJ522130:UOJ522186 UEN522130:UEN522186 TUR522130:TUR522186 TKV522130:TKV522186 TAZ522130:TAZ522186 SRD522130:SRD522186 SHH522130:SHH522186 RXL522130:RXL522186 RNP522130:RNP522186 RDT522130:RDT522186 QTX522130:QTX522186 QKB522130:QKB522186 QAF522130:QAF522186 PQJ522130:PQJ522186 PGN522130:PGN522186 OWR522130:OWR522186 OMV522130:OMV522186 OCZ522130:OCZ522186 NTD522130:NTD522186 NJH522130:NJH522186 MZL522130:MZL522186 MPP522130:MPP522186 MFT522130:MFT522186 LVX522130:LVX522186 LMB522130:LMB522186 LCF522130:LCF522186 KSJ522130:KSJ522186 KIN522130:KIN522186 JYR522130:JYR522186 JOV522130:JOV522186 JEZ522130:JEZ522186 IVD522130:IVD522186 ILH522130:ILH522186 IBL522130:IBL522186 HRP522130:HRP522186 HHT522130:HHT522186 GXX522130:GXX522186 GOB522130:GOB522186 GEF522130:GEF522186 FUJ522130:FUJ522186 FKN522130:FKN522186 FAR522130:FAR522186 EQV522130:EQV522186 EGZ522130:EGZ522186 DXD522130:DXD522186 DNH522130:DNH522186 DDL522130:DDL522186 CTP522130:CTP522186 CJT522130:CJT522186 BZX522130:BZX522186 BQB522130:BQB522186 BGF522130:BGF522186 AWJ522130:AWJ522186 AMN522130:AMN522186 ACR522130:ACR522186 SV522130:SV522186 IZ522130:IZ522186 D522130:D522186 WVL456594:WVL456650 WLP456594:WLP456650 WBT456594:WBT456650 VRX456594:VRX456650 VIB456594:VIB456650 UYF456594:UYF456650 UOJ456594:UOJ456650 UEN456594:UEN456650 TUR456594:TUR456650 TKV456594:TKV456650 TAZ456594:TAZ456650 SRD456594:SRD456650 SHH456594:SHH456650 RXL456594:RXL456650 RNP456594:RNP456650 RDT456594:RDT456650 QTX456594:QTX456650 QKB456594:QKB456650 QAF456594:QAF456650 PQJ456594:PQJ456650 PGN456594:PGN456650 OWR456594:OWR456650 OMV456594:OMV456650 OCZ456594:OCZ456650 NTD456594:NTD456650 NJH456594:NJH456650 MZL456594:MZL456650 MPP456594:MPP456650 MFT456594:MFT456650 LVX456594:LVX456650 LMB456594:LMB456650 LCF456594:LCF456650 KSJ456594:KSJ456650 KIN456594:KIN456650 JYR456594:JYR456650 JOV456594:JOV456650 JEZ456594:JEZ456650 IVD456594:IVD456650 ILH456594:ILH456650 IBL456594:IBL456650 HRP456594:HRP456650 HHT456594:HHT456650 GXX456594:GXX456650 GOB456594:GOB456650 GEF456594:GEF456650 FUJ456594:FUJ456650 FKN456594:FKN456650 FAR456594:FAR456650 EQV456594:EQV456650 EGZ456594:EGZ456650 DXD456594:DXD456650 DNH456594:DNH456650 DDL456594:DDL456650 CTP456594:CTP456650 CJT456594:CJT456650 BZX456594:BZX456650 BQB456594:BQB456650 BGF456594:BGF456650 AWJ456594:AWJ456650 AMN456594:AMN456650 ACR456594:ACR456650 SV456594:SV456650 IZ456594:IZ456650 D456594:D456650 WVL391058:WVL391114 WLP391058:WLP391114 WBT391058:WBT391114 VRX391058:VRX391114 VIB391058:VIB391114 UYF391058:UYF391114 UOJ391058:UOJ391114 UEN391058:UEN391114 TUR391058:TUR391114 TKV391058:TKV391114 TAZ391058:TAZ391114 SRD391058:SRD391114 SHH391058:SHH391114 RXL391058:RXL391114 RNP391058:RNP391114 RDT391058:RDT391114 QTX391058:QTX391114 QKB391058:QKB391114 QAF391058:QAF391114 PQJ391058:PQJ391114 PGN391058:PGN391114 OWR391058:OWR391114 OMV391058:OMV391114 OCZ391058:OCZ391114 NTD391058:NTD391114 NJH391058:NJH391114 MZL391058:MZL391114 MPP391058:MPP391114 MFT391058:MFT391114 LVX391058:LVX391114 LMB391058:LMB391114 LCF391058:LCF391114 KSJ391058:KSJ391114 KIN391058:KIN391114 JYR391058:JYR391114 JOV391058:JOV391114 JEZ391058:JEZ391114 IVD391058:IVD391114 ILH391058:ILH391114 IBL391058:IBL391114 HRP391058:HRP391114 HHT391058:HHT391114 GXX391058:GXX391114 GOB391058:GOB391114 GEF391058:GEF391114 FUJ391058:FUJ391114 FKN391058:FKN391114 FAR391058:FAR391114 EQV391058:EQV391114 EGZ391058:EGZ391114 DXD391058:DXD391114 DNH391058:DNH391114 DDL391058:DDL391114 CTP391058:CTP391114 CJT391058:CJT391114 BZX391058:BZX391114 BQB391058:BQB391114 BGF391058:BGF391114 AWJ391058:AWJ391114 AMN391058:AMN391114 ACR391058:ACR391114 SV391058:SV391114 IZ391058:IZ391114 D391058:D391114 WVL325522:WVL325578 WLP325522:WLP325578 WBT325522:WBT325578 VRX325522:VRX325578 VIB325522:VIB325578 UYF325522:UYF325578 UOJ325522:UOJ325578 UEN325522:UEN325578 TUR325522:TUR325578 TKV325522:TKV325578 TAZ325522:TAZ325578 SRD325522:SRD325578 SHH325522:SHH325578 RXL325522:RXL325578 RNP325522:RNP325578 RDT325522:RDT325578 QTX325522:QTX325578 QKB325522:QKB325578 QAF325522:QAF325578 PQJ325522:PQJ325578 PGN325522:PGN325578 OWR325522:OWR325578 OMV325522:OMV325578 OCZ325522:OCZ325578 NTD325522:NTD325578 NJH325522:NJH325578 MZL325522:MZL325578 MPP325522:MPP325578 MFT325522:MFT325578 LVX325522:LVX325578 LMB325522:LMB325578 LCF325522:LCF325578 KSJ325522:KSJ325578 KIN325522:KIN325578 JYR325522:JYR325578 JOV325522:JOV325578 JEZ325522:JEZ325578 IVD325522:IVD325578 ILH325522:ILH325578 IBL325522:IBL325578 HRP325522:HRP325578 HHT325522:HHT325578 GXX325522:GXX325578 GOB325522:GOB325578 GEF325522:GEF325578 FUJ325522:FUJ325578 FKN325522:FKN325578 FAR325522:FAR325578 EQV325522:EQV325578 EGZ325522:EGZ325578 DXD325522:DXD325578 DNH325522:DNH325578 DDL325522:DDL325578 CTP325522:CTP325578 CJT325522:CJT325578 BZX325522:BZX325578 BQB325522:BQB325578 BGF325522:BGF325578 AWJ325522:AWJ325578 AMN325522:AMN325578 ACR325522:ACR325578 SV325522:SV325578 IZ325522:IZ325578 D325522:D325578 WVL259986:WVL260042 WLP259986:WLP260042 WBT259986:WBT260042 VRX259986:VRX260042 VIB259986:VIB260042 UYF259986:UYF260042 UOJ259986:UOJ260042 UEN259986:UEN260042 TUR259986:TUR260042 TKV259986:TKV260042 TAZ259986:TAZ260042 SRD259986:SRD260042 SHH259986:SHH260042 RXL259986:RXL260042 RNP259986:RNP260042 RDT259986:RDT260042 QTX259986:QTX260042 QKB259986:QKB260042 QAF259986:QAF260042 PQJ259986:PQJ260042 PGN259986:PGN260042 OWR259986:OWR260042 OMV259986:OMV260042 OCZ259986:OCZ260042 NTD259986:NTD260042 NJH259986:NJH260042 MZL259986:MZL260042 MPP259986:MPP260042 MFT259986:MFT260042 LVX259986:LVX260042 LMB259986:LMB260042 LCF259986:LCF260042 KSJ259986:KSJ260042 KIN259986:KIN260042 JYR259986:JYR260042 JOV259986:JOV260042 JEZ259986:JEZ260042 IVD259986:IVD260042 ILH259986:ILH260042 IBL259986:IBL260042 HRP259986:HRP260042 HHT259986:HHT260042 GXX259986:GXX260042 GOB259986:GOB260042 GEF259986:GEF260042 FUJ259986:FUJ260042 FKN259986:FKN260042 FAR259986:FAR260042 EQV259986:EQV260042 EGZ259986:EGZ260042 DXD259986:DXD260042 DNH259986:DNH260042 DDL259986:DDL260042 CTP259986:CTP260042 CJT259986:CJT260042 BZX259986:BZX260042 BQB259986:BQB260042 BGF259986:BGF260042 AWJ259986:AWJ260042 AMN259986:AMN260042 ACR259986:ACR260042 SV259986:SV260042 IZ259986:IZ260042 D259986:D260042 WVL194450:WVL194506 WLP194450:WLP194506 WBT194450:WBT194506 VRX194450:VRX194506 VIB194450:VIB194506 UYF194450:UYF194506 UOJ194450:UOJ194506 UEN194450:UEN194506 TUR194450:TUR194506 TKV194450:TKV194506 TAZ194450:TAZ194506 SRD194450:SRD194506 SHH194450:SHH194506 RXL194450:RXL194506 RNP194450:RNP194506 RDT194450:RDT194506 QTX194450:QTX194506 QKB194450:QKB194506 QAF194450:QAF194506 PQJ194450:PQJ194506 PGN194450:PGN194506 OWR194450:OWR194506 OMV194450:OMV194506 OCZ194450:OCZ194506 NTD194450:NTD194506 NJH194450:NJH194506 MZL194450:MZL194506 MPP194450:MPP194506 MFT194450:MFT194506 LVX194450:LVX194506 LMB194450:LMB194506 LCF194450:LCF194506 KSJ194450:KSJ194506 KIN194450:KIN194506 JYR194450:JYR194506 JOV194450:JOV194506 JEZ194450:JEZ194506 IVD194450:IVD194506 ILH194450:ILH194506 IBL194450:IBL194506 HRP194450:HRP194506 HHT194450:HHT194506 GXX194450:GXX194506 GOB194450:GOB194506 GEF194450:GEF194506 FUJ194450:FUJ194506 FKN194450:FKN194506 FAR194450:FAR194506 EQV194450:EQV194506 EGZ194450:EGZ194506 DXD194450:DXD194506 DNH194450:DNH194506 DDL194450:DDL194506 CTP194450:CTP194506 CJT194450:CJT194506 BZX194450:BZX194506 BQB194450:BQB194506 BGF194450:BGF194506 AWJ194450:AWJ194506 AMN194450:AMN194506 ACR194450:ACR194506 SV194450:SV194506 IZ194450:IZ194506 D194450:D194506 WVL128914:WVL128970 WLP128914:WLP128970 WBT128914:WBT128970 VRX128914:VRX128970 VIB128914:VIB128970 UYF128914:UYF128970 UOJ128914:UOJ128970 UEN128914:UEN128970 TUR128914:TUR128970 TKV128914:TKV128970 TAZ128914:TAZ128970 SRD128914:SRD128970 SHH128914:SHH128970 RXL128914:RXL128970 RNP128914:RNP128970 RDT128914:RDT128970 QTX128914:QTX128970 QKB128914:QKB128970 QAF128914:QAF128970 PQJ128914:PQJ128970 PGN128914:PGN128970 OWR128914:OWR128970 OMV128914:OMV128970 OCZ128914:OCZ128970 NTD128914:NTD128970 NJH128914:NJH128970 MZL128914:MZL128970 MPP128914:MPP128970 MFT128914:MFT128970 LVX128914:LVX128970 LMB128914:LMB128970 LCF128914:LCF128970 KSJ128914:KSJ128970 KIN128914:KIN128970 JYR128914:JYR128970 JOV128914:JOV128970 JEZ128914:JEZ128970 IVD128914:IVD128970 ILH128914:ILH128970 IBL128914:IBL128970 HRP128914:HRP128970 HHT128914:HHT128970 GXX128914:GXX128970 GOB128914:GOB128970 GEF128914:GEF128970 FUJ128914:FUJ128970 FKN128914:FKN128970 FAR128914:FAR128970 EQV128914:EQV128970 EGZ128914:EGZ128970 DXD128914:DXD128970 DNH128914:DNH128970 DDL128914:DDL128970 CTP128914:CTP128970 CJT128914:CJT128970 BZX128914:BZX128970 BQB128914:BQB128970 BGF128914:BGF128970 AWJ128914:AWJ128970 AMN128914:AMN128970 ACR128914:ACR128970 SV128914:SV128970 IZ128914:IZ128970 D128914:D128970 WVL63378:WVL63434 WLP63378:WLP63434 WBT63378:WBT63434 VRX63378:VRX63434 VIB63378:VIB63434 UYF63378:UYF63434 UOJ63378:UOJ63434 UEN63378:UEN63434 TUR63378:TUR63434 TKV63378:TKV63434 TAZ63378:TAZ63434 SRD63378:SRD63434 SHH63378:SHH63434 RXL63378:RXL63434 RNP63378:RNP63434 RDT63378:RDT63434 QTX63378:QTX63434 QKB63378:QKB63434 QAF63378:QAF63434 PQJ63378:PQJ63434 PGN63378:PGN63434 OWR63378:OWR63434 OMV63378:OMV63434 OCZ63378:OCZ63434 NTD63378:NTD63434 NJH63378:NJH63434 MZL63378:MZL63434 MPP63378:MPP63434 MFT63378:MFT63434 LVX63378:LVX63434 LMB63378:LMB63434 LCF63378:LCF63434 KSJ63378:KSJ63434 KIN63378:KIN63434 JYR63378:JYR63434 JOV63378:JOV63434 JEZ63378:JEZ63434 IVD63378:IVD63434 ILH63378:ILH63434 IBL63378:IBL63434 HRP63378:HRP63434 HHT63378:HHT63434 GXX63378:GXX63434 GOB63378:GOB63434 GEF63378:GEF63434 FUJ63378:FUJ63434 FKN63378:FKN63434 FAR63378:FAR63434 EQV63378:EQV63434 EGZ63378:EGZ63434 DXD63378:DXD63434 DNH63378:DNH63434 DDL63378:DDL63434 CTP63378:CTP63434 CJT63378:CJT63434 BZX63378:BZX63434 BQB63378:BQB63434 BGF63378:BGF63434 AWJ63378:AWJ63434 AMN63378:AMN63434 ACR63378:ACR63434 SV63378:SV63434 IZ63378:IZ63434 D63378:D63434 WVL3:WVL14 WLP3:WLP14 WBT3:WBT14 VRX3:VRX14 VIB3:VIB14 UYF3:UYF14 UOJ3:UOJ14 UEN3:UEN14 TUR3:TUR14 TKV3:TKV14 TAZ3:TAZ14 SRD3:SRD14 SHH3:SHH14 RXL3:RXL14 RNP3:RNP14 RDT3:RDT14 QTX3:QTX14 QKB3:QKB14 QAF3:QAF14 PQJ3:PQJ14 PGN3:PGN14 OWR3:OWR14 OMV3:OMV14 OCZ3:OCZ14 NTD3:NTD14 NJH3:NJH14 MZL3:MZL14 MPP3:MPP14 MFT3:MFT14 LVX3:LVX14 LMB3:LMB14 LCF3:LCF14 KSJ3:KSJ14 KIN3:KIN14 JYR3:JYR14 JOV3:JOV14 JEZ3:JEZ14 IVD3:IVD14 ILH3:ILH14 IBL3:IBL14 HRP3:HRP14 HHT3:HHT14 GXX3:GXX14 GOB3:GOB14 GEF3:GEF14 FUJ3:FUJ14 FKN3:FKN14 FAR3:FAR14 EQV3:EQV14 EGZ3:EGZ14 DXD3:DXD14 DNH3:DNH14 DDL3:DDL14 CTP3:CTP14 CJT3:CJT14 BZX3:BZX14 BQB3:BQB14 BGF3:BGF14 AWJ3:AWJ14 AMN3:AMN14 ACR3:ACR14 SV3:SV14">
      <formula1>$AJ$3:$AJ$14</formula1>
    </dataValidation>
    <dataValidation type="list" allowBlank="1" showInputMessage="1" showErrorMessage="1" sqref="F3:F17">
      <formula1>$AK$3:$AK$26</formula1>
    </dataValidation>
    <dataValidation type="list" allowBlank="1" showInputMessage="1" showErrorMessage="1" sqref="N3:N17">
      <formula1>$AH$3:$AH$8</formula1>
    </dataValidation>
    <dataValidation type="list" allowBlank="1" showInputMessage="1" showErrorMessage="1" sqref="D3:D17">
      <formula1>$AJ$3:$AJ$22</formula1>
    </dataValidation>
    <dataValidation type="list" allowBlank="1" showInputMessage="1" showErrorMessage="1" sqref="I3:I4 I7:I17">
      <formula1>$AI$3:$AI$15</formula1>
    </dataValidation>
  </dataValidation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64"/>
  <sheetViews>
    <sheetView topLeftCell="A2" zoomScale="80" zoomScaleNormal="80" workbookViewId="0">
      <selection activeCell="Q3" sqref="Q3"/>
    </sheetView>
  </sheetViews>
  <sheetFormatPr baseColWidth="10" defaultRowHeight="11.25" x14ac:dyDescent="0.2"/>
  <cols>
    <col min="1" max="1" width="5.28515625" style="28" customWidth="1"/>
    <col min="2" max="2" width="11.28515625" style="28" customWidth="1"/>
    <col min="3" max="3" width="13.5703125" style="28" customWidth="1"/>
    <col min="4" max="4" width="21.7109375" style="28" customWidth="1"/>
    <col min="5" max="5" width="23.5703125" style="28" customWidth="1"/>
    <col min="6" max="6" width="30.42578125" style="28" customWidth="1"/>
    <col min="7" max="7" width="26.28515625" style="28" customWidth="1"/>
    <col min="8" max="8" width="18.42578125" style="28" customWidth="1"/>
    <col min="9" max="9" width="21.140625" style="28" customWidth="1"/>
    <col min="10" max="10" width="11" style="28" bestFit="1" customWidth="1"/>
    <col min="11" max="12" width="14.42578125" style="28" customWidth="1"/>
    <col min="13" max="13" width="12" style="28" bestFit="1" customWidth="1"/>
    <col min="14" max="14" width="12.42578125" style="28" customWidth="1"/>
    <col min="15" max="16" width="15.85546875" style="28" customWidth="1"/>
    <col min="17" max="17" width="32.5703125" style="28" customWidth="1"/>
    <col min="18" max="18" width="19.140625" style="28" customWidth="1"/>
    <col min="19" max="19" width="58.28515625" style="28" customWidth="1"/>
    <col min="20" max="33" width="11.42578125" style="28"/>
    <col min="34" max="35" width="11.42578125" style="28" hidden="1" customWidth="1"/>
    <col min="36" max="36" width="44.28515625" style="28" hidden="1" customWidth="1"/>
    <col min="37" max="37" width="32.85546875" style="28" hidden="1" customWidth="1"/>
    <col min="38" max="256" width="11.42578125" style="28"/>
    <col min="257" max="257" width="5.28515625" style="28" customWidth="1"/>
    <col min="258" max="258" width="11.28515625" style="28" customWidth="1"/>
    <col min="259" max="259" width="13.5703125" style="28" customWidth="1"/>
    <col min="260" max="260" width="21.7109375" style="28" customWidth="1"/>
    <col min="261" max="261" width="23.5703125" style="28" customWidth="1"/>
    <col min="262" max="262" width="30.42578125" style="28" customWidth="1"/>
    <col min="263" max="263" width="26.28515625" style="28" customWidth="1"/>
    <col min="264" max="264" width="18.42578125" style="28" customWidth="1"/>
    <col min="265" max="265" width="21.140625" style="28" customWidth="1"/>
    <col min="266" max="266" width="11" style="28" bestFit="1" customWidth="1"/>
    <col min="267" max="268" width="14.42578125" style="28" customWidth="1"/>
    <col min="269" max="269" width="12" style="28" bestFit="1" customWidth="1"/>
    <col min="270" max="270" width="12.42578125" style="28" customWidth="1"/>
    <col min="271" max="272" width="15.85546875" style="28" customWidth="1"/>
    <col min="273" max="273" width="32.5703125" style="28" customWidth="1"/>
    <col min="274" max="274" width="19.140625" style="28" customWidth="1"/>
    <col min="275" max="275" width="58.28515625" style="28" customWidth="1"/>
    <col min="276" max="289" width="11.42578125" style="28"/>
    <col min="290" max="293" width="0" style="28" hidden="1" customWidth="1"/>
    <col min="294" max="512" width="11.42578125" style="28"/>
    <col min="513" max="513" width="5.28515625" style="28" customWidth="1"/>
    <col min="514" max="514" width="11.28515625" style="28" customWidth="1"/>
    <col min="515" max="515" width="13.5703125" style="28" customWidth="1"/>
    <col min="516" max="516" width="21.7109375" style="28" customWidth="1"/>
    <col min="517" max="517" width="23.5703125" style="28" customWidth="1"/>
    <col min="518" max="518" width="30.42578125" style="28" customWidth="1"/>
    <col min="519" max="519" width="26.28515625" style="28" customWidth="1"/>
    <col min="520" max="520" width="18.42578125" style="28" customWidth="1"/>
    <col min="521" max="521" width="21.140625" style="28" customWidth="1"/>
    <col min="522" max="522" width="11" style="28" bestFit="1" customWidth="1"/>
    <col min="523" max="524" width="14.42578125" style="28" customWidth="1"/>
    <col min="525" max="525" width="12" style="28" bestFit="1" customWidth="1"/>
    <col min="526" max="526" width="12.42578125" style="28" customWidth="1"/>
    <col min="527" max="528" width="15.85546875" style="28" customWidth="1"/>
    <col min="529" max="529" width="32.5703125" style="28" customWidth="1"/>
    <col min="530" max="530" width="19.140625" style="28" customWidth="1"/>
    <col min="531" max="531" width="58.28515625" style="28" customWidth="1"/>
    <col min="532" max="545" width="11.42578125" style="28"/>
    <col min="546" max="549" width="0" style="28" hidden="1" customWidth="1"/>
    <col min="550" max="768" width="11.42578125" style="28"/>
    <col min="769" max="769" width="5.28515625" style="28" customWidth="1"/>
    <col min="770" max="770" width="11.28515625" style="28" customWidth="1"/>
    <col min="771" max="771" width="13.5703125" style="28" customWidth="1"/>
    <col min="772" max="772" width="21.7109375" style="28" customWidth="1"/>
    <col min="773" max="773" width="23.5703125" style="28" customWidth="1"/>
    <col min="774" max="774" width="30.42578125" style="28" customWidth="1"/>
    <col min="775" max="775" width="26.28515625" style="28" customWidth="1"/>
    <col min="776" max="776" width="18.42578125" style="28" customWidth="1"/>
    <col min="777" max="777" width="21.140625" style="28" customWidth="1"/>
    <col min="778" max="778" width="11" style="28" bestFit="1" customWidth="1"/>
    <col min="779" max="780" width="14.42578125" style="28" customWidth="1"/>
    <col min="781" max="781" width="12" style="28" bestFit="1" customWidth="1"/>
    <col min="782" max="782" width="12.42578125" style="28" customWidth="1"/>
    <col min="783" max="784" width="15.85546875" style="28" customWidth="1"/>
    <col min="785" max="785" width="32.5703125" style="28" customWidth="1"/>
    <col min="786" max="786" width="19.140625" style="28" customWidth="1"/>
    <col min="787" max="787" width="58.28515625" style="28" customWidth="1"/>
    <col min="788" max="801" width="11.42578125" style="28"/>
    <col min="802" max="805" width="0" style="28" hidden="1" customWidth="1"/>
    <col min="806" max="1024" width="11.42578125" style="28"/>
    <col min="1025" max="1025" width="5.28515625" style="28" customWidth="1"/>
    <col min="1026" max="1026" width="11.28515625" style="28" customWidth="1"/>
    <col min="1027" max="1027" width="13.5703125" style="28" customWidth="1"/>
    <col min="1028" max="1028" width="21.7109375" style="28" customWidth="1"/>
    <col min="1029" max="1029" width="23.5703125" style="28" customWidth="1"/>
    <col min="1030" max="1030" width="30.42578125" style="28" customWidth="1"/>
    <col min="1031" max="1031" width="26.28515625" style="28" customWidth="1"/>
    <col min="1032" max="1032" width="18.42578125" style="28" customWidth="1"/>
    <col min="1033" max="1033" width="21.140625" style="28" customWidth="1"/>
    <col min="1034" max="1034" width="11" style="28" bestFit="1" customWidth="1"/>
    <col min="1035" max="1036" width="14.42578125" style="28" customWidth="1"/>
    <col min="1037" max="1037" width="12" style="28" bestFit="1" customWidth="1"/>
    <col min="1038" max="1038" width="12.42578125" style="28" customWidth="1"/>
    <col min="1039" max="1040" width="15.85546875" style="28" customWidth="1"/>
    <col min="1041" max="1041" width="32.5703125" style="28" customWidth="1"/>
    <col min="1042" max="1042" width="19.140625" style="28" customWidth="1"/>
    <col min="1043" max="1043" width="58.28515625" style="28" customWidth="1"/>
    <col min="1044" max="1057" width="11.42578125" style="28"/>
    <col min="1058" max="1061" width="0" style="28" hidden="1" customWidth="1"/>
    <col min="1062" max="1280" width="11.42578125" style="28"/>
    <col min="1281" max="1281" width="5.28515625" style="28" customWidth="1"/>
    <col min="1282" max="1282" width="11.28515625" style="28" customWidth="1"/>
    <col min="1283" max="1283" width="13.5703125" style="28" customWidth="1"/>
    <col min="1284" max="1284" width="21.7109375" style="28" customWidth="1"/>
    <col min="1285" max="1285" width="23.5703125" style="28" customWidth="1"/>
    <col min="1286" max="1286" width="30.42578125" style="28" customWidth="1"/>
    <col min="1287" max="1287" width="26.28515625" style="28" customWidth="1"/>
    <col min="1288" max="1288" width="18.42578125" style="28" customWidth="1"/>
    <col min="1289" max="1289" width="21.140625" style="28" customWidth="1"/>
    <col min="1290" max="1290" width="11" style="28" bestFit="1" customWidth="1"/>
    <col min="1291" max="1292" width="14.42578125" style="28" customWidth="1"/>
    <col min="1293" max="1293" width="12" style="28" bestFit="1" customWidth="1"/>
    <col min="1294" max="1294" width="12.42578125" style="28" customWidth="1"/>
    <col min="1295" max="1296" width="15.85546875" style="28" customWidth="1"/>
    <col min="1297" max="1297" width="32.5703125" style="28" customWidth="1"/>
    <col min="1298" max="1298" width="19.140625" style="28" customWidth="1"/>
    <col min="1299" max="1299" width="58.28515625" style="28" customWidth="1"/>
    <col min="1300" max="1313" width="11.42578125" style="28"/>
    <col min="1314" max="1317" width="0" style="28" hidden="1" customWidth="1"/>
    <col min="1318" max="1536" width="11.42578125" style="28"/>
    <col min="1537" max="1537" width="5.28515625" style="28" customWidth="1"/>
    <col min="1538" max="1538" width="11.28515625" style="28" customWidth="1"/>
    <col min="1539" max="1539" width="13.5703125" style="28" customWidth="1"/>
    <col min="1540" max="1540" width="21.7109375" style="28" customWidth="1"/>
    <col min="1541" max="1541" width="23.5703125" style="28" customWidth="1"/>
    <col min="1542" max="1542" width="30.42578125" style="28" customWidth="1"/>
    <col min="1543" max="1543" width="26.28515625" style="28" customWidth="1"/>
    <col min="1544" max="1544" width="18.42578125" style="28" customWidth="1"/>
    <col min="1545" max="1545" width="21.140625" style="28" customWidth="1"/>
    <col min="1546" max="1546" width="11" style="28" bestFit="1" customWidth="1"/>
    <col min="1547" max="1548" width="14.42578125" style="28" customWidth="1"/>
    <col min="1549" max="1549" width="12" style="28" bestFit="1" customWidth="1"/>
    <col min="1550" max="1550" width="12.42578125" style="28" customWidth="1"/>
    <col min="1551" max="1552" width="15.85546875" style="28" customWidth="1"/>
    <col min="1553" max="1553" width="32.5703125" style="28" customWidth="1"/>
    <col min="1554" max="1554" width="19.140625" style="28" customWidth="1"/>
    <col min="1555" max="1555" width="58.28515625" style="28" customWidth="1"/>
    <col min="1556" max="1569" width="11.42578125" style="28"/>
    <col min="1570" max="1573" width="0" style="28" hidden="1" customWidth="1"/>
    <col min="1574" max="1792" width="11.42578125" style="28"/>
    <col min="1793" max="1793" width="5.28515625" style="28" customWidth="1"/>
    <col min="1794" max="1794" width="11.28515625" style="28" customWidth="1"/>
    <col min="1795" max="1795" width="13.5703125" style="28" customWidth="1"/>
    <col min="1796" max="1796" width="21.7109375" style="28" customWidth="1"/>
    <col min="1797" max="1797" width="23.5703125" style="28" customWidth="1"/>
    <col min="1798" max="1798" width="30.42578125" style="28" customWidth="1"/>
    <col min="1799" max="1799" width="26.28515625" style="28" customWidth="1"/>
    <col min="1800" max="1800" width="18.42578125" style="28" customWidth="1"/>
    <col min="1801" max="1801" width="21.140625" style="28" customWidth="1"/>
    <col min="1802" max="1802" width="11" style="28" bestFit="1" customWidth="1"/>
    <col min="1803" max="1804" width="14.42578125" style="28" customWidth="1"/>
    <col min="1805" max="1805" width="12" style="28" bestFit="1" customWidth="1"/>
    <col min="1806" max="1806" width="12.42578125" style="28" customWidth="1"/>
    <col min="1807" max="1808" width="15.85546875" style="28" customWidth="1"/>
    <col min="1809" max="1809" width="32.5703125" style="28" customWidth="1"/>
    <col min="1810" max="1810" width="19.140625" style="28" customWidth="1"/>
    <col min="1811" max="1811" width="58.28515625" style="28" customWidth="1"/>
    <col min="1812" max="1825" width="11.42578125" style="28"/>
    <col min="1826" max="1829" width="0" style="28" hidden="1" customWidth="1"/>
    <col min="1830" max="2048" width="11.42578125" style="28"/>
    <col min="2049" max="2049" width="5.28515625" style="28" customWidth="1"/>
    <col min="2050" max="2050" width="11.28515625" style="28" customWidth="1"/>
    <col min="2051" max="2051" width="13.5703125" style="28" customWidth="1"/>
    <col min="2052" max="2052" width="21.7109375" style="28" customWidth="1"/>
    <col min="2053" max="2053" width="23.5703125" style="28" customWidth="1"/>
    <col min="2054" max="2054" width="30.42578125" style="28" customWidth="1"/>
    <col min="2055" max="2055" width="26.28515625" style="28" customWidth="1"/>
    <col min="2056" max="2056" width="18.42578125" style="28" customWidth="1"/>
    <col min="2057" max="2057" width="21.140625" style="28" customWidth="1"/>
    <col min="2058" max="2058" width="11" style="28" bestFit="1" customWidth="1"/>
    <col min="2059" max="2060" width="14.42578125" style="28" customWidth="1"/>
    <col min="2061" max="2061" width="12" style="28" bestFit="1" customWidth="1"/>
    <col min="2062" max="2062" width="12.42578125" style="28" customWidth="1"/>
    <col min="2063" max="2064" width="15.85546875" style="28" customWidth="1"/>
    <col min="2065" max="2065" width="32.5703125" style="28" customWidth="1"/>
    <col min="2066" max="2066" width="19.140625" style="28" customWidth="1"/>
    <col min="2067" max="2067" width="58.28515625" style="28" customWidth="1"/>
    <col min="2068" max="2081" width="11.42578125" style="28"/>
    <col min="2082" max="2085" width="0" style="28" hidden="1" customWidth="1"/>
    <col min="2086" max="2304" width="11.42578125" style="28"/>
    <col min="2305" max="2305" width="5.28515625" style="28" customWidth="1"/>
    <col min="2306" max="2306" width="11.28515625" style="28" customWidth="1"/>
    <col min="2307" max="2307" width="13.5703125" style="28" customWidth="1"/>
    <col min="2308" max="2308" width="21.7109375" style="28" customWidth="1"/>
    <col min="2309" max="2309" width="23.5703125" style="28" customWidth="1"/>
    <col min="2310" max="2310" width="30.42578125" style="28" customWidth="1"/>
    <col min="2311" max="2311" width="26.28515625" style="28" customWidth="1"/>
    <col min="2312" max="2312" width="18.42578125" style="28" customWidth="1"/>
    <col min="2313" max="2313" width="21.140625" style="28" customWidth="1"/>
    <col min="2314" max="2314" width="11" style="28" bestFit="1" customWidth="1"/>
    <col min="2315" max="2316" width="14.42578125" style="28" customWidth="1"/>
    <col min="2317" max="2317" width="12" style="28" bestFit="1" customWidth="1"/>
    <col min="2318" max="2318" width="12.42578125" style="28" customWidth="1"/>
    <col min="2319" max="2320" width="15.85546875" style="28" customWidth="1"/>
    <col min="2321" max="2321" width="32.5703125" style="28" customWidth="1"/>
    <col min="2322" max="2322" width="19.140625" style="28" customWidth="1"/>
    <col min="2323" max="2323" width="58.28515625" style="28" customWidth="1"/>
    <col min="2324" max="2337" width="11.42578125" style="28"/>
    <col min="2338" max="2341" width="0" style="28" hidden="1" customWidth="1"/>
    <col min="2342" max="2560" width="11.42578125" style="28"/>
    <col min="2561" max="2561" width="5.28515625" style="28" customWidth="1"/>
    <col min="2562" max="2562" width="11.28515625" style="28" customWidth="1"/>
    <col min="2563" max="2563" width="13.5703125" style="28" customWidth="1"/>
    <col min="2564" max="2564" width="21.7109375" style="28" customWidth="1"/>
    <col min="2565" max="2565" width="23.5703125" style="28" customWidth="1"/>
    <col min="2566" max="2566" width="30.42578125" style="28" customWidth="1"/>
    <col min="2567" max="2567" width="26.28515625" style="28" customWidth="1"/>
    <col min="2568" max="2568" width="18.42578125" style="28" customWidth="1"/>
    <col min="2569" max="2569" width="21.140625" style="28" customWidth="1"/>
    <col min="2570" max="2570" width="11" style="28" bestFit="1" customWidth="1"/>
    <col min="2571" max="2572" width="14.42578125" style="28" customWidth="1"/>
    <col min="2573" max="2573" width="12" style="28" bestFit="1" customWidth="1"/>
    <col min="2574" max="2574" width="12.42578125" style="28" customWidth="1"/>
    <col min="2575" max="2576" width="15.85546875" style="28" customWidth="1"/>
    <col min="2577" max="2577" width="32.5703125" style="28" customWidth="1"/>
    <col min="2578" max="2578" width="19.140625" style="28" customWidth="1"/>
    <col min="2579" max="2579" width="58.28515625" style="28" customWidth="1"/>
    <col min="2580" max="2593" width="11.42578125" style="28"/>
    <col min="2594" max="2597" width="0" style="28" hidden="1" customWidth="1"/>
    <col min="2598" max="2816" width="11.42578125" style="28"/>
    <col min="2817" max="2817" width="5.28515625" style="28" customWidth="1"/>
    <col min="2818" max="2818" width="11.28515625" style="28" customWidth="1"/>
    <col min="2819" max="2819" width="13.5703125" style="28" customWidth="1"/>
    <col min="2820" max="2820" width="21.7109375" style="28" customWidth="1"/>
    <col min="2821" max="2821" width="23.5703125" style="28" customWidth="1"/>
    <col min="2822" max="2822" width="30.42578125" style="28" customWidth="1"/>
    <col min="2823" max="2823" width="26.28515625" style="28" customWidth="1"/>
    <col min="2824" max="2824" width="18.42578125" style="28" customWidth="1"/>
    <col min="2825" max="2825" width="21.140625" style="28" customWidth="1"/>
    <col min="2826" max="2826" width="11" style="28" bestFit="1" customWidth="1"/>
    <col min="2827" max="2828" width="14.42578125" style="28" customWidth="1"/>
    <col min="2829" max="2829" width="12" style="28" bestFit="1" customWidth="1"/>
    <col min="2830" max="2830" width="12.42578125" style="28" customWidth="1"/>
    <col min="2831" max="2832" width="15.85546875" style="28" customWidth="1"/>
    <col min="2833" max="2833" width="32.5703125" style="28" customWidth="1"/>
    <col min="2834" max="2834" width="19.140625" style="28" customWidth="1"/>
    <col min="2835" max="2835" width="58.28515625" style="28" customWidth="1"/>
    <col min="2836" max="2849" width="11.42578125" style="28"/>
    <col min="2850" max="2853" width="0" style="28" hidden="1" customWidth="1"/>
    <col min="2854" max="3072" width="11.42578125" style="28"/>
    <col min="3073" max="3073" width="5.28515625" style="28" customWidth="1"/>
    <col min="3074" max="3074" width="11.28515625" style="28" customWidth="1"/>
    <col min="3075" max="3075" width="13.5703125" style="28" customWidth="1"/>
    <col min="3076" max="3076" width="21.7109375" style="28" customWidth="1"/>
    <col min="3077" max="3077" width="23.5703125" style="28" customWidth="1"/>
    <col min="3078" max="3078" width="30.42578125" style="28" customWidth="1"/>
    <col min="3079" max="3079" width="26.28515625" style="28" customWidth="1"/>
    <col min="3080" max="3080" width="18.42578125" style="28" customWidth="1"/>
    <col min="3081" max="3081" width="21.140625" style="28" customWidth="1"/>
    <col min="3082" max="3082" width="11" style="28" bestFit="1" customWidth="1"/>
    <col min="3083" max="3084" width="14.42578125" style="28" customWidth="1"/>
    <col min="3085" max="3085" width="12" style="28" bestFit="1" customWidth="1"/>
    <col min="3086" max="3086" width="12.42578125" style="28" customWidth="1"/>
    <col min="3087" max="3088" width="15.85546875" style="28" customWidth="1"/>
    <col min="3089" max="3089" width="32.5703125" style="28" customWidth="1"/>
    <col min="3090" max="3090" width="19.140625" style="28" customWidth="1"/>
    <col min="3091" max="3091" width="58.28515625" style="28" customWidth="1"/>
    <col min="3092" max="3105" width="11.42578125" style="28"/>
    <col min="3106" max="3109" width="0" style="28" hidden="1" customWidth="1"/>
    <col min="3110" max="3328" width="11.42578125" style="28"/>
    <col min="3329" max="3329" width="5.28515625" style="28" customWidth="1"/>
    <col min="3330" max="3330" width="11.28515625" style="28" customWidth="1"/>
    <col min="3331" max="3331" width="13.5703125" style="28" customWidth="1"/>
    <col min="3332" max="3332" width="21.7109375" style="28" customWidth="1"/>
    <col min="3333" max="3333" width="23.5703125" style="28" customWidth="1"/>
    <col min="3334" max="3334" width="30.42578125" style="28" customWidth="1"/>
    <col min="3335" max="3335" width="26.28515625" style="28" customWidth="1"/>
    <col min="3336" max="3336" width="18.42578125" style="28" customWidth="1"/>
    <col min="3337" max="3337" width="21.140625" style="28" customWidth="1"/>
    <col min="3338" max="3338" width="11" style="28" bestFit="1" customWidth="1"/>
    <col min="3339" max="3340" width="14.42578125" style="28" customWidth="1"/>
    <col min="3341" max="3341" width="12" style="28" bestFit="1" customWidth="1"/>
    <col min="3342" max="3342" width="12.42578125" style="28" customWidth="1"/>
    <col min="3343" max="3344" width="15.85546875" style="28" customWidth="1"/>
    <col min="3345" max="3345" width="32.5703125" style="28" customWidth="1"/>
    <col min="3346" max="3346" width="19.140625" style="28" customWidth="1"/>
    <col min="3347" max="3347" width="58.28515625" style="28" customWidth="1"/>
    <col min="3348" max="3361" width="11.42578125" style="28"/>
    <col min="3362" max="3365" width="0" style="28" hidden="1" customWidth="1"/>
    <col min="3366" max="3584" width="11.42578125" style="28"/>
    <col min="3585" max="3585" width="5.28515625" style="28" customWidth="1"/>
    <col min="3586" max="3586" width="11.28515625" style="28" customWidth="1"/>
    <col min="3587" max="3587" width="13.5703125" style="28" customWidth="1"/>
    <col min="3588" max="3588" width="21.7109375" style="28" customWidth="1"/>
    <col min="3589" max="3589" width="23.5703125" style="28" customWidth="1"/>
    <col min="3590" max="3590" width="30.42578125" style="28" customWidth="1"/>
    <col min="3591" max="3591" width="26.28515625" style="28" customWidth="1"/>
    <col min="3592" max="3592" width="18.42578125" style="28" customWidth="1"/>
    <col min="3593" max="3593" width="21.140625" style="28" customWidth="1"/>
    <col min="3594" max="3594" width="11" style="28" bestFit="1" customWidth="1"/>
    <col min="3595" max="3596" width="14.42578125" style="28" customWidth="1"/>
    <col min="3597" max="3597" width="12" style="28" bestFit="1" customWidth="1"/>
    <col min="3598" max="3598" width="12.42578125" style="28" customWidth="1"/>
    <col min="3599" max="3600" width="15.85546875" style="28" customWidth="1"/>
    <col min="3601" max="3601" width="32.5703125" style="28" customWidth="1"/>
    <col min="3602" max="3602" width="19.140625" style="28" customWidth="1"/>
    <col min="3603" max="3603" width="58.28515625" style="28" customWidth="1"/>
    <col min="3604" max="3617" width="11.42578125" style="28"/>
    <col min="3618" max="3621" width="0" style="28" hidden="1" customWidth="1"/>
    <col min="3622" max="3840" width="11.42578125" style="28"/>
    <col min="3841" max="3841" width="5.28515625" style="28" customWidth="1"/>
    <col min="3842" max="3842" width="11.28515625" style="28" customWidth="1"/>
    <col min="3843" max="3843" width="13.5703125" style="28" customWidth="1"/>
    <col min="3844" max="3844" width="21.7109375" style="28" customWidth="1"/>
    <col min="3845" max="3845" width="23.5703125" style="28" customWidth="1"/>
    <col min="3846" max="3846" width="30.42578125" style="28" customWidth="1"/>
    <col min="3847" max="3847" width="26.28515625" style="28" customWidth="1"/>
    <col min="3848" max="3848" width="18.42578125" style="28" customWidth="1"/>
    <col min="3849" max="3849" width="21.140625" style="28" customWidth="1"/>
    <col min="3850" max="3850" width="11" style="28" bestFit="1" customWidth="1"/>
    <col min="3851" max="3852" width="14.42578125" style="28" customWidth="1"/>
    <col min="3853" max="3853" width="12" style="28" bestFit="1" customWidth="1"/>
    <col min="3854" max="3854" width="12.42578125" style="28" customWidth="1"/>
    <col min="3855" max="3856" width="15.85546875" style="28" customWidth="1"/>
    <col min="3857" max="3857" width="32.5703125" style="28" customWidth="1"/>
    <col min="3858" max="3858" width="19.140625" style="28" customWidth="1"/>
    <col min="3859" max="3859" width="58.28515625" style="28" customWidth="1"/>
    <col min="3860" max="3873" width="11.42578125" style="28"/>
    <col min="3874" max="3877" width="0" style="28" hidden="1" customWidth="1"/>
    <col min="3878" max="4096" width="11.42578125" style="28"/>
    <col min="4097" max="4097" width="5.28515625" style="28" customWidth="1"/>
    <col min="4098" max="4098" width="11.28515625" style="28" customWidth="1"/>
    <col min="4099" max="4099" width="13.5703125" style="28" customWidth="1"/>
    <col min="4100" max="4100" width="21.7109375" style="28" customWidth="1"/>
    <col min="4101" max="4101" width="23.5703125" style="28" customWidth="1"/>
    <col min="4102" max="4102" width="30.42578125" style="28" customWidth="1"/>
    <col min="4103" max="4103" width="26.28515625" style="28" customWidth="1"/>
    <col min="4104" max="4104" width="18.42578125" style="28" customWidth="1"/>
    <col min="4105" max="4105" width="21.140625" style="28" customWidth="1"/>
    <col min="4106" max="4106" width="11" style="28" bestFit="1" customWidth="1"/>
    <col min="4107" max="4108" width="14.42578125" style="28" customWidth="1"/>
    <col min="4109" max="4109" width="12" style="28" bestFit="1" customWidth="1"/>
    <col min="4110" max="4110" width="12.42578125" style="28" customWidth="1"/>
    <col min="4111" max="4112" width="15.85546875" style="28" customWidth="1"/>
    <col min="4113" max="4113" width="32.5703125" style="28" customWidth="1"/>
    <col min="4114" max="4114" width="19.140625" style="28" customWidth="1"/>
    <col min="4115" max="4115" width="58.28515625" style="28" customWidth="1"/>
    <col min="4116" max="4129" width="11.42578125" style="28"/>
    <col min="4130" max="4133" width="0" style="28" hidden="1" customWidth="1"/>
    <col min="4134" max="4352" width="11.42578125" style="28"/>
    <col min="4353" max="4353" width="5.28515625" style="28" customWidth="1"/>
    <col min="4354" max="4354" width="11.28515625" style="28" customWidth="1"/>
    <col min="4355" max="4355" width="13.5703125" style="28" customWidth="1"/>
    <col min="4356" max="4356" width="21.7109375" style="28" customWidth="1"/>
    <col min="4357" max="4357" width="23.5703125" style="28" customWidth="1"/>
    <col min="4358" max="4358" width="30.42578125" style="28" customWidth="1"/>
    <col min="4359" max="4359" width="26.28515625" style="28" customWidth="1"/>
    <col min="4360" max="4360" width="18.42578125" style="28" customWidth="1"/>
    <col min="4361" max="4361" width="21.140625" style="28" customWidth="1"/>
    <col min="4362" max="4362" width="11" style="28" bestFit="1" customWidth="1"/>
    <col min="4363" max="4364" width="14.42578125" style="28" customWidth="1"/>
    <col min="4365" max="4365" width="12" style="28" bestFit="1" customWidth="1"/>
    <col min="4366" max="4366" width="12.42578125" style="28" customWidth="1"/>
    <col min="4367" max="4368" width="15.85546875" style="28" customWidth="1"/>
    <col min="4369" max="4369" width="32.5703125" style="28" customWidth="1"/>
    <col min="4370" max="4370" width="19.140625" style="28" customWidth="1"/>
    <col min="4371" max="4371" width="58.28515625" style="28" customWidth="1"/>
    <col min="4372" max="4385" width="11.42578125" style="28"/>
    <col min="4386" max="4389" width="0" style="28" hidden="1" customWidth="1"/>
    <col min="4390" max="4608" width="11.42578125" style="28"/>
    <col min="4609" max="4609" width="5.28515625" style="28" customWidth="1"/>
    <col min="4610" max="4610" width="11.28515625" style="28" customWidth="1"/>
    <col min="4611" max="4611" width="13.5703125" style="28" customWidth="1"/>
    <col min="4612" max="4612" width="21.7109375" style="28" customWidth="1"/>
    <col min="4613" max="4613" width="23.5703125" style="28" customWidth="1"/>
    <col min="4614" max="4614" width="30.42578125" style="28" customWidth="1"/>
    <col min="4615" max="4615" width="26.28515625" style="28" customWidth="1"/>
    <col min="4616" max="4616" width="18.42578125" style="28" customWidth="1"/>
    <col min="4617" max="4617" width="21.140625" style="28" customWidth="1"/>
    <col min="4618" max="4618" width="11" style="28" bestFit="1" customWidth="1"/>
    <col min="4619" max="4620" width="14.42578125" style="28" customWidth="1"/>
    <col min="4621" max="4621" width="12" style="28" bestFit="1" customWidth="1"/>
    <col min="4622" max="4622" width="12.42578125" style="28" customWidth="1"/>
    <col min="4623" max="4624" width="15.85546875" style="28" customWidth="1"/>
    <col min="4625" max="4625" width="32.5703125" style="28" customWidth="1"/>
    <col min="4626" max="4626" width="19.140625" style="28" customWidth="1"/>
    <col min="4627" max="4627" width="58.28515625" style="28" customWidth="1"/>
    <col min="4628" max="4641" width="11.42578125" style="28"/>
    <col min="4642" max="4645" width="0" style="28" hidden="1" customWidth="1"/>
    <col min="4646" max="4864" width="11.42578125" style="28"/>
    <col min="4865" max="4865" width="5.28515625" style="28" customWidth="1"/>
    <col min="4866" max="4866" width="11.28515625" style="28" customWidth="1"/>
    <col min="4867" max="4867" width="13.5703125" style="28" customWidth="1"/>
    <col min="4868" max="4868" width="21.7109375" style="28" customWidth="1"/>
    <col min="4869" max="4869" width="23.5703125" style="28" customWidth="1"/>
    <col min="4870" max="4870" width="30.42578125" style="28" customWidth="1"/>
    <col min="4871" max="4871" width="26.28515625" style="28" customWidth="1"/>
    <col min="4872" max="4872" width="18.42578125" style="28" customWidth="1"/>
    <col min="4873" max="4873" width="21.140625" style="28" customWidth="1"/>
    <col min="4874" max="4874" width="11" style="28" bestFit="1" customWidth="1"/>
    <col min="4875" max="4876" width="14.42578125" style="28" customWidth="1"/>
    <col min="4877" max="4877" width="12" style="28" bestFit="1" customWidth="1"/>
    <col min="4878" max="4878" width="12.42578125" style="28" customWidth="1"/>
    <col min="4879" max="4880" width="15.85546875" style="28" customWidth="1"/>
    <col min="4881" max="4881" width="32.5703125" style="28" customWidth="1"/>
    <col min="4882" max="4882" width="19.140625" style="28" customWidth="1"/>
    <col min="4883" max="4883" width="58.28515625" style="28" customWidth="1"/>
    <col min="4884" max="4897" width="11.42578125" style="28"/>
    <col min="4898" max="4901" width="0" style="28" hidden="1" customWidth="1"/>
    <col min="4902" max="5120" width="11.42578125" style="28"/>
    <col min="5121" max="5121" width="5.28515625" style="28" customWidth="1"/>
    <col min="5122" max="5122" width="11.28515625" style="28" customWidth="1"/>
    <col min="5123" max="5123" width="13.5703125" style="28" customWidth="1"/>
    <col min="5124" max="5124" width="21.7109375" style="28" customWidth="1"/>
    <col min="5125" max="5125" width="23.5703125" style="28" customWidth="1"/>
    <col min="5126" max="5126" width="30.42578125" style="28" customWidth="1"/>
    <col min="5127" max="5127" width="26.28515625" style="28" customWidth="1"/>
    <col min="5128" max="5128" width="18.42578125" style="28" customWidth="1"/>
    <col min="5129" max="5129" width="21.140625" style="28" customWidth="1"/>
    <col min="5130" max="5130" width="11" style="28" bestFit="1" customWidth="1"/>
    <col min="5131" max="5132" width="14.42578125" style="28" customWidth="1"/>
    <col min="5133" max="5133" width="12" style="28" bestFit="1" customWidth="1"/>
    <col min="5134" max="5134" width="12.42578125" style="28" customWidth="1"/>
    <col min="5135" max="5136" width="15.85546875" style="28" customWidth="1"/>
    <col min="5137" max="5137" width="32.5703125" style="28" customWidth="1"/>
    <col min="5138" max="5138" width="19.140625" style="28" customWidth="1"/>
    <col min="5139" max="5139" width="58.28515625" style="28" customWidth="1"/>
    <col min="5140" max="5153" width="11.42578125" style="28"/>
    <col min="5154" max="5157" width="0" style="28" hidden="1" customWidth="1"/>
    <col min="5158" max="5376" width="11.42578125" style="28"/>
    <col min="5377" max="5377" width="5.28515625" style="28" customWidth="1"/>
    <col min="5378" max="5378" width="11.28515625" style="28" customWidth="1"/>
    <col min="5379" max="5379" width="13.5703125" style="28" customWidth="1"/>
    <col min="5380" max="5380" width="21.7109375" style="28" customWidth="1"/>
    <col min="5381" max="5381" width="23.5703125" style="28" customWidth="1"/>
    <col min="5382" max="5382" width="30.42578125" style="28" customWidth="1"/>
    <col min="5383" max="5383" width="26.28515625" style="28" customWidth="1"/>
    <col min="5384" max="5384" width="18.42578125" style="28" customWidth="1"/>
    <col min="5385" max="5385" width="21.140625" style="28" customWidth="1"/>
    <col min="5386" max="5386" width="11" style="28" bestFit="1" customWidth="1"/>
    <col min="5387" max="5388" width="14.42578125" style="28" customWidth="1"/>
    <col min="5389" max="5389" width="12" style="28" bestFit="1" customWidth="1"/>
    <col min="5390" max="5390" width="12.42578125" style="28" customWidth="1"/>
    <col min="5391" max="5392" width="15.85546875" style="28" customWidth="1"/>
    <col min="5393" max="5393" width="32.5703125" style="28" customWidth="1"/>
    <col min="5394" max="5394" width="19.140625" style="28" customWidth="1"/>
    <col min="5395" max="5395" width="58.28515625" style="28" customWidth="1"/>
    <col min="5396" max="5409" width="11.42578125" style="28"/>
    <col min="5410" max="5413" width="0" style="28" hidden="1" customWidth="1"/>
    <col min="5414" max="5632" width="11.42578125" style="28"/>
    <col min="5633" max="5633" width="5.28515625" style="28" customWidth="1"/>
    <col min="5634" max="5634" width="11.28515625" style="28" customWidth="1"/>
    <col min="5635" max="5635" width="13.5703125" style="28" customWidth="1"/>
    <col min="5636" max="5636" width="21.7109375" style="28" customWidth="1"/>
    <col min="5637" max="5637" width="23.5703125" style="28" customWidth="1"/>
    <col min="5638" max="5638" width="30.42578125" style="28" customWidth="1"/>
    <col min="5639" max="5639" width="26.28515625" style="28" customWidth="1"/>
    <col min="5640" max="5640" width="18.42578125" style="28" customWidth="1"/>
    <col min="5641" max="5641" width="21.140625" style="28" customWidth="1"/>
    <col min="5642" max="5642" width="11" style="28" bestFit="1" customWidth="1"/>
    <col min="5643" max="5644" width="14.42578125" style="28" customWidth="1"/>
    <col min="5645" max="5645" width="12" style="28" bestFit="1" customWidth="1"/>
    <col min="5646" max="5646" width="12.42578125" style="28" customWidth="1"/>
    <col min="5647" max="5648" width="15.85546875" style="28" customWidth="1"/>
    <col min="5649" max="5649" width="32.5703125" style="28" customWidth="1"/>
    <col min="5650" max="5650" width="19.140625" style="28" customWidth="1"/>
    <col min="5651" max="5651" width="58.28515625" style="28" customWidth="1"/>
    <col min="5652" max="5665" width="11.42578125" style="28"/>
    <col min="5666" max="5669" width="0" style="28" hidden="1" customWidth="1"/>
    <col min="5670" max="5888" width="11.42578125" style="28"/>
    <col min="5889" max="5889" width="5.28515625" style="28" customWidth="1"/>
    <col min="5890" max="5890" width="11.28515625" style="28" customWidth="1"/>
    <col min="5891" max="5891" width="13.5703125" style="28" customWidth="1"/>
    <col min="5892" max="5892" width="21.7109375" style="28" customWidth="1"/>
    <col min="5893" max="5893" width="23.5703125" style="28" customWidth="1"/>
    <col min="5894" max="5894" width="30.42578125" style="28" customWidth="1"/>
    <col min="5895" max="5895" width="26.28515625" style="28" customWidth="1"/>
    <col min="5896" max="5896" width="18.42578125" style="28" customWidth="1"/>
    <col min="5897" max="5897" width="21.140625" style="28" customWidth="1"/>
    <col min="5898" max="5898" width="11" style="28" bestFit="1" customWidth="1"/>
    <col min="5899" max="5900" width="14.42578125" style="28" customWidth="1"/>
    <col min="5901" max="5901" width="12" style="28" bestFit="1" customWidth="1"/>
    <col min="5902" max="5902" width="12.42578125" style="28" customWidth="1"/>
    <col min="5903" max="5904" width="15.85546875" style="28" customWidth="1"/>
    <col min="5905" max="5905" width="32.5703125" style="28" customWidth="1"/>
    <col min="5906" max="5906" width="19.140625" style="28" customWidth="1"/>
    <col min="5907" max="5907" width="58.28515625" style="28" customWidth="1"/>
    <col min="5908" max="5921" width="11.42578125" style="28"/>
    <col min="5922" max="5925" width="0" style="28" hidden="1" customWidth="1"/>
    <col min="5926" max="6144" width="11.42578125" style="28"/>
    <col min="6145" max="6145" width="5.28515625" style="28" customWidth="1"/>
    <col min="6146" max="6146" width="11.28515625" style="28" customWidth="1"/>
    <col min="6147" max="6147" width="13.5703125" style="28" customWidth="1"/>
    <col min="6148" max="6148" width="21.7109375" style="28" customWidth="1"/>
    <col min="6149" max="6149" width="23.5703125" style="28" customWidth="1"/>
    <col min="6150" max="6150" width="30.42578125" style="28" customWidth="1"/>
    <col min="6151" max="6151" width="26.28515625" style="28" customWidth="1"/>
    <col min="6152" max="6152" width="18.42578125" style="28" customWidth="1"/>
    <col min="6153" max="6153" width="21.140625" style="28" customWidth="1"/>
    <col min="6154" max="6154" width="11" style="28" bestFit="1" customWidth="1"/>
    <col min="6155" max="6156" width="14.42578125" style="28" customWidth="1"/>
    <col min="6157" max="6157" width="12" style="28" bestFit="1" customWidth="1"/>
    <col min="6158" max="6158" width="12.42578125" style="28" customWidth="1"/>
    <col min="6159" max="6160" width="15.85546875" style="28" customWidth="1"/>
    <col min="6161" max="6161" width="32.5703125" style="28" customWidth="1"/>
    <col min="6162" max="6162" width="19.140625" style="28" customWidth="1"/>
    <col min="6163" max="6163" width="58.28515625" style="28" customWidth="1"/>
    <col min="6164" max="6177" width="11.42578125" style="28"/>
    <col min="6178" max="6181" width="0" style="28" hidden="1" customWidth="1"/>
    <col min="6182" max="6400" width="11.42578125" style="28"/>
    <col min="6401" max="6401" width="5.28515625" style="28" customWidth="1"/>
    <col min="6402" max="6402" width="11.28515625" style="28" customWidth="1"/>
    <col min="6403" max="6403" width="13.5703125" style="28" customWidth="1"/>
    <col min="6404" max="6404" width="21.7109375" style="28" customWidth="1"/>
    <col min="6405" max="6405" width="23.5703125" style="28" customWidth="1"/>
    <col min="6406" max="6406" width="30.42578125" style="28" customWidth="1"/>
    <col min="6407" max="6407" width="26.28515625" style="28" customWidth="1"/>
    <col min="6408" max="6408" width="18.42578125" style="28" customWidth="1"/>
    <col min="6409" max="6409" width="21.140625" style="28" customWidth="1"/>
    <col min="6410" max="6410" width="11" style="28" bestFit="1" customWidth="1"/>
    <col min="6411" max="6412" width="14.42578125" style="28" customWidth="1"/>
    <col min="6413" max="6413" width="12" style="28" bestFit="1" customWidth="1"/>
    <col min="6414" max="6414" width="12.42578125" style="28" customWidth="1"/>
    <col min="6415" max="6416" width="15.85546875" style="28" customWidth="1"/>
    <col min="6417" max="6417" width="32.5703125" style="28" customWidth="1"/>
    <col min="6418" max="6418" width="19.140625" style="28" customWidth="1"/>
    <col min="6419" max="6419" width="58.28515625" style="28" customWidth="1"/>
    <col min="6420" max="6433" width="11.42578125" style="28"/>
    <col min="6434" max="6437" width="0" style="28" hidden="1" customWidth="1"/>
    <col min="6438" max="6656" width="11.42578125" style="28"/>
    <col min="6657" max="6657" width="5.28515625" style="28" customWidth="1"/>
    <col min="6658" max="6658" width="11.28515625" style="28" customWidth="1"/>
    <col min="6659" max="6659" width="13.5703125" style="28" customWidth="1"/>
    <col min="6660" max="6660" width="21.7109375" style="28" customWidth="1"/>
    <col min="6661" max="6661" width="23.5703125" style="28" customWidth="1"/>
    <col min="6662" max="6662" width="30.42578125" style="28" customWidth="1"/>
    <col min="6663" max="6663" width="26.28515625" style="28" customWidth="1"/>
    <col min="6664" max="6664" width="18.42578125" style="28" customWidth="1"/>
    <col min="6665" max="6665" width="21.140625" style="28" customWidth="1"/>
    <col min="6666" max="6666" width="11" style="28" bestFit="1" customWidth="1"/>
    <col min="6667" max="6668" width="14.42578125" style="28" customWidth="1"/>
    <col min="6669" max="6669" width="12" style="28" bestFit="1" customWidth="1"/>
    <col min="6670" max="6670" width="12.42578125" style="28" customWidth="1"/>
    <col min="6671" max="6672" width="15.85546875" style="28" customWidth="1"/>
    <col min="6673" max="6673" width="32.5703125" style="28" customWidth="1"/>
    <col min="6674" max="6674" width="19.140625" style="28" customWidth="1"/>
    <col min="6675" max="6675" width="58.28515625" style="28" customWidth="1"/>
    <col min="6676" max="6689" width="11.42578125" style="28"/>
    <col min="6690" max="6693" width="0" style="28" hidden="1" customWidth="1"/>
    <col min="6694" max="6912" width="11.42578125" style="28"/>
    <col min="6913" max="6913" width="5.28515625" style="28" customWidth="1"/>
    <col min="6914" max="6914" width="11.28515625" style="28" customWidth="1"/>
    <col min="6915" max="6915" width="13.5703125" style="28" customWidth="1"/>
    <col min="6916" max="6916" width="21.7109375" style="28" customWidth="1"/>
    <col min="6917" max="6917" width="23.5703125" style="28" customWidth="1"/>
    <col min="6918" max="6918" width="30.42578125" style="28" customWidth="1"/>
    <col min="6919" max="6919" width="26.28515625" style="28" customWidth="1"/>
    <col min="6920" max="6920" width="18.42578125" style="28" customWidth="1"/>
    <col min="6921" max="6921" width="21.140625" style="28" customWidth="1"/>
    <col min="6922" max="6922" width="11" style="28" bestFit="1" customWidth="1"/>
    <col min="6923" max="6924" width="14.42578125" style="28" customWidth="1"/>
    <col min="6925" max="6925" width="12" style="28" bestFit="1" customWidth="1"/>
    <col min="6926" max="6926" width="12.42578125" style="28" customWidth="1"/>
    <col min="6927" max="6928" width="15.85546875" style="28" customWidth="1"/>
    <col min="6929" max="6929" width="32.5703125" style="28" customWidth="1"/>
    <col min="6930" max="6930" width="19.140625" style="28" customWidth="1"/>
    <col min="6931" max="6931" width="58.28515625" style="28" customWidth="1"/>
    <col min="6932" max="6945" width="11.42578125" style="28"/>
    <col min="6946" max="6949" width="0" style="28" hidden="1" customWidth="1"/>
    <col min="6950" max="7168" width="11.42578125" style="28"/>
    <col min="7169" max="7169" width="5.28515625" style="28" customWidth="1"/>
    <col min="7170" max="7170" width="11.28515625" style="28" customWidth="1"/>
    <col min="7171" max="7171" width="13.5703125" style="28" customWidth="1"/>
    <col min="7172" max="7172" width="21.7109375" style="28" customWidth="1"/>
    <col min="7173" max="7173" width="23.5703125" style="28" customWidth="1"/>
    <col min="7174" max="7174" width="30.42578125" style="28" customWidth="1"/>
    <col min="7175" max="7175" width="26.28515625" style="28" customWidth="1"/>
    <col min="7176" max="7176" width="18.42578125" style="28" customWidth="1"/>
    <col min="7177" max="7177" width="21.140625" style="28" customWidth="1"/>
    <col min="7178" max="7178" width="11" style="28" bestFit="1" customWidth="1"/>
    <col min="7179" max="7180" width="14.42578125" style="28" customWidth="1"/>
    <col min="7181" max="7181" width="12" style="28" bestFit="1" customWidth="1"/>
    <col min="7182" max="7182" width="12.42578125" style="28" customWidth="1"/>
    <col min="7183" max="7184" width="15.85546875" style="28" customWidth="1"/>
    <col min="7185" max="7185" width="32.5703125" style="28" customWidth="1"/>
    <col min="7186" max="7186" width="19.140625" style="28" customWidth="1"/>
    <col min="7187" max="7187" width="58.28515625" style="28" customWidth="1"/>
    <col min="7188" max="7201" width="11.42578125" style="28"/>
    <col min="7202" max="7205" width="0" style="28" hidden="1" customWidth="1"/>
    <col min="7206" max="7424" width="11.42578125" style="28"/>
    <col min="7425" max="7425" width="5.28515625" style="28" customWidth="1"/>
    <col min="7426" max="7426" width="11.28515625" style="28" customWidth="1"/>
    <col min="7427" max="7427" width="13.5703125" style="28" customWidth="1"/>
    <col min="7428" max="7428" width="21.7109375" style="28" customWidth="1"/>
    <col min="7429" max="7429" width="23.5703125" style="28" customWidth="1"/>
    <col min="7430" max="7430" width="30.42578125" style="28" customWidth="1"/>
    <col min="7431" max="7431" width="26.28515625" style="28" customWidth="1"/>
    <col min="7432" max="7432" width="18.42578125" style="28" customWidth="1"/>
    <col min="7433" max="7433" width="21.140625" style="28" customWidth="1"/>
    <col min="7434" max="7434" width="11" style="28" bestFit="1" customWidth="1"/>
    <col min="7435" max="7436" width="14.42578125" style="28" customWidth="1"/>
    <col min="7437" max="7437" width="12" style="28" bestFit="1" customWidth="1"/>
    <col min="7438" max="7438" width="12.42578125" style="28" customWidth="1"/>
    <col min="7439" max="7440" width="15.85546875" style="28" customWidth="1"/>
    <col min="7441" max="7441" width="32.5703125" style="28" customWidth="1"/>
    <col min="7442" max="7442" width="19.140625" style="28" customWidth="1"/>
    <col min="7443" max="7443" width="58.28515625" style="28" customWidth="1"/>
    <col min="7444" max="7457" width="11.42578125" style="28"/>
    <col min="7458" max="7461" width="0" style="28" hidden="1" customWidth="1"/>
    <col min="7462" max="7680" width="11.42578125" style="28"/>
    <col min="7681" max="7681" width="5.28515625" style="28" customWidth="1"/>
    <col min="7682" max="7682" width="11.28515625" style="28" customWidth="1"/>
    <col min="7683" max="7683" width="13.5703125" style="28" customWidth="1"/>
    <col min="7684" max="7684" width="21.7109375" style="28" customWidth="1"/>
    <col min="7685" max="7685" width="23.5703125" style="28" customWidth="1"/>
    <col min="7686" max="7686" width="30.42578125" style="28" customWidth="1"/>
    <col min="7687" max="7687" width="26.28515625" style="28" customWidth="1"/>
    <col min="7688" max="7688" width="18.42578125" style="28" customWidth="1"/>
    <col min="7689" max="7689" width="21.140625" style="28" customWidth="1"/>
    <col min="7690" max="7690" width="11" style="28" bestFit="1" customWidth="1"/>
    <col min="7691" max="7692" width="14.42578125" style="28" customWidth="1"/>
    <col min="7693" max="7693" width="12" style="28" bestFit="1" customWidth="1"/>
    <col min="7694" max="7694" width="12.42578125" style="28" customWidth="1"/>
    <col min="7695" max="7696" width="15.85546875" style="28" customWidth="1"/>
    <col min="7697" max="7697" width="32.5703125" style="28" customWidth="1"/>
    <col min="7698" max="7698" width="19.140625" style="28" customWidth="1"/>
    <col min="7699" max="7699" width="58.28515625" style="28" customWidth="1"/>
    <col min="7700" max="7713" width="11.42578125" style="28"/>
    <col min="7714" max="7717" width="0" style="28" hidden="1" customWidth="1"/>
    <col min="7718" max="7936" width="11.42578125" style="28"/>
    <col min="7937" max="7937" width="5.28515625" style="28" customWidth="1"/>
    <col min="7938" max="7938" width="11.28515625" style="28" customWidth="1"/>
    <col min="7939" max="7939" width="13.5703125" style="28" customWidth="1"/>
    <col min="7940" max="7940" width="21.7109375" style="28" customWidth="1"/>
    <col min="7941" max="7941" width="23.5703125" style="28" customWidth="1"/>
    <col min="7942" max="7942" width="30.42578125" style="28" customWidth="1"/>
    <col min="7943" max="7943" width="26.28515625" style="28" customWidth="1"/>
    <col min="7944" max="7944" width="18.42578125" style="28" customWidth="1"/>
    <col min="7945" max="7945" width="21.140625" style="28" customWidth="1"/>
    <col min="7946" max="7946" width="11" style="28" bestFit="1" customWidth="1"/>
    <col min="7947" max="7948" width="14.42578125" style="28" customWidth="1"/>
    <col min="7949" max="7949" width="12" style="28" bestFit="1" customWidth="1"/>
    <col min="7950" max="7950" width="12.42578125" style="28" customWidth="1"/>
    <col min="7951" max="7952" width="15.85546875" style="28" customWidth="1"/>
    <col min="7953" max="7953" width="32.5703125" style="28" customWidth="1"/>
    <col min="7954" max="7954" width="19.140625" style="28" customWidth="1"/>
    <col min="7955" max="7955" width="58.28515625" style="28" customWidth="1"/>
    <col min="7956" max="7969" width="11.42578125" style="28"/>
    <col min="7970" max="7973" width="0" style="28" hidden="1" customWidth="1"/>
    <col min="7974" max="8192" width="11.42578125" style="28"/>
    <col min="8193" max="8193" width="5.28515625" style="28" customWidth="1"/>
    <col min="8194" max="8194" width="11.28515625" style="28" customWidth="1"/>
    <col min="8195" max="8195" width="13.5703125" style="28" customWidth="1"/>
    <col min="8196" max="8196" width="21.7109375" style="28" customWidth="1"/>
    <col min="8197" max="8197" width="23.5703125" style="28" customWidth="1"/>
    <col min="8198" max="8198" width="30.42578125" style="28" customWidth="1"/>
    <col min="8199" max="8199" width="26.28515625" style="28" customWidth="1"/>
    <col min="8200" max="8200" width="18.42578125" style="28" customWidth="1"/>
    <col min="8201" max="8201" width="21.140625" style="28" customWidth="1"/>
    <col min="8202" max="8202" width="11" style="28" bestFit="1" customWidth="1"/>
    <col min="8203" max="8204" width="14.42578125" style="28" customWidth="1"/>
    <col min="8205" max="8205" width="12" style="28" bestFit="1" customWidth="1"/>
    <col min="8206" max="8206" width="12.42578125" style="28" customWidth="1"/>
    <col min="8207" max="8208" width="15.85546875" style="28" customWidth="1"/>
    <col min="8209" max="8209" width="32.5703125" style="28" customWidth="1"/>
    <col min="8210" max="8210" width="19.140625" style="28" customWidth="1"/>
    <col min="8211" max="8211" width="58.28515625" style="28" customWidth="1"/>
    <col min="8212" max="8225" width="11.42578125" style="28"/>
    <col min="8226" max="8229" width="0" style="28" hidden="1" customWidth="1"/>
    <col min="8230" max="8448" width="11.42578125" style="28"/>
    <col min="8449" max="8449" width="5.28515625" style="28" customWidth="1"/>
    <col min="8450" max="8450" width="11.28515625" style="28" customWidth="1"/>
    <col min="8451" max="8451" width="13.5703125" style="28" customWidth="1"/>
    <col min="8452" max="8452" width="21.7109375" style="28" customWidth="1"/>
    <col min="8453" max="8453" width="23.5703125" style="28" customWidth="1"/>
    <col min="8454" max="8454" width="30.42578125" style="28" customWidth="1"/>
    <col min="8455" max="8455" width="26.28515625" style="28" customWidth="1"/>
    <col min="8456" max="8456" width="18.42578125" style="28" customWidth="1"/>
    <col min="8457" max="8457" width="21.140625" style="28" customWidth="1"/>
    <col min="8458" max="8458" width="11" style="28" bestFit="1" customWidth="1"/>
    <col min="8459" max="8460" width="14.42578125" style="28" customWidth="1"/>
    <col min="8461" max="8461" width="12" style="28" bestFit="1" customWidth="1"/>
    <col min="8462" max="8462" width="12.42578125" style="28" customWidth="1"/>
    <col min="8463" max="8464" width="15.85546875" style="28" customWidth="1"/>
    <col min="8465" max="8465" width="32.5703125" style="28" customWidth="1"/>
    <col min="8466" max="8466" width="19.140625" style="28" customWidth="1"/>
    <col min="8467" max="8467" width="58.28515625" style="28" customWidth="1"/>
    <col min="8468" max="8481" width="11.42578125" style="28"/>
    <col min="8482" max="8485" width="0" style="28" hidden="1" customWidth="1"/>
    <col min="8486" max="8704" width="11.42578125" style="28"/>
    <col min="8705" max="8705" width="5.28515625" style="28" customWidth="1"/>
    <col min="8706" max="8706" width="11.28515625" style="28" customWidth="1"/>
    <col min="8707" max="8707" width="13.5703125" style="28" customWidth="1"/>
    <col min="8708" max="8708" width="21.7109375" style="28" customWidth="1"/>
    <col min="8709" max="8709" width="23.5703125" style="28" customWidth="1"/>
    <col min="8710" max="8710" width="30.42578125" style="28" customWidth="1"/>
    <col min="8711" max="8711" width="26.28515625" style="28" customWidth="1"/>
    <col min="8712" max="8712" width="18.42578125" style="28" customWidth="1"/>
    <col min="8713" max="8713" width="21.140625" style="28" customWidth="1"/>
    <col min="8714" max="8714" width="11" style="28" bestFit="1" customWidth="1"/>
    <col min="8715" max="8716" width="14.42578125" style="28" customWidth="1"/>
    <col min="8717" max="8717" width="12" style="28" bestFit="1" customWidth="1"/>
    <col min="8718" max="8718" width="12.42578125" style="28" customWidth="1"/>
    <col min="8719" max="8720" width="15.85546875" style="28" customWidth="1"/>
    <col min="8721" max="8721" width="32.5703125" style="28" customWidth="1"/>
    <col min="8722" max="8722" width="19.140625" style="28" customWidth="1"/>
    <col min="8723" max="8723" width="58.28515625" style="28" customWidth="1"/>
    <col min="8724" max="8737" width="11.42578125" style="28"/>
    <col min="8738" max="8741" width="0" style="28" hidden="1" customWidth="1"/>
    <col min="8742" max="8960" width="11.42578125" style="28"/>
    <col min="8961" max="8961" width="5.28515625" style="28" customWidth="1"/>
    <col min="8962" max="8962" width="11.28515625" style="28" customWidth="1"/>
    <col min="8963" max="8963" width="13.5703125" style="28" customWidth="1"/>
    <col min="8964" max="8964" width="21.7109375" style="28" customWidth="1"/>
    <col min="8965" max="8965" width="23.5703125" style="28" customWidth="1"/>
    <col min="8966" max="8966" width="30.42578125" style="28" customWidth="1"/>
    <col min="8967" max="8967" width="26.28515625" style="28" customWidth="1"/>
    <col min="8968" max="8968" width="18.42578125" style="28" customWidth="1"/>
    <col min="8969" max="8969" width="21.140625" style="28" customWidth="1"/>
    <col min="8970" max="8970" width="11" style="28" bestFit="1" customWidth="1"/>
    <col min="8971" max="8972" width="14.42578125" style="28" customWidth="1"/>
    <col min="8973" max="8973" width="12" style="28" bestFit="1" customWidth="1"/>
    <col min="8974" max="8974" width="12.42578125" style="28" customWidth="1"/>
    <col min="8975" max="8976" width="15.85546875" style="28" customWidth="1"/>
    <col min="8977" max="8977" width="32.5703125" style="28" customWidth="1"/>
    <col min="8978" max="8978" width="19.140625" style="28" customWidth="1"/>
    <col min="8979" max="8979" width="58.28515625" style="28" customWidth="1"/>
    <col min="8980" max="8993" width="11.42578125" style="28"/>
    <col min="8994" max="8997" width="0" style="28" hidden="1" customWidth="1"/>
    <col min="8998" max="9216" width="11.42578125" style="28"/>
    <col min="9217" max="9217" width="5.28515625" style="28" customWidth="1"/>
    <col min="9218" max="9218" width="11.28515625" style="28" customWidth="1"/>
    <col min="9219" max="9219" width="13.5703125" style="28" customWidth="1"/>
    <col min="9220" max="9220" width="21.7109375" style="28" customWidth="1"/>
    <col min="9221" max="9221" width="23.5703125" style="28" customWidth="1"/>
    <col min="9222" max="9222" width="30.42578125" style="28" customWidth="1"/>
    <col min="9223" max="9223" width="26.28515625" style="28" customWidth="1"/>
    <col min="9224" max="9224" width="18.42578125" style="28" customWidth="1"/>
    <col min="9225" max="9225" width="21.140625" style="28" customWidth="1"/>
    <col min="9226" max="9226" width="11" style="28" bestFit="1" customWidth="1"/>
    <col min="9227" max="9228" width="14.42578125" style="28" customWidth="1"/>
    <col min="9229" max="9229" width="12" style="28" bestFit="1" customWidth="1"/>
    <col min="9230" max="9230" width="12.42578125" style="28" customWidth="1"/>
    <col min="9231" max="9232" width="15.85546875" style="28" customWidth="1"/>
    <col min="9233" max="9233" width="32.5703125" style="28" customWidth="1"/>
    <col min="9234" max="9234" width="19.140625" style="28" customWidth="1"/>
    <col min="9235" max="9235" width="58.28515625" style="28" customWidth="1"/>
    <col min="9236" max="9249" width="11.42578125" style="28"/>
    <col min="9250" max="9253" width="0" style="28" hidden="1" customWidth="1"/>
    <col min="9254" max="9472" width="11.42578125" style="28"/>
    <col min="9473" max="9473" width="5.28515625" style="28" customWidth="1"/>
    <col min="9474" max="9474" width="11.28515625" style="28" customWidth="1"/>
    <col min="9475" max="9475" width="13.5703125" style="28" customWidth="1"/>
    <col min="9476" max="9476" width="21.7109375" style="28" customWidth="1"/>
    <col min="9477" max="9477" width="23.5703125" style="28" customWidth="1"/>
    <col min="9478" max="9478" width="30.42578125" style="28" customWidth="1"/>
    <col min="9479" max="9479" width="26.28515625" style="28" customWidth="1"/>
    <col min="9480" max="9480" width="18.42578125" style="28" customWidth="1"/>
    <col min="9481" max="9481" width="21.140625" style="28" customWidth="1"/>
    <col min="9482" max="9482" width="11" style="28" bestFit="1" customWidth="1"/>
    <col min="9483" max="9484" width="14.42578125" style="28" customWidth="1"/>
    <col min="9485" max="9485" width="12" style="28" bestFit="1" customWidth="1"/>
    <col min="9486" max="9486" width="12.42578125" style="28" customWidth="1"/>
    <col min="9487" max="9488" width="15.85546875" style="28" customWidth="1"/>
    <col min="9489" max="9489" width="32.5703125" style="28" customWidth="1"/>
    <col min="9490" max="9490" width="19.140625" style="28" customWidth="1"/>
    <col min="9491" max="9491" width="58.28515625" style="28" customWidth="1"/>
    <col min="9492" max="9505" width="11.42578125" style="28"/>
    <col min="9506" max="9509" width="0" style="28" hidden="1" customWidth="1"/>
    <col min="9510" max="9728" width="11.42578125" style="28"/>
    <col min="9729" max="9729" width="5.28515625" style="28" customWidth="1"/>
    <col min="9730" max="9730" width="11.28515625" style="28" customWidth="1"/>
    <col min="9731" max="9731" width="13.5703125" style="28" customWidth="1"/>
    <col min="9732" max="9732" width="21.7109375" style="28" customWidth="1"/>
    <col min="9733" max="9733" width="23.5703125" style="28" customWidth="1"/>
    <col min="9734" max="9734" width="30.42578125" style="28" customWidth="1"/>
    <col min="9735" max="9735" width="26.28515625" style="28" customWidth="1"/>
    <col min="9736" max="9736" width="18.42578125" style="28" customWidth="1"/>
    <col min="9737" max="9737" width="21.140625" style="28" customWidth="1"/>
    <col min="9738" max="9738" width="11" style="28" bestFit="1" customWidth="1"/>
    <col min="9739" max="9740" width="14.42578125" style="28" customWidth="1"/>
    <col min="9741" max="9741" width="12" style="28" bestFit="1" customWidth="1"/>
    <col min="9742" max="9742" width="12.42578125" style="28" customWidth="1"/>
    <col min="9743" max="9744" width="15.85546875" style="28" customWidth="1"/>
    <col min="9745" max="9745" width="32.5703125" style="28" customWidth="1"/>
    <col min="9746" max="9746" width="19.140625" style="28" customWidth="1"/>
    <col min="9747" max="9747" width="58.28515625" style="28" customWidth="1"/>
    <col min="9748" max="9761" width="11.42578125" style="28"/>
    <col min="9762" max="9765" width="0" style="28" hidden="1" customWidth="1"/>
    <col min="9766" max="9984" width="11.42578125" style="28"/>
    <col min="9985" max="9985" width="5.28515625" style="28" customWidth="1"/>
    <col min="9986" max="9986" width="11.28515625" style="28" customWidth="1"/>
    <col min="9987" max="9987" width="13.5703125" style="28" customWidth="1"/>
    <col min="9988" max="9988" width="21.7109375" style="28" customWidth="1"/>
    <col min="9989" max="9989" width="23.5703125" style="28" customWidth="1"/>
    <col min="9990" max="9990" width="30.42578125" style="28" customWidth="1"/>
    <col min="9991" max="9991" width="26.28515625" style="28" customWidth="1"/>
    <col min="9992" max="9992" width="18.42578125" style="28" customWidth="1"/>
    <col min="9993" max="9993" width="21.140625" style="28" customWidth="1"/>
    <col min="9994" max="9994" width="11" style="28" bestFit="1" customWidth="1"/>
    <col min="9995" max="9996" width="14.42578125" style="28" customWidth="1"/>
    <col min="9997" max="9997" width="12" style="28" bestFit="1" customWidth="1"/>
    <col min="9998" max="9998" width="12.42578125" style="28" customWidth="1"/>
    <col min="9999" max="10000" width="15.85546875" style="28" customWidth="1"/>
    <col min="10001" max="10001" width="32.5703125" style="28" customWidth="1"/>
    <col min="10002" max="10002" width="19.140625" style="28" customWidth="1"/>
    <col min="10003" max="10003" width="58.28515625" style="28" customWidth="1"/>
    <col min="10004" max="10017" width="11.42578125" style="28"/>
    <col min="10018" max="10021" width="0" style="28" hidden="1" customWidth="1"/>
    <col min="10022" max="10240" width="11.42578125" style="28"/>
    <col min="10241" max="10241" width="5.28515625" style="28" customWidth="1"/>
    <col min="10242" max="10242" width="11.28515625" style="28" customWidth="1"/>
    <col min="10243" max="10243" width="13.5703125" style="28" customWidth="1"/>
    <col min="10244" max="10244" width="21.7109375" style="28" customWidth="1"/>
    <col min="10245" max="10245" width="23.5703125" style="28" customWidth="1"/>
    <col min="10246" max="10246" width="30.42578125" style="28" customWidth="1"/>
    <col min="10247" max="10247" width="26.28515625" style="28" customWidth="1"/>
    <col min="10248" max="10248" width="18.42578125" style="28" customWidth="1"/>
    <col min="10249" max="10249" width="21.140625" style="28" customWidth="1"/>
    <col min="10250" max="10250" width="11" style="28" bestFit="1" customWidth="1"/>
    <col min="10251" max="10252" width="14.42578125" style="28" customWidth="1"/>
    <col min="10253" max="10253" width="12" style="28" bestFit="1" customWidth="1"/>
    <col min="10254" max="10254" width="12.42578125" style="28" customWidth="1"/>
    <col min="10255" max="10256" width="15.85546875" style="28" customWidth="1"/>
    <col min="10257" max="10257" width="32.5703125" style="28" customWidth="1"/>
    <col min="10258" max="10258" width="19.140625" style="28" customWidth="1"/>
    <col min="10259" max="10259" width="58.28515625" style="28" customWidth="1"/>
    <col min="10260" max="10273" width="11.42578125" style="28"/>
    <col min="10274" max="10277" width="0" style="28" hidden="1" customWidth="1"/>
    <col min="10278" max="10496" width="11.42578125" style="28"/>
    <col min="10497" max="10497" width="5.28515625" style="28" customWidth="1"/>
    <col min="10498" max="10498" width="11.28515625" style="28" customWidth="1"/>
    <col min="10499" max="10499" width="13.5703125" style="28" customWidth="1"/>
    <col min="10500" max="10500" width="21.7109375" style="28" customWidth="1"/>
    <col min="10501" max="10501" width="23.5703125" style="28" customWidth="1"/>
    <col min="10502" max="10502" width="30.42578125" style="28" customWidth="1"/>
    <col min="10503" max="10503" width="26.28515625" style="28" customWidth="1"/>
    <col min="10504" max="10504" width="18.42578125" style="28" customWidth="1"/>
    <col min="10505" max="10505" width="21.140625" style="28" customWidth="1"/>
    <col min="10506" max="10506" width="11" style="28" bestFit="1" customWidth="1"/>
    <col min="10507" max="10508" width="14.42578125" style="28" customWidth="1"/>
    <col min="10509" max="10509" width="12" style="28" bestFit="1" customWidth="1"/>
    <col min="10510" max="10510" width="12.42578125" style="28" customWidth="1"/>
    <col min="10511" max="10512" width="15.85546875" style="28" customWidth="1"/>
    <col min="10513" max="10513" width="32.5703125" style="28" customWidth="1"/>
    <col min="10514" max="10514" width="19.140625" style="28" customWidth="1"/>
    <col min="10515" max="10515" width="58.28515625" style="28" customWidth="1"/>
    <col min="10516" max="10529" width="11.42578125" style="28"/>
    <col min="10530" max="10533" width="0" style="28" hidden="1" customWidth="1"/>
    <col min="10534" max="10752" width="11.42578125" style="28"/>
    <col min="10753" max="10753" width="5.28515625" style="28" customWidth="1"/>
    <col min="10754" max="10754" width="11.28515625" style="28" customWidth="1"/>
    <col min="10755" max="10755" width="13.5703125" style="28" customWidth="1"/>
    <col min="10756" max="10756" width="21.7109375" style="28" customWidth="1"/>
    <col min="10757" max="10757" width="23.5703125" style="28" customWidth="1"/>
    <col min="10758" max="10758" width="30.42578125" style="28" customWidth="1"/>
    <col min="10759" max="10759" width="26.28515625" style="28" customWidth="1"/>
    <col min="10760" max="10760" width="18.42578125" style="28" customWidth="1"/>
    <col min="10761" max="10761" width="21.140625" style="28" customWidth="1"/>
    <col min="10762" max="10762" width="11" style="28" bestFit="1" customWidth="1"/>
    <col min="10763" max="10764" width="14.42578125" style="28" customWidth="1"/>
    <col min="10765" max="10765" width="12" style="28" bestFit="1" customWidth="1"/>
    <col min="10766" max="10766" width="12.42578125" style="28" customWidth="1"/>
    <col min="10767" max="10768" width="15.85546875" style="28" customWidth="1"/>
    <col min="10769" max="10769" width="32.5703125" style="28" customWidth="1"/>
    <col min="10770" max="10770" width="19.140625" style="28" customWidth="1"/>
    <col min="10771" max="10771" width="58.28515625" style="28" customWidth="1"/>
    <col min="10772" max="10785" width="11.42578125" style="28"/>
    <col min="10786" max="10789" width="0" style="28" hidden="1" customWidth="1"/>
    <col min="10790" max="11008" width="11.42578125" style="28"/>
    <col min="11009" max="11009" width="5.28515625" style="28" customWidth="1"/>
    <col min="11010" max="11010" width="11.28515625" style="28" customWidth="1"/>
    <col min="11011" max="11011" width="13.5703125" style="28" customWidth="1"/>
    <col min="11012" max="11012" width="21.7109375" style="28" customWidth="1"/>
    <col min="11013" max="11013" width="23.5703125" style="28" customWidth="1"/>
    <col min="11014" max="11014" width="30.42578125" style="28" customWidth="1"/>
    <col min="11015" max="11015" width="26.28515625" style="28" customWidth="1"/>
    <col min="11016" max="11016" width="18.42578125" style="28" customWidth="1"/>
    <col min="11017" max="11017" width="21.140625" style="28" customWidth="1"/>
    <col min="11018" max="11018" width="11" style="28" bestFit="1" customWidth="1"/>
    <col min="11019" max="11020" width="14.42578125" style="28" customWidth="1"/>
    <col min="11021" max="11021" width="12" style="28" bestFit="1" customWidth="1"/>
    <col min="11022" max="11022" width="12.42578125" style="28" customWidth="1"/>
    <col min="11023" max="11024" width="15.85546875" style="28" customWidth="1"/>
    <col min="11025" max="11025" width="32.5703125" style="28" customWidth="1"/>
    <col min="11026" max="11026" width="19.140625" style="28" customWidth="1"/>
    <col min="11027" max="11027" width="58.28515625" style="28" customWidth="1"/>
    <col min="11028" max="11041" width="11.42578125" style="28"/>
    <col min="11042" max="11045" width="0" style="28" hidden="1" customWidth="1"/>
    <col min="11046" max="11264" width="11.42578125" style="28"/>
    <col min="11265" max="11265" width="5.28515625" style="28" customWidth="1"/>
    <col min="11266" max="11266" width="11.28515625" style="28" customWidth="1"/>
    <col min="11267" max="11267" width="13.5703125" style="28" customWidth="1"/>
    <col min="11268" max="11268" width="21.7109375" style="28" customWidth="1"/>
    <col min="11269" max="11269" width="23.5703125" style="28" customWidth="1"/>
    <col min="11270" max="11270" width="30.42578125" style="28" customWidth="1"/>
    <col min="11271" max="11271" width="26.28515625" style="28" customWidth="1"/>
    <col min="11272" max="11272" width="18.42578125" style="28" customWidth="1"/>
    <col min="11273" max="11273" width="21.140625" style="28" customWidth="1"/>
    <col min="11274" max="11274" width="11" style="28" bestFit="1" customWidth="1"/>
    <col min="11275" max="11276" width="14.42578125" style="28" customWidth="1"/>
    <col min="11277" max="11277" width="12" style="28" bestFit="1" customWidth="1"/>
    <col min="11278" max="11278" width="12.42578125" style="28" customWidth="1"/>
    <col min="11279" max="11280" width="15.85546875" style="28" customWidth="1"/>
    <col min="11281" max="11281" width="32.5703125" style="28" customWidth="1"/>
    <col min="11282" max="11282" width="19.140625" style="28" customWidth="1"/>
    <col min="11283" max="11283" width="58.28515625" style="28" customWidth="1"/>
    <col min="11284" max="11297" width="11.42578125" style="28"/>
    <col min="11298" max="11301" width="0" style="28" hidden="1" customWidth="1"/>
    <col min="11302" max="11520" width="11.42578125" style="28"/>
    <col min="11521" max="11521" width="5.28515625" style="28" customWidth="1"/>
    <col min="11522" max="11522" width="11.28515625" style="28" customWidth="1"/>
    <col min="11523" max="11523" width="13.5703125" style="28" customWidth="1"/>
    <col min="11524" max="11524" width="21.7109375" style="28" customWidth="1"/>
    <col min="11525" max="11525" width="23.5703125" style="28" customWidth="1"/>
    <col min="11526" max="11526" width="30.42578125" style="28" customWidth="1"/>
    <col min="11527" max="11527" width="26.28515625" style="28" customWidth="1"/>
    <col min="11528" max="11528" width="18.42578125" style="28" customWidth="1"/>
    <col min="11529" max="11529" width="21.140625" style="28" customWidth="1"/>
    <col min="11530" max="11530" width="11" style="28" bestFit="1" customWidth="1"/>
    <col min="11531" max="11532" width="14.42578125" style="28" customWidth="1"/>
    <col min="11533" max="11533" width="12" style="28" bestFit="1" customWidth="1"/>
    <col min="11534" max="11534" width="12.42578125" style="28" customWidth="1"/>
    <col min="11535" max="11536" width="15.85546875" style="28" customWidth="1"/>
    <col min="11537" max="11537" width="32.5703125" style="28" customWidth="1"/>
    <col min="11538" max="11538" width="19.140625" style="28" customWidth="1"/>
    <col min="11539" max="11539" width="58.28515625" style="28" customWidth="1"/>
    <col min="11540" max="11553" width="11.42578125" style="28"/>
    <col min="11554" max="11557" width="0" style="28" hidden="1" customWidth="1"/>
    <col min="11558" max="11776" width="11.42578125" style="28"/>
    <col min="11777" max="11777" width="5.28515625" style="28" customWidth="1"/>
    <col min="11778" max="11778" width="11.28515625" style="28" customWidth="1"/>
    <col min="11779" max="11779" width="13.5703125" style="28" customWidth="1"/>
    <col min="11780" max="11780" width="21.7109375" style="28" customWidth="1"/>
    <col min="11781" max="11781" width="23.5703125" style="28" customWidth="1"/>
    <col min="11782" max="11782" width="30.42578125" style="28" customWidth="1"/>
    <col min="11783" max="11783" width="26.28515625" style="28" customWidth="1"/>
    <col min="11784" max="11784" width="18.42578125" style="28" customWidth="1"/>
    <col min="11785" max="11785" width="21.140625" style="28" customWidth="1"/>
    <col min="11786" max="11786" width="11" style="28" bestFit="1" customWidth="1"/>
    <col min="11787" max="11788" width="14.42578125" style="28" customWidth="1"/>
    <col min="11789" max="11789" width="12" style="28" bestFit="1" customWidth="1"/>
    <col min="11790" max="11790" width="12.42578125" style="28" customWidth="1"/>
    <col min="11791" max="11792" width="15.85546875" style="28" customWidth="1"/>
    <col min="11793" max="11793" width="32.5703125" style="28" customWidth="1"/>
    <col min="11794" max="11794" width="19.140625" style="28" customWidth="1"/>
    <col min="11795" max="11795" width="58.28515625" style="28" customWidth="1"/>
    <col min="11796" max="11809" width="11.42578125" style="28"/>
    <col min="11810" max="11813" width="0" style="28" hidden="1" customWidth="1"/>
    <col min="11814" max="12032" width="11.42578125" style="28"/>
    <col min="12033" max="12033" width="5.28515625" style="28" customWidth="1"/>
    <col min="12034" max="12034" width="11.28515625" style="28" customWidth="1"/>
    <col min="12035" max="12035" width="13.5703125" style="28" customWidth="1"/>
    <col min="12036" max="12036" width="21.7109375" style="28" customWidth="1"/>
    <col min="12037" max="12037" width="23.5703125" style="28" customWidth="1"/>
    <col min="12038" max="12038" width="30.42578125" style="28" customWidth="1"/>
    <col min="12039" max="12039" width="26.28515625" style="28" customWidth="1"/>
    <col min="12040" max="12040" width="18.42578125" style="28" customWidth="1"/>
    <col min="12041" max="12041" width="21.140625" style="28" customWidth="1"/>
    <col min="12042" max="12042" width="11" style="28" bestFit="1" customWidth="1"/>
    <col min="12043" max="12044" width="14.42578125" style="28" customWidth="1"/>
    <col min="12045" max="12045" width="12" style="28" bestFit="1" customWidth="1"/>
    <col min="12046" max="12046" width="12.42578125" style="28" customWidth="1"/>
    <col min="12047" max="12048" width="15.85546875" style="28" customWidth="1"/>
    <col min="12049" max="12049" width="32.5703125" style="28" customWidth="1"/>
    <col min="12050" max="12050" width="19.140625" style="28" customWidth="1"/>
    <col min="12051" max="12051" width="58.28515625" style="28" customWidth="1"/>
    <col min="12052" max="12065" width="11.42578125" style="28"/>
    <col min="12066" max="12069" width="0" style="28" hidden="1" customWidth="1"/>
    <col min="12070" max="12288" width="11.42578125" style="28"/>
    <col min="12289" max="12289" width="5.28515625" style="28" customWidth="1"/>
    <col min="12290" max="12290" width="11.28515625" style="28" customWidth="1"/>
    <col min="12291" max="12291" width="13.5703125" style="28" customWidth="1"/>
    <col min="12292" max="12292" width="21.7109375" style="28" customWidth="1"/>
    <col min="12293" max="12293" width="23.5703125" style="28" customWidth="1"/>
    <col min="12294" max="12294" width="30.42578125" style="28" customWidth="1"/>
    <col min="12295" max="12295" width="26.28515625" style="28" customWidth="1"/>
    <col min="12296" max="12296" width="18.42578125" style="28" customWidth="1"/>
    <col min="12297" max="12297" width="21.140625" style="28" customWidth="1"/>
    <col min="12298" max="12298" width="11" style="28" bestFit="1" customWidth="1"/>
    <col min="12299" max="12300" width="14.42578125" style="28" customWidth="1"/>
    <col min="12301" max="12301" width="12" style="28" bestFit="1" customWidth="1"/>
    <col min="12302" max="12302" width="12.42578125" style="28" customWidth="1"/>
    <col min="12303" max="12304" width="15.85546875" style="28" customWidth="1"/>
    <col min="12305" max="12305" width="32.5703125" style="28" customWidth="1"/>
    <col min="12306" max="12306" width="19.140625" style="28" customWidth="1"/>
    <col min="12307" max="12307" width="58.28515625" style="28" customWidth="1"/>
    <col min="12308" max="12321" width="11.42578125" style="28"/>
    <col min="12322" max="12325" width="0" style="28" hidden="1" customWidth="1"/>
    <col min="12326" max="12544" width="11.42578125" style="28"/>
    <col min="12545" max="12545" width="5.28515625" style="28" customWidth="1"/>
    <col min="12546" max="12546" width="11.28515625" style="28" customWidth="1"/>
    <col min="12547" max="12547" width="13.5703125" style="28" customWidth="1"/>
    <col min="12548" max="12548" width="21.7109375" style="28" customWidth="1"/>
    <col min="12549" max="12549" width="23.5703125" style="28" customWidth="1"/>
    <col min="12550" max="12550" width="30.42578125" style="28" customWidth="1"/>
    <col min="12551" max="12551" width="26.28515625" style="28" customWidth="1"/>
    <col min="12552" max="12552" width="18.42578125" style="28" customWidth="1"/>
    <col min="12553" max="12553" width="21.140625" style="28" customWidth="1"/>
    <col min="12554" max="12554" width="11" style="28" bestFit="1" customWidth="1"/>
    <col min="12555" max="12556" width="14.42578125" style="28" customWidth="1"/>
    <col min="12557" max="12557" width="12" style="28" bestFit="1" customWidth="1"/>
    <col min="12558" max="12558" width="12.42578125" style="28" customWidth="1"/>
    <col min="12559" max="12560" width="15.85546875" style="28" customWidth="1"/>
    <col min="12561" max="12561" width="32.5703125" style="28" customWidth="1"/>
    <col min="12562" max="12562" width="19.140625" style="28" customWidth="1"/>
    <col min="12563" max="12563" width="58.28515625" style="28" customWidth="1"/>
    <col min="12564" max="12577" width="11.42578125" style="28"/>
    <col min="12578" max="12581" width="0" style="28" hidden="1" customWidth="1"/>
    <col min="12582" max="12800" width="11.42578125" style="28"/>
    <col min="12801" max="12801" width="5.28515625" style="28" customWidth="1"/>
    <col min="12802" max="12802" width="11.28515625" style="28" customWidth="1"/>
    <col min="12803" max="12803" width="13.5703125" style="28" customWidth="1"/>
    <col min="12804" max="12804" width="21.7109375" style="28" customWidth="1"/>
    <col min="12805" max="12805" width="23.5703125" style="28" customWidth="1"/>
    <col min="12806" max="12806" width="30.42578125" style="28" customWidth="1"/>
    <col min="12807" max="12807" width="26.28515625" style="28" customWidth="1"/>
    <col min="12808" max="12808" width="18.42578125" style="28" customWidth="1"/>
    <col min="12809" max="12809" width="21.140625" style="28" customWidth="1"/>
    <col min="12810" max="12810" width="11" style="28" bestFit="1" customWidth="1"/>
    <col min="12811" max="12812" width="14.42578125" style="28" customWidth="1"/>
    <col min="12813" max="12813" width="12" style="28" bestFit="1" customWidth="1"/>
    <col min="12814" max="12814" width="12.42578125" style="28" customWidth="1"/>
    <col min="12815" max="12816" width="15.85546875" style="28" customWidth="1"/>
    <col min="12817" max="12817" width="32.5703125" style="28" customWidth="1"/>
    <col min="12818" max="12818" width="19.140625" style="28" customWidth="1"/>
    <col min="12819" max="12819" width="58.28515625" style="28" customWidth="1"/>
    <col min="12820" max="12833" width="11.42578125" style="28"/>
    <col min="12834" max="12837" width="0" style="28" hidden="1" customWidth="1"/>
    <col min="12838" max="13056" width="11.42578125" style="28"/>
    <col min="13057" max="13057" width="5.28515625" style="28" customWidth="1"/>
    <col min="13058" max="13058" width="11.28515625" style="28" customWidth="1"/>
    <col min="13059" max="13059" width="13.5703125" style="28" customWidth="1"/>
    <col min="13060" max="13060" width="21.7109375" style="28" customWidth="1"/>
    <col min="13061" max="13061" width="23.5703125" style="28" customWidth="1"/>
    <col min="13062" max="13062" width="30.42578125" style="28" customWidth="1"/>
    <col min="13063" max="13063" width="26.28515625" style="28" customWidth="1"/>
    <col min="13064" max="13064" width="18.42578125" style="28" customWidth="1"/>
    <col min="13065" max="13065" width="21.140625" style="28" customWidth="1"/>
    <col min="13066" max="13066" width="11" style="28" bestFit="1" customWidth="1"/>
    <col min="13067" max="13068" width="14.42578125" style="28" customWidth="1"/>
    <col min="13069" max="13069" width="12" style="28" bestFit="1" customWidth="1"/>
    <col min="13070" max="13070" width="12.42578125" style="28" customWidth="1"/>
    <col min="13071" max="13072" width="15.85546875" style="28" customWidth="1"/>
    <col min="13073" max="13073" width="32.5703125" style="28" customWidth="1"/>
    <col min="13074" max="13074" width="19.140625" style="28" customWidth="1"/>
    <col min="13075" max="13075" width="58.28515625" style="28" customWidth="1"/>
    <col min="13076" max="13089" width="11.42578125" style="28"/>
    <col min="13090" max="13093" width="0" style="28" hidden="1" customWidth="1"/>
    <col min="13094" max="13312" width="11.42578125" style="28"/>
    <col min="13313" max="13313" width="5.28515625" style="28" customWidth="1"/>
    <col min="13314" max="13314" width="11.28515625" style="28" customWidth="1"/>
    <col min="13315" max="13315" width="13.5703125" style="28" customWidth="1"/>
    <col min="13316" max="13316" width="21.7109375" style="28" customWidth="1"/>
    <col min="13317" max="13317" width="23.5703125" style="28" customWidth="1"/>
    <col min="13318" max="13318" width="30.42578125" style="28" customWidth="1"/>
    <col min="13319" max="13319" width="26.28515625" style="28" customWidth="1"/>
    <col min="13320" max="13320" width="18.42578125" style="28" customWidth="1"/>
    <col min="13321" max="13321" width="21.140625" style="28" customWidth="1"/>
    <col min="13322" max="13322" width="11" style="28" bestFit="1" customWidth="1"/>
    <col min="13323" max="13324" width="14.42578125" style="28" customWidth="1"/>
    <col min="13325" max="13325" width="12" style="28" bestFit="1" customWidth="1"/>
    <col min="13326" max="13326" width="12.42578125" style="28" customWidth="1"/>
    <col min="13327" max="13328" width="15.85546875" style="28" customWidth="1"/>
    <col min="13329" max="13329" width="32.5703125" style="28" customWidth="1"/>
    <col min="13330" max="13330" width="19.140625" style="28" customWidth="1"/>
    <col min="13331" max="13331" width="58.28515625" style="28" customWidth="1"/>
    <col min="13332" max="13345" width="11.42578125" style="28"/>
    <col min="13346" max="13349" width="0" style="28" hidden="1" customWidth="1"/>
    <col min="13350" max="13568" width="11.42578125" style="28"/>
    <col min="13569" max="13569" width="5.28515625" style="28" customWidth="1"/>
    <col min="13570" max="13570" width="11.28515625" style="28" customWidth="1"/>
    <col min="13571" max="13571" width="13.5703125" style="28" customWidth="1"/>
    <col min="13572" max="13572" width="21.7109375" style="28" customWidth="1"/>
    <col min="13573" max="13573" width="23.5703125" style="28" customWidth="1"/>
    <col min="13574" max="13574" width="30.42578125" style="28" customWidth="1"/>
    <col min="13575" max="13575" width="26.28515625" style="28" customWidth="1"/>
    <col min="13576" max="13576" width="18.42578125" style="28" customWidth="1"/>
    <col min="13577" max="13577" width="21.140625" style="28" customWidth="1"/>
    <col min="13578" max="13578" width="11" style="28" bestFit="1" customWidth="1"/>
    <col min="13579" max="13580" width="14.42578125" style="28" customWidth="1"/>
    <col min="13581" max="13581" width="12" style="28" bestFit="1" customWidth="1"/>
    <col min="13582" max="13582" width="12.42578125" style="28" customWidth="1"/>
    <col min="13583" max="13584" width="15.85546875" style="28" customWidth="1"/>
    <col min="13585" max="13585" width="32.5703125" style="28" customWidth="1"/>
    <col min="13586" max="13586" width="19.140625" style="28" customWidth="1"/>
    <col min="13587" max="13587" width="58.28515625" style="28" customWidth="1"/>
    <col min="13588" max="13601" width="11.42578125" style="28"/>
    <col min="13602" max="13605" width="0" style="28" hidden="1" customWidth="1"/>
    <col min="13606" max="13824" width="11.42578125" style="28"/>
    <col min="13825" max="13825" width="5.28515625" style="28" customWidth="1"/>
    <col min="13826" max="13826" width="11.28515625" style="28" customWidth="1"/>
    <col min="13827" max="13827" width="13.5703125" style="28" customWidth="1"/>
    <col min="13828" max="13828" width="21.7109375" style="28" customWidth="1"/>
    <col min="13829" max="13829" width="23.5703125" style="28" customWidth="1"/>
    <col min="13830" max="13830" width="30.42578125" style="28" customWidth="1"/>
    <col min="13831" max="13831" width="26.28515625" style="28" customWidth="1"/>
    <col min="13832" max="13832" width="18.42578125" style="28" customWidth="1"/>
    <col min="13833" max="13833" width="21.140625" style="28" customWidth="1"/>
    <col min="13834" max="13834" width="11" style="28" bestFit="1" customWidth="1"/>
    <col min="13835" max="13836" width="14.42578125" style="28" customWidth="1"/>
    <col min="13837" max="13837" width="12" style="28" bestFit="1" customWidth="1"/>
    <col min="13838" max="13838" width="12.42578125" style="28" customWidth="1"/>
    <col min="13839" max="13840" width="15.85546875" style="28" customWidth="1"/>
    <col min="13841" max="13841" width="32.5703125" style="28" customWidth="1"/>
    <col min="13842" max="13842" width="19.140625" style="28" customWidth="1"/>
    <col min="13843" max="13843" width="58.28515625" style="28" customWidth="1"/>
    <col min="13844" max="13857" width="11.42578125" style="28"/>
    <col min="13858" max="13861" width="0" style="28" hidden="1" customWidth="1"/>
    <col min="13862" max="14080" width="11.42578125" style="28"/>
    <col min="14081" max="14081" width="5.28515625" style="28" customWidth="1"/>
    <col min="14082" max="14082" width="11.28515625" style="28" customWidth="1"/>
    <col min="14083" max="14083" width="13.5703125" style="28" customWidth="1"/>
    <col min="14084" max="14084" width="21.7109375" style="28" customWidth="1"/>
    <col min="14085" max="14085" width="23.5703125" style="28" customWidth="1"/>
    <col min="14086" max="14086" width="30.42578125" style="28" customWidth="1"/>
    <col min="14087" max="14087" width="26.28515625" style="28" customWidth="1"/>
    <col min="14088" max="14088" width="18.42578125" style="28" customWidth="1"/>
    <col min="14089" max="14089" width="21.140625" style="28" customWidth="1"/>
    <col min="14090" max="14090" width="11" style="28" bestFit="1" customWidth="1"/>
    <col min="14091" max="14092" width="14.42578125" style="28" customWidth="1"/>
    <col min="14093" max="14093" width="12" style="28" bestFit="1" customWidth="1"/>
    <col min="14094" max="14094" width="12.42578125" style="28" customWidth="1"/>
    <col min="14095" max="14096" width="15.85546875" style="28" customWidth="1"/>
    <col min="14097" max="14097" width="32.5703125" style="28" customWidth="1"/>
    <col min="14098" max="14098" width="19.140625" style="28" customWidth="1"/>
    <col min="14099" max="14099" width="58.28515625" style="28" customWidth="1"/>
    <col min="14100" max="14113" width="11.42578125" style="28"/>
    <col min="14114" max="14117" width="0" style="28" hidden="1" customWidth="1"/>
    <col min="14118" max="14336" width="11.42578125" style="28"/>
    <col min="14337" max="14337" width="5.28515625" style="28" customWidth="1"/>
    <col min="14338" max="14338" width="11.28515625" style="28" customWidth="1"/>
    <col min="14339" max="14339" width="13.5703125" style="28" customWidth="1"/>
    <col min="14340" max="14340" width="21.7109375" style="28" customWidth="1"/>
    <col min="14341" max="14341" width="23.5703125" style="28" customWidth="1"/>
    <col min="14342" max="14342" width="30.42578125" style="28" customWidth="1"/>
    <col min="14343" max="14343" width="26.28515625" style="28" customWidth="1"/>
    <col min="14344" max="14344" width="18.42578125" style="28" customWidth="1"/>
    <col min="14345" max="14345" width="21.140625" style="28" customWidth="1"/>
    <col min="14346" max="14346" width="11" style="28" bestFit="1" customWidth="1"/>
    <col min="14347" max="14348" width="14.42578125" style="28" customWidth="1"/>
    <col min="14349" max="14349" width="12" style="28" bestFit="1" customWidth="1"/>
    <col min="14350" max="14350" width="12.42578125" style="28" customWidth="1"/>
    <col min="14351" max="14352" width="15.85546875" style="28" customWidth="1"/>
    <col min="14353" max="14353" width="32.5703125" style="28" customWidth="1"/>
    <col min="14354" max="14354" width="19.140625" style="28" customWidth="1"/>
    <col min="14355" max="14355" width="58.28515625" style="28" customWidth="1"/>
    <col min="14356" max="14369" width="11.42578125" style="28"/>
    <col min="14370" max="14373" width="0" style="28" hidden="1" customWidth="1"/>
    <col min="14374" max="14592" width="11.42578125" style="28"/>
    <col min="14593" max="14593" width="5.28515625" style="28" customWidth="1"/>
    <col min="14594" max="14594" width="11.28515625" style="28" customWidth="1"/>
    <col min="14595" max="14595" width="13.5703125" style="28" customWidth="1"/>
    <col min="14596" max="14596" width="21.7109375" style="28" customWidth="1"/>
    <col min="14597" max="14597" width="23.5703125" style="28" customWidth="1"/>
    <col min="14598" max="14598" width="30.42578125" style="28" customWidth="1"/>
    <col min="14599" max="14599" width="26.28515625" style="28" customWidth="1"/>
    <col min="14600" max="14600" width="18.42578125" style="28" customWidth="1"/>
    <col min="14601" max="14601" width="21.140625" style="28" customWidth="1"/>
    <col min="14602" max="14602" width="11" style="28" bestFit="1" customWidth="1"/>
    <col min="14603" max="14604" width="14.42578125" style="28" customWidth="1"/>
    <col min="14605" max="14605" width="12" style="28" bestFit="1" customWidth="1"/>
    <col min="14606" max="14606" width="12.42578125" style="28" customWidth="1"/>
    <col min="14607" max="14608" width="15.85546875" style="28" customWidth="1"/>
    <col min="14609" max="14609" width="32.5703125" style="28" customWidth="1"/>
    <col min="14610" max="14610" width="19.140625" style="28" customWidth="1"/>
    <col min="14611" max="14611" width="58.28515625" style="28" customWidth="1"/>
    <col min="14612" max="14625" width="11.42578125" style="28"/>
    <col min="14626" max="14629" width="0" style="28" hidden="1" customWidth="1"/>
    <col min="14630" max="14848" width="11.42578125" style="28"/>
    <col min="14849" max="14849" width="5.28515625" style="28" customWidth="1"/>
    <col min="14850" max="14850" width="11.28515625" style="28" customWidth="1"/>
    <col min="14851" max="14851" width="13.5703125" style="28" customWidth="1"/>
    <col min="14852" max="14852" width="21.7109375" style="28" customWidth="1"/>
    <col min="14853" max="14853" width="23.5703125" style="28" customWidth="1"/>
    <col min="14854" max="14854" width="30.42578125" style="28" customWidth="1"/>
    <col min="14855" max="14855" width="26.28515625" style="28" customWidth="1"/>
    <col min="14856" max="14856" width="18.42578125" style="28" customWidth="1"/>
    <col min="14857" max="14857" width="21.140625" style="28" customWidth="1"/>
    <col min="14858" max="14858" width="11" style="28" bestFit="1" customWidth="1"/>
    <col min="14859" max="14860" width="14.42578125" style="28" customWidth="1"/>
    <col min="14861" max="14861" width="12" style="28" bestFit="1" customWidth="1"/>
    <col min="14862" max="14862" width="12.42578125" style="28" customWidth="1"/>
    <col min="14863" max="14864" width="15.85546875" style="28" customWidth="1"/>
    <col min="14865" max="14865" width="32.5703125" style="28" customWidth="1"/>
    <col min="14866" max="14866" width="19.140625" style="28" customWidth="1"/>
    <col min="14867" max="14867" width="58.28515625" style="28" customWidth="1"/>
    <col min="14868" max="14881" width="11.42578125" style="28"/>
    <col min="14882" max="14885" width="0" style="28" hidden="1" customWidth="1"/>
    <col min="14886" max="15104" width="11.42578125" style="28"/>
    <col min="15105" max="15105" width="5.28515625" style="28" customWidth="1"/>
    <col min="15106" max="15106" width="11.28515625" style="28" customWidth="1"/>
    <col min="15107" max="15107" width="13.5703125" style="28" customWidth="1"/>
    <col min="15108" max="15108" width="21.7109375" style="28" customWidth="1"/>
    <col min="15109" max="15109" width="23.5703125" style="28" customWidth="1"/>
    <col min="15110" max="15110" width="30.42578125" style="28" customWidth="1"/>
    <col min="15111" max="15111" width="26.28515625" style="28" customWidth="1"/>
    <col min="15112" max="15112" width="18.42578125" style="28" customWidth="1"/>
    <col min="15113" max="15113" width="21.140625" style="28" customWidth="1"/>
    <col min="15114" max="15114" width="11" style="28" bestFit="1" customWidth="1"/>
    <col min="15115" max="15116" width="14.42578125" style="28" customWidth="1"/>
    <col min="15117" max="15117" width="12" style="28" bestFit="1" customWidth="1"/>
    <col min="15118" max="15118" width="12.42578125" style="28" customWidth="1"/>
    <col min="15119" max="15120" width="15.85546875" style="28" customWidth="1"/>
    <col min="15121" max="15121" width="32.5703125" style="28" customWidth="1"/>
    <col min="15122" max="15122" width="19.140625" style="28" customWidth="1"/>
    <col min="15123" max="15123" width="58.28515625" style="28" customWidth="1"/>
    <col min="15124" max="15137" width="11.42578125" style="28"/>
    <col min="15138" max="15141" width="0" style="28" hidden="1" customWidth="1"/>
    <col min="15142" max="15360" width="11.42578125" style="28"/>
    <col min="15361" max="15361" width="5.28515625" style="28" customWidth="1"/>
    <col min="15362" max="15362" width="11.28515625" style="28" customWidth="1"/>
    <col min="15363" max="15363" width="13.5703125" style="28" customWidth="1"/>
    <col min="15364" max="15364" width="21.7109375" style="28" customWidth="1"/>
    <col min="15365" max="15365" width="23.5703125" style="28" customWidth="1"/>
    <col min="15366" max="15366" width="30.42578125" style="28" customWidth="1"/>
    <col min="15367" max="15367" width="26.28515625" style="28" customWidth="1"/>
    <col min="15368" max="15368" width="18.42578125" style="28" customWidth="1"/>
    <col min="15369" max="15369" width="21.140625" style="28" customWidth="1"/>
    <col min="15370" max="15370" width="11" style="28" bestFit="1" customWidth="1"/>
    <col min="15371" max="15372" width="14.42578125" style="28" customWidth="1"/>
    <col min="15373" max="15373" width="12" style="28" bestFit="1" customWidth="1"/>
    <col min="15374" max="15374" width="12.42578125" style="28" customWidth="1"/>
    <col min="15375" max="15376" width="15.85546875" style="28" customWidth="1"/>
    <col min="15377" max="15377" width="32.5703125" style="28" customWidth="1"/>
    <col min="15378" max="15378" width="19.140625" style="28" customWidth="1"/>
    <col min="15379" max="15379" width="58.28515625" style="28" customWidth="1"/>
    <col min="15380" max="15393" width="11.42578125" style="28"/>
    <col min="15394" max="15397" width="0" style="28" hidden="1" customWidth="1"/>
    <col min="15398" max="15616" width="11.42578125" style="28"/>
    <col min="15617" max="15617" width="5.28515625" style="28" customWidth="1"/>
    <col min="15618" max="15618" width="11.28515625" style="28" customWidth="1"/>
    <col min="15619" max="15619" width="13.5703125" style="28" customWidth="1"/>
    <col min="15620" max="15620" width="21.7109375" style="28" customWidth="1"/>
    <col min="15621" max="15621" width="23.5703125" style="28" customWidth="1"/>
    <col min="15622" max="15622" width="30.42578125" style="28" customWidth="1"/>
    <col min="15623" max="15623" width="26.28515625" style="28" customWidth="1"/>
    <col min="15624" max="15624" width="18.42578125" style="28" customWidth="1"/>
    <col min="15625" max="15625" width="21.140625" style="28" customWidth="1"/>
    <col min="15626" max="15626" width="11" style="28" bestFit="1" customWidth="1"/>
    <col min="15627" max="15628" width="14.42578125" style="28" customWidth="1"/>
    <col min="15629" max="15629" width="12" style="28" bestFit="1" customWidth="1"/>
    <col min="15630" max="15630" width="12.42578125" style="28" customWidth="1"/>
    <col min="15631" max="15632" width="15.85546875" style="28" customWidth="1"/>
    <col min="15633" max="15633" width="32.5703125" style="28" customWidth="1"/>
    <col min="15634" max="15634" width="19.140625" style="28" customWidth="1"/>
    <col min="15635" max="15635" width="58.28515625" style="28" customWidth="1"/>
    <col min="15636" max="15649" width="11.42578125" style="28"/>
    <col min="15650" max="15653" width="0" style="28" hidden="1" customWidth="1"/>
    <col min="15654" max="15872" width="11.42578125" style="28"/>
    <col min="15873" max="15873" width="5.28515625" style="28" customWidth="1"/>
    <col min="15874" max="15874" width="11.28515625" style="28" customWidth="1"/>
    <col min="15875" max="15875" width="13.5703125" style="28" customWidth="1"/>
    <col min="15876" max="15876" width="21.7109375" style="28" customWidth="1"/>
    <col min="15877" max="15877" width="23.5703125" style="28" customWidth="1"/>
    <col min="15878" max="15878" width="30.42578125" style="28" customWidth="1"/>
    <col min="15879" max="15879" width="26.28515625" style="28" customWidth="1"/>
    <col min="15880" max="15880" width="18.42578125" style="28" customWidth="1"/>
    <col min="15881" max="15881" width="21.140625" style="28" customWidth="1"/>
    <col min="15882" max="15882" width="11" style="28" bestFit="1" customWidth="1"/>
    <col min="15883" max="15884" width="14.42578125" style="28" customWidth="1"/>
    <col min="15885" max="15885" width="12" style="28" bestFit="1" customWidth="1"/>
    <col min="15886" max="15886" width="12.42578125" style="28" customWidth="1"/>
    <col min="15887" max="15888" width="15.85546875" style="28" customWidth="1"/>
    <col min="15889" max="15889" width="32.5703125" style="28" customWidth="1"/>
    <col min="15890" max="15890" width="19.140625" style="28" customWidth="1"/>
    <col min="15891" max="15891" width="58.28515625" style="28" customWidth="1"/>
    <col min="15892" max="15905" width="11.42578125" style="28"/>
    <col min="15906" max="15909" width="0" style="28" hidden="1" customWidth="1"/>
    <col min="15910" max="16128" width="11.42578125" style="28"/>
    <col min="16129" max="16129" width="5.28515625" style="28" customWidth="1"/>
    <col min="16130" max="16130" width="11.28515625" style="28" customWidth="1"/>
    <col min="16131" max="16131" width="13.5703125" style="28" customWidth="1"/>
    <col min="16132" max="16132" width="21.7109375" style="28" customWidth="1"/>
    <col min="16133" max="16133" width="23.5703125" style="28" customWidth="1"/>
    <col min="16134" max="16134" width="30.42578125" style="28" customWidth="1"/>
    <col min="16135" max="16135" width="26.28515625" style="28" customWidth="1"/>
    <col min="16136" max="16136" width="18.42578125" style="28" customWidth="1"/>
    <col min="16137" max="16137" width="21.140625" style="28" customWidth="1"/>
    <col min="16138" max="16138" width="11" style="28" bestFit="1" customWidth="1"/>
    <col min="16139" max="16140" width="14.42578125" style="28" customWidth="1"/>
    <col min="16141" max="16141" width="12" style="28" bestFit="1" customWidth="1"/>
    <col min="16142" max="16142" width="12.42578125" style="28" customWidth="1"/>
    <col min="16143" max="16144" width="15.85546875" style="28" customWidth="1"/>
    <col min="16145" max="16145" width="32.5703125" style="28" customWidth="1"/>
    <col min="16146" max="16146" width="19.140625" style="28" customWidth="1"/>
    <col min="16147" max="16147" width="58.28515625" style="28" customWidth="1"/>
    <col min="16148" max="16161" width="11.42578125" style="28"/>
    <col min="16162" max="16165" width="0" style="28" hidden="1" customWidth="1"/>
    <col min="16166" max="16384" width="11.42578125" style="28"/>
  </cols>
  <sheetData>
    <row r="1" spans="1:37" ht="99" customHeight="1" x14ac:dyDescent="0.4">
      <c r="A1" s="163"/>
      <c r="B1" s="163"/>
      <c r="C1" s="163" t="s">
        <v>39</v>
      </c>
      <c r="D1" s="163"/>
      <c r="E1" s="163"/>
      <c r="F1" s="163"/>
      <c r="G1" s="163"/>
      <c r="H1" s="163"/>
      <c r="I1" s="163"/>
      <c r="J1" s="163"/>
      <c r="K1" s="163"/>
      <c r="L1" s="163"/>
      <c r="M1" s="163"/>
      <c r="N1" s="163"/>
      <c r="O1" s="163"/>
      <c r="P1" s="163"/>
      <c r="Q1" s="163"/>
      <c r="R1" s="163"/>
      <c r="S1" s="38"/>
    </row>
    <row r="2" spans="1:37" ht="33.75" x14ac:dyDescent="0.2">
      <c r="A2" s="67" t="s">
        <v>0</v>
      </c>
      <c r="B2" s="67" t="s">
        <v>1</v>
      </c>
      <c r="C2" s="67" t="s">
        <v>6</v>
      </c>
      <c r="D2" s="67" t="s">
        <v>7</v>
      </c>
      <c r="E2" s="67" t="s">
        <v>2</v>
      </c>
      <c r="F2" s="67" t="s">
        <v>8</v>
      </c>
      <c r="G2" s="67" t="s">
        <v>9</v>
      </c>
      <c r="H2" s="67" t="s">
        <v>10</v>
      </c>
      <c r="I2" s="67" t="s">
        <v>11</v>
      </c>
      <c r="J2" s="67" t="s">
        <v>12</v>
      </c>
      <c r="K2" s="67" t="s">
        <v>13</v>
      </c>
      <c r="L2" s="67" t="s">
        <v>14</v>
      </c>
      <c r="M2" s="67" t="s">
        <v>3</v>
      </c>
      <c r="N2" s="67" t="s">
        <v>15</v>
      </c>
      <c r="O2" s="67" t="s">
        <v>16</v>
      </c>
      <c r="P2" s="67" t="s">
        <v>17</v>
      </c>
      <c r="Q2" s="67" t="s">
        <v>18</v>
      </c>
      <c r="R2" s="67" t="s">
        <v>19</v>
      </c>
      <c r="S2" s="67" t="s">
        <v>4</v>
      </c>
    </row>
    <row r="3" spans="1:37" ht="142.5" customHeight="1" x14ac:dyDescent="0.2">
      <c r="A3" s="58">
        <v>1</v>
      </c>
      <c r="B3" s="23">
        <v>43083</v>
      </c>
      <c r="C3" s="42" t="s">
        <v>107</v>
      </c>
      <c r="D3" s="13" t="s">
        <v>20</v>
      </c>
      <c r="E3" s="13" t="s">
        <v>263</v>
      </c>
      <c r="F3" s="13" t="s">
        <v>27</v>
      </c>
      <c r="G3" s="13" t="s">
        <v>1128</v>
      </c>
      <c r="H3" s="13" t="s">
        <v>205</v>
      </c>
      <c r="I3" s="13" t="s">
        <v>66</v>
      </c>
      <c r="J3" s="23">
        <v>43083</v>
      </c>
      <c r="K3" s="23">
        <v>43098</v>
      </c>
      <c r="L3" s="43">
        <f>+K3-J3</f>
        <v>15</v>
      </c>
      <c r="M3" s="13" t="s">
        <v>109</v>
      </c>
      <c r="N3" s="44" t="s">
        <v>32</v>
      </c>
      <c r="O3" s="23">
        <v>43116</v>
      </c>
      <c r="P3" s="43">
        <f>+O3-J3</f>
        <v>33</v>
      </c>
      <c r="Q3" s="13" t="s">
        <v>2242</v>
      </c>
      <c r="R3" s="45" t="s">
        <v>155</v>
      </c>
      <c r="S3" s="13" t="s">
        <v>2243</v>
      </c>
      <c r="AH3" s="79" t="s">
        <v>21</v>
      </c>
      <c r="AI3" s="79" t="s">
        <v>21</v>
      </c>
      <c r="AJ3" s="79" t="s">
        <v>21</v>
      </c>
      <c r="AK3" s="79" t="s">
        <v>21</v>
      </c>
    </row>
    <row r="4" spans="1:37" ht="56.25" x14ac:dyDescent="0.2">
      <c r="A4" s="58">
        <v>2</v>
      </c>
      <c r="B4" s="23">
        <v>43087</v>
      </c>
      <c r="C4" s="42" t="s">
        <v>107</v>
      </c>
      <c r="D4" s="13" t="s">
        <v>20</v>
      </c>
      <c r="E4" s="13" t="s">
        <v>264</v>
      </c>
      <c r="F4" s="13" t="s">
        <v>31</v>
      </c>
      <c r="G4" s="13" t="s">
        <v>1129</v>
      </c>
      <c r="H4" s="13" t="s">
        <v>205</v>
      </c>
      <c r="I4" s="13" t="s">
        <v>28</v>
      </c>
      <c r="J4" s="23">
        <v>43087</v>
      </c>
      <c r="K4" s="23">
        <v>43102</v>
      </c>
      <c r="L4" s="43">
        <f t="shared" ref="L4:L27" si="0">+K4-J4</f>
        <v>15</v>
      </c>
      <c r="M4" s="13" t="s">
        <v>109</v>
      </c>
      <c r="N4" s="44" t="s">
        <v>32</v>
      </c>
      <c r="O4" s="23">
        <v>43129</v>
      </c>
      <c r="P4" s="43">
        <f t="shared" ref="P4:P27" si="1">+O4-J4</f>
        <v>42</v>
      </c>
      <c r="Q4" s="13" t="s">
        <v>2244</v>
      </c>
      <c r="R4" s="45" t="s">
        <v>77</v>
      </c>
      <c r="S4" s="13"/>
      <c r="AH4" s="79" t="s">
        <v>38</v>
      </c>
      <c r="AI4" s="79" t="s">
        <v>40</v>
      </c>
      <c r="AJ4" s="79" t="s">
        <v>20</v>
      </c>
      <c r="AK4" s="79" t="s">
        <v>31</v>
      </c>
    </row>
    <row r="5" spans="1:37" ht="90" x14ac:dyDescent="0.2">
      <c r="A5" s="58">
        <v>3</v>
      </c>
      <c r="B5" s="23">
        <v>43097</v>
      </c>
      <c r="C5" s="42" t="s">
        <v>107</v>
      </c>
      <c r="D5" s="13" t="s">
        <v>20</v>
      </c>
      <c r="E5" s="13" t="s">
        <v>265</v>
      </c>
      <c r="F5" s="13" t="s">
        <v>27</v>
      </c>
      <c r="G5" s="13" t="s">
        <v>1128</v>
      </c>
      <c r="H5" s="13" t="s">
        <v>205</v>
      </c>
      <c r="I5" s="13" t="s">
        <v>28</v>
      </c>
      <c r="J5" s="23">
        <v>43097</v>
      </c>
      <c r="K5" s="23">
        <v>43112</v>
      </c>
      <c r="L5" s="43">
        <f t="shared" si="0"/>
        <v>15</v>
      </c>
      <c r="M5" s="13" t="s">
        <v>109</v>
      </c>
      <c r="N5" s="44" t="s">
        <v>32</v>
      </c>
      <c r="O5" s="23">
        <v>43116</v>
      </c>
      <c r="P5" s="43">
        <f t="shared" si="1"/>
        <v>19</v>
      </c>
      <c r="Q5" s="13" t="s">
        <v>2245</v>
      </c>
      <c r="R5" s="45" t="s">
        <v>155</v>
      </c>
      <c r="S5" s="13" t="s">
        <v>2246</v>
      </c>
      <c r="AH5" s="79" t="s">
        <v>29</v>
      </c>
      <c r="AI5" s="79" t="s">
        <v>41</v>
      </c>
      <c r="AJ5" s="79" t="s">
        <v>42</v>
      </c>
      <c r="AK5" s="79" t="s">
        <v>43</v>
      </c>
    </row>
    <row r="6" spans="1:37" ht="258.75" x14ac:dyDescent="0.2">
      <c r="A6" s="58">
        <v>4</v>
      </c>
      <c r="B6" s="23">
        <v>43117</v>
      </c>
      <c r="C6" s="42" t="s">
        <v>128</v>
      </c>
      <c r="D6" s="13" t="s">
        <v>20</v>
      </c>
      <c r="E6" s="13" t="s">
        <v>1130</v>
      </c>
      <c r="F6" s="13" t="s">
        <v>27</v>
      </c>
      <c r="G6" s="13" t="s">
        <v>1131</v>
      </c>
      <c r="H6" s="13" t="s">
        <v>1132</v>
      </c>
      <c r="I6" s="13" t="s">
        <v>28</v>
      </c>
      <c r="J6" s="23">
        <v>43117</v>
      </c>
      <c r="K6" s="23">
        <v>43132</v>
      </c>
      <c r="L6" s="43">
        <f t="shared" si="0"/>
        <v>15</v>
      </c>
      <c r="M6" s="13" t="s">
        <v>109</v>
      </c>
      <c r="N6" s="44" t="s">
        <v>32</v>
      </c>
      <c r="O6" s="23">
        <v>43118</v>
      </c>
      <c r="P6" s="43">
        <f t="shared" si="1"/>
        <v>1</v>
      </c>
      <c r="Q6" s="13" t="s">
        <v>2247</v>
      </c>
      <c r="R6" s="45" t="s">
        <v>155</v>
      </c>
      <c r="S6" s="13" t="s">
        <v>2248</v>
      </c>
      <c r="AH6" s="79" t="s">
        <v>32</v>
      </c>
      <c r="AI6" s="79" t="s">
        <v>44</v>
      </c>
      <c r="AJ6" s="79" t="s">
        <v>35</v>
      </c>
      <c r="AK6" s="79" t="s">
        <v>27</v>
      </c>
    </row>
    <row r="7" spans="1:37" ht="45" x14ac:dyDescent="0.2">
      <c r="A7" s="58">
        <v>5</v>
      </c>
      <c r="B7" s="23">
        <v>43118</v>
      </c>
      <c r="C7" s="42" t="s">
        <v>128</v>
      </c>
      <c r="D7" s="13" t="s">
        <v>20</v>
      </c>
      <c r="E7" s="13" t="s">
        <v>1133</v>
      </c>
      <c r="F7" s="13" t="s">
        <v>43</v>
      </c>
      <c r="G7" s="13" t="s">
        <v>1134</v>
      </c>
      <c r="H7" s="13" t="s">
        <v>1135</v>
      </c>
      <c r="I7" s="13" t="s">
        <v>28</v>
      </c>
      <c r="J7" s="23">
        <v>43118</v>
      </c>
      <c r="K7" s="23">
        <v>43122</v>
      </c>
      <c r="L7" s="43">
        <f t="shared" si="0"/>
        <v>4</v>
      </c>
      <c r="M7" s="13" t="s">
        <v>109</v>
      </c>
      <c r="N7" s="44" t="s">
        <v>32</v>
      </c>
      <c r="O7" s="23">
        <v>43122</v>
      </c>
      <c r="P7" s="43">
        <f t="shared" si="1"/>
        <v>4</v>
      </c>
      <c r="Q7" s="13" t="s">
        <v>1136</v>
      </c>
      <c r="R7" s="45" t="s">
        <v>78</v>
      </c>
      <c r="S7" s="13"/>
      <c r="AH7" s="79"/>
      <c r="AI7" s="79" t="s">
        <v>28</v>
      </c>
      <c r="AJ7" s="79" t="s">
        <v>26</v>
      </c>
      <c r="AK7" s="79" t="s">
        <v>45</v>
      </c>
    </row>
    <row r="8" spans="1:37" ht="33.75" x14ac:dyDescent="0.2">
      <c r="A8" s="58">
        <v>6</v>
      </c>
      <c r="B8" s="23">
        <v>43123</v>
      </c>
      <c r="C8" s="42" t="s">
        <v>128</v>
      </c>
      <c r="D8" s="13" t="s">
        <v>20</v>
      </c>
      <c r="E8" s="13" t="s">
        <v>1137</v>
      </c>
      <c r="F8" s="13" t="s">
        <v>27</v>
      </c>
      <c r="G8" s="13" t="s">
        <v>1137</v>
      </c>
      <c r="H8" s="13" t="s">
        <v>1138</v>
      </c>
      <c r="I8" s="13" t="s">
        <v>28</v>
      </c>
      <c r="J8" s="23">
        <v>43123</v>
      </c>
      <c r="K8" s="23">
        <v>43138</v>
      </c>
      <c r="L8" s="43">
        <f t="shared" si="0"/>
        <v>15</v>
      </c>
      <c r="M8" s="13" t="s">
        <v>109</v>
      </c>
      <c r="N8" s="44" t="s">
        <v>32</v>
      </c>
      <c r="O8" s="23">
        <v>43138</v>
      </c>
      <c r="P8" s="43">
        <f t="shared" si="1"/>
        <v>15</v>
      </c>
      <c r="Q8" s="13" t="s">
        <v>2249</v>
      </c>
      <c r="R8" s="45" t="s">
        <v>155</v>
      </c>
      <c r="S8" s="13" t="s">
        <v>2250</v>
      </c>
      <c r="AH8" s="79"/>
      <c r="AI8" s="79" t="s">
        <v>37</v>
      </c>
      <c r="AJ8" s="79" t="s">
        <v>22</v>
      </c>
      <c r="AK8" s="79" t="s">
        <v>46</v>
      </c>
    </row>
    <row r="9" spans="1:37" ht="337.5" x14ac:dyDescent="0.2">
      <c r="A9" s="58">
        <v>7</v>
      </c>
      <c r="B9" s="23">
        <v>43126</v>
      </c>
      <c r="C9" s="42" t="s">
        <v>128</v>
      </c>
      <c r="D9" s="13" t="s">
        <v>20</v>
      </c>
      <c r="E9" s="13" t="s">
        <v>1139</v>
      </c>
      <c r="F9" s="13" t="s">
        <v>27</v>
      </c>
      <c r="G9" s="13" t="s">
        <v>1139</v>
      </c>
      <c r="H9" s="13" t="s">
        <v>1140</v>
      </c>
      <c r="I9" s="13" t="s">
        <v>28</v>
      </c>
      <c r="J9" s="23">
        <v>43126</v>
      </c>
      <c r="K9" s="23">
        <v>43141</v>
      </c>
      <c r="L9" s="43">
        <f t="shared" si="0"/>
        <v>15</v>
      </c>
      <c r="M9" s="13" t="s">
        <v>109</v>
      </c>
      <c r="N9" s="44" t="s">
        <v>32</v>
      </c>
      <c r="O9" s="23">
        <v>43129</v>
      </c>
      <c r="P9" s="43">
        <f t="shared" si="1"/>
        <v>3</v>
      </c>
      <c r="Q9" s="13" t="s">
        <v>1141</v>
      </c>
      <c r="R9" s="45" t="s">
        <v>1142</v>
      </c>
      <c r="S9" s="13" t="s">
        <v>2251</v>
      </c>
      <c r="AH9" s="79"/>
      <c r="AI9" s="79" t="s">
        <v>66</v>
      </c>
      <c r="AJ9" s="79" t="s">
        <v>68</v>
      </c>
      <c r="AK9" s="79" t="s">
        <v>67</v>
      </c>
    </row>
    <row r="10" spans="1:37" ht="146.25" x14ac:dyDescent="0.2">
      <c r="A10" s="58">
        <v>8</v>
      </c>
      <c r="B10" s="23">
        <v>43126</v>
      </c>
      <c r="C10" s="42" t="s">
        <v>128</v>
      </c>
      <c r="D10" s="13" t="s">
        <v>20</v>
      </c>
      <c r="E10" s="13" t="s">
        <v>1143</v>
      </c>
      <c r="F10" s="13" t="s">
        <v>67</v>
      </c>
      <c r="G10" s="13" t="s">
        <v>1143</v>
      </c>
      <c r="H10" s="13" t="s">
        <v>205</v>
      </c>
      <c r="I10" s="13" t="s">
        <v>28</v>
      </c>
      <c r="J10" s="23">
        <v>43126</v>
      </c>
      <c r="K10" s="23">
        <v>43141</v>
      </c>
      <c r="L10" s="43">
        <f t="shared" si="0"/>
        <v>15</v>
      </c>
      <c r="M10" s="13" t="s">
        <v>109</v>
      </c>
      <c r="N10" s="44" t="s">
        <v>32</v>
      </c>
      <c r="O10" s="23">
        <v>43129</v>
      </c>
      <c r="P10" s="43">
        <f t="shared" si="1"/>
        <v>3</v>
      </c>
      <c r="Q10" s="13" t="s">
        <v>2252</v>
      </c>
      <c r="R10" s="45" t="s">
        <v>155</v>
      </c>
      <c r="S10" s="13" t="s">
        <v>2253</v>
      </c>
      <c r="AH10" s="79"/>
      <c r="AI10" s="79" t="s">
        <v>47</v>
      </c>
      <c r="AJ10" s="79" t="s">
        <v>25</v>
      </c>
      <c r="AK10" s="79" t="s">
        <v>48</v>
      </c>
    </row>
    <row r="11" spans="1:37" ht="67.5" x14ac:dyDescent="0.2">
      <c r="A11" s="58">
        <v>9</v>
      </c>
      <c r="B11" s="23">
        <v>43127</v>
      </c>
      <c r="C11" s="42" t="s">
        <v>128</v>
      </c>
      <c r="D11" s="13" t="s">
        <v>20</v>
      </c>
      <c r="E11" s="13" t="s">
        <v>1144</v>
      </c>
      <c r="F11" s="13" t="s">
        <v>43</v>
      </c>
      <c r="G11" s="13" t="s">
        <v>1145</v>
      </c>
      <c r="H11" s="13" t="s">
        <v>1146</v>
      </c>
      <c r="I11" s="13" t="s">
        <v>28</v>
      </c>
      <c r="J11" s="23">
        <v>43127</v>
      </c>
      <c r="K11" s="23">
        <v>43142</v>
      </c>
      <c r="L11" s="43">
        <f t="shared" si="0"/>
        <v>15</v>
      </c>
      <c r="M11" s="13" t="s">
        <v>109</v>
      </c>
      <c r="N11" s="44" t="s">
        <v>32</v>
      </c>
      <c r="O11" s="23">
        <v>43129</v>
      </c>
      <c r="P11" s="43">
        <f t="shared" si="1"/>
        <v>2</v>
      </c>
      <c r="Q11" s="13" t="s">
        <v>1147</v>
      </c>
      <c r="R11" s="45" t="s">
        <v>78</v>
      </c>
      <c r="S11" s="13"/>
      <c r="AH11" s="79"/>
      <c r="AI11" s="79" t="s">
        <v>69</v>
      </c>
      <c r="AJ11" s="79" t="s">
        <v>24</v>
      </c>
      <c r="AK11" s="79" t="s">
        <v>70</v>
      </c>
    </row>
    <row r="12" spans="1:37" ht="33.75" x14ac:dyDescent="0.2">
      <c r="A12" s="58">
        <v>10</v>
      </c>
      <c r="B12" s="23">
        <v>43140</v>
      </c>
      <c r="C12" s="42" t="s">
        <v>1346</v>
      </c>
      <c r="D12" s="13" t="s">
        <v>214</v>
      </c>
      <c r="E12" s="13" t="s">
        <v>2254</v>
      </c>
      <c r="F12" s="13" t="s">
        <v>27</v>
      </c>
      <c r="G12" s="13" t="s">
        <v>2254</v>
      </c>
      <c r="H12" s="13" t="s">
        <v>205</v>
      </c>
      <c r="I12" s="13" t="s">
        <v>28</v>
      </c>
      <c r="J12" s="23">
        <v>43140</v>
      </c>
      <c r="K12" s="23">
        <v>43155</v>
      </c>
      <c r="L12" s="43">
        <f t="shared" si="0"/>
        <v>15</v>
      </c>
      <c r="M12" s="13" t="s">
        <v>2255</v>
      </c>
      <c r="N12" s="44" t="s">
        <v>32</v>
      </c>
      <c r="O12" s="23">
        <v>43151</v>
      </c>
      <c r="P12" s="43">
        <f t="shared" si="1"/>
        <v>11</v>
      </c>
      <c r="Q12" s="13" t="s">
        <v>2256</v>
      </c>
      <c r="R12" s="45" t="s">
        <v>73</v>
      </c>
      <c r="S12" s="13" t="s">
        <v>2257</v>
      </c>
      <c r="AH12" s="79"/>
      <c r="AI12" s="79" t="s">
        <v>49</v>
      </c>
      <c r="AJ12" s="79" t="s">
        <v>50</v>
      </c>
      <c r="AK12" s="79" t="s">
        <v>51</v>
      </c>
    </row>
    <row r="13" spans="1:37" ht="56.25" x14ac:dyDescent="0.2">
      <c r="A13" s="58">
        <v>11</v>
      </c>
      <c r="B13" s="23">
        <v>43140</v>
      </c>
      <c r="C13" s="42" t="s">
        <v>1346</v>
      </c>
      <c r="D13" s="13" t="s">
        <v>20</v>
      </c>
      <c r="E13" s="13" t="s">
        <v>2258</v>
      </c>
      <c r="F13" s="13" t="s">
        <v>34</v>
      </c>
      <c r="G13" s="13" t="s">
        <v>2259</v>
      </c>
      <c r="H13" s="13" t="s">
        <v>205</v>
      </c>
      <c r="I13" s="13" t="s">
        <v>28</v>
      </c>
      <c r="J13" s="23">
        <v>43140</v>
      </c>
      <c r="K13" s="23">
        <v>43155</v>
      </c>
      <c r="L13" s="43">
        <f t="shared" si="0"/>
        <v>15</v>
      </c>
      <c r="M13" s="13" t="s">
        <v>109</v>
      </c>
      <c r="N13" s="44" t="s">
        <v>32</v>
      </c>
      <c r="O13" s="23">
        <v>43150</v>
      </c>
      <c r="P13" s="43">
        <f t="shared" si="1"/>
        <v>10</v>
      </c>
      <c r="Q13" s="13" t="s">
        <v>2260</v>
      </c>
      <c r="R13" s="45" t="s">
        <v>78</v>
      </c>
      <c r="S13" s="13"/>
      <c r="AH13" s="79"/>
      <c r="AI13" s="79" t="s">
        <v>52</v>
      </c>
      <c r="AJ13" s="79" t="s">
        <v>53</v>
      </c>
      <c r="AK13" s="79" t="s">
        <v>54</v>
      </c>
    </row>
    <row r="14" spans="1:37" ht="56.25" x14ac:dyDescent="0.2">
      <c r="A14" s="58">
        <v>12</v>
      </c>
      <c r="B14" s="23">
        <v>43140</v>
      </c>
      <c r="C14" s="42" t="s">
        <v>1346</v>
      </c>
      <c r="D14" s="13" t="s">
        <v>214</v>
      </c>
      <c r="E14" s="13" t="s">
        <v>2261</v>
      </c>
      <c r="F14" s="13" t="s">
        <v>27</v>
      </c>
      <c r="G14" s="13" t="s">
        <v>2261</v>
      </c>
      <c r="H14" s="13" t="s">
        <v>205</v>
      </c>
      <c r="I14" s="13" t="s">
        <v>28</v>
      </c>
      <c r="J14" s="23">
        <v>43140</v>
      </c>
      <c r="K14" s="23">
        <v>43155</v>
      </c>
      <c r="L14" s="43">
        <f t="shared" si="0"/>
        <v>15</v>
      </c>
      <c r="M14" s="13" t="s">
        <v>2255</v>
      </c>
      <c r="N14" s="44" t="s">
        <v>32</v>
      </c>
      <c r="O14" s="23">
        <v>43151</v>
      </c>
      <c r="P14" s="43">
        <f t="shared" si="1"/>
        <v>11</v>
      </c>
      <c r="Q14" s="13" t="s">
        <v>2262</v>
      </c>
      <c r="R14" s="45" t="s">
        <v>73</v>
      </c>
      <c r="S14" s="13"/>
      <c r="AH14" s="79"/>
      <c r="AI14" s="79"/>
      <c r="AJ14" s="79" t="s">
        <v>55</v>
      </c>
      <c r="AK14" s="79" t="s">
        <v>36</v>
      </c>
    </row>
    <row r="15" spans="1:37" ht="101.25" x14ac:dyDescent="0.2">
      <c r="A15" s="58">
        <v>13</v>
      </c>
      <c r="B15" s="23">
        <v>43140</v>
      </c>
      <c r="C15" s="42" t="s">
        <v>1346</v>
      </c>
      <c r="D15" s="13" t="s">
        <v>30</v>
      </c>
      <c r="E15" s="13" t="s">
        <v>2263</v>
      </c>
      <c r="F15" s="13" t="s">
        <v>27</v>
      </c>
      <c r="G15" s="13" t="s">
        <v>2263</v>
      </c>
      <c r="H15" s="13" t="s">
        <v>205</v>
      </c>
      <c r="I15" s="13" t="s">
        <v>28</v>
      </c>
      <c r="J15" s="23">
        <v>43140</v>
      </c>
      <c r="K15" s="23">
        <v>43155</v>
      </c>
      <c r="L15" s="43">
        <f t="shared" si="0"/>
        <v>15</v>
      </c>
      <c r="M15" s="13" t="s">
        <v>2255</v>
      </c>
      <c r="N15" s="44" t="s">
        <v>32</v>
      </c>
      <c r="O15" s="23">
        <v>43152</v>
      </c>
      <c r="P15" s="43">
        <f t="shared" si="1"/>
        <v>12</v>
      </c>
      <c r="Q15" s="13" t="s">
        <v>2264</v>
      </c>
      <c r="R15" s="45" t="s">
        <v>155</v>
      </c>
      <c r="S15" s="13" t="s">
        <v>2265</v>
      </c>
      <c r="AH15" s="79"/>
      <c r="AI15" s="79"/>
      <c r="AJ15" s="79" t="s">
        <v>56</v>
      </c>
      <c r="AK15" s="79" t="s">
        <v>57</v>
      </c>
    </row>
    <row r="16" spans="1:37" ht="202.5" x14ac:dyDescent="0.2">
      <c r="A16" s="58">
        <v>14</v>
      </c>
      <c r="B16" s="23">
        <v>43140</v>
      </c>
      <c r="C16" s="42" t="s">
        <v>1346</v>
      </c>
      <c r="D16" s="13" t="s">
        <v>30</v>
      </c>
      <c r="E16" s="13" t="s">
        <v>2266</v>
      </c>
      <c r="F16" s="13" t="s">
        <v>27</v>
      </c>
      <c r="G16" s="13" t="s">
        <v>2266</v>
      </c>
      <c r="H16" s="13" t="s">
        <v>205</v>
      </c>
      <c r="I16" s="13" t="s">
        <v>28</v>
      </c>
      <c r="J16" s="23">
        <v>43140</v>
      </c>
      <c r="K16" s="23">
        <v>43155</v>
      </c>
      <c r="L16" s="43">
        <f t="shared" si="0"/>
        <v>15</v>
      </c>
      <c r="M16" s="13" t="s">
        <v>2255</v>
      </c>
      <c r="N16" s="44" t="s">
        <v>32</v>
      </c>
      <c r="O16" s="23">
        <v>43152</v>
      </c>
      <c r="P16" s="43">
        <f t="shared" si="1"/>
        <v>12</v>
      </c>
      <c r="Q16" s="13" t="s">
        <v>2267</v>
      </c>
      <c r="R16" s="45" t="s">
        <v>155</v>
      </c>
      <c r="S16" s="13" t="s">
        <v>2268</v>
      </c>
      <c r="AH16" s="79"/>
      <c r="AI16" s="79"/>
      <c r="AJ16" s="79" t="s">
        <v>58</v>
      </c>
      <c r="AK16" s="79" t="s">
        <v>59</v>
      </c>
    </row>
    <row r="17" spans="1:37" ht="67.5" x14ac:dyDescent="0.2">
      <c r="A17" s="58">
        <v>15</v>
      </c>
      <c r="B17" s="23">
        <v>43141</v>
      </c>
      <c r="C17" s="42" t="s">
        <v>1346</v>
      </c>
      <c r="D17" s="13" t="s">
        <v>20</v>
      </c>
      <c r="E17" s="13" t="s">
        <v>2269</v>
      </c>
      <c r="F17" s="13" t="s">
        <v>34</v>
      </c>
      <c r="G17" s="13" t="s">
        <v>2270</v>
      </c>
      <c r="H17" s="13" t="s">
        <v>205</v>
      </c>
      <c r="I17" s="13" t="s">
        <v>28</v>
      </c>
      <c r="J17" s="23">
        <v>43141</v>
      </c>
      <c r="K17" s="23">
        <v>43156</v>
      </c>
      <c r="L17" s="43">
        <f t="shared" si="0"/>
        <v>15</v>
      </c>
      <c r="M17" s="13" t="s">
        <v>2271</v>
      </c>
      <c r="N17" s="44" t="s">
        <v>32</v>
      </c>
      <c r="O17" s="23">
        <v>43160</v>
      </c>
      <c r="P17" s="43">
        <f t="shared" si="1"/>
        <v>19</v>
      </c>
      <c r="Q17" s="13" t="s">
        <v>3369</v>
      </c>
      <c r="R17" s="45" t="s">
        <v>74</v>
      </c>
      <c r="S17" s="13"/>
      <c r="AH17" s="79"/>
      <c r="AI17" s="79"/>
      <c r="AJ17" s="79" t="s">
        <v>30</v>
      </c>
      <c r="AK17" s="79" t="s">
        <v>60</v>
      </c>
    </row>
    <row r="18" spans="1:37" ht="67.5" x14ac:dyDescent="0.2">
      <c r="A18" s="58">
        <v>16</v>
      </c>
      <c r="B18" s="23">
        <v>43144</v>
      </c>
      <c r="C18" s="42" t="s">
        <v>1346</v>
      </c>
      <c r="D18" s="13" t="s">
        <v>20</v>
      </c>
      <c r="E18" s="13" t="s">
        <v>2272</v>
      </c>
      <c r="F18" s="13" t="s">
        <v>31</v>
      </c>
      <c r="G18" s="13" t="s">
        <v>2273</v>
      </c>
      <c r="H18" s="13" t="s">
        <v>205</v>
      </c>
      <c r="I18" s="13" t="s">
        <v>28</v>
      </c>
      <c r="J18" s="23">
        <v>43144</v>
      </c>
      <c r="K18" s="23">
        <v>43159</v>
      </c>
      <c r="L18" s="43">
        <f t="shared" si="0"/>
        <v>15</v>
      </c>
      <c r="M18" s="13" t="s">
        <v>2274</v>
      </c>
      <c r="N18" s="44" t="s">
        <v>32</v>
      </c>
      <c r="O18" s="23">
        <v>43150</v>
      </c>
      <c r="P18" s="43">
        <f t="shared" si="1"/>
        <v>6</v>
      </c>
      <c r="Q18" s="13" t="s">
        <v>2275</v>
      </c>
      <c r="R18" s="45" t="s">
        <v>78</v>
      </c>
      <c r="S18" s="13"/>
      <c r="AH18" s="79"/>
      <c r="AI18" s="79"/>
      <c r="AJ18" s="79" t="s">
        <v>33</v>
      </c>
      <c r="AK18" s="79" t="s">
        <v>61</v>
      </c>
    </row>
    <row r="19" spans="1:37" ht="78.75" x14ac:dyDescent="0.2">
      <c r="A19" s="58">
        <v>17</v>
      </c>
      <c r="B19" s="23">
        <v>43151</v>
      </c>
      <c r="C19" s="42" t="s">
        <v>1346</v>
      </c>
      <c r="D19" s="13" t="s">
        <v>214</v>
      </c>
      <c r="E19" s="13" t="s">
        <v>2276</v>
      </c>
      <c r="F19" s="13" t="s">
        <v>27</v>
      </c>
      <c r="G19" s="13" t="s">
        <v>2276</v>
      </c>
      <c r="H19" s="13" t="s">
        <v>205</v>
      </c>
      <c r="I19" s="13" t="s">
        <v>28</v>
      </c>
      <c r="J19" s="23">
        <v>43151</v>
      </c>
      <c r="K19" s="23">
        <v>43166</v>
      </c>
      <c r="L19" s="43">
        <f t="shared" si="0"/>
        <v>15</v>
      </c>
      <c r="M19" s="13" t="s">
        <v>2255</v>
      </c>
      <c r="N19" s="44" t="s">
        <v>32</v>
      </c>
      <c r="O19" s="23">
        <v>43158</v>
      </c>
      <c r="P19" s="43">
        <f t="shared" si="1"/>
        <v>7</v>
      </c>
      <c r="Q19" s="13" t="s">
        <v>3370</v>
      </c>
      <c r="R19" s="45" t="s">
        <v>155</v>
      </c>
      <c r="S19" s="13" t="s">
        <v>3371</v>
      </c>
      <c r="AH19" s="79"/>
      <c r="AI19" s="79"/>
      <c r="AJ19" s="79" t="s">
        <v>23</v>
      </c>
      <c r="AK19" s="79" t="s">
        <v>62</v>
      </c>
    </row>
    <row r="20" spans="1:37" ht="213.75" x14ac:dyDescent="0.2">
      <c r="A20" s="58">
        <v>18</v>
      </c>
      <c r="B20" s="23">
        <v>43151</v>
      </c>
      <c r="C20" s="42" t="s">
        <v>1346</v>
      </c>
      <c r="D20" s="13" t="s">
        <v>30</v>
      </c>
      <c r="E20" s="13" t="s">
        <v>2277</v>
      </c>
      <c r="F20" s="13" t="s">
        <v>27</v>
      </c>
      <c r="G20" s="13" t="s">
        <v>2278</v>
      </c>
      <c r="H20" s="13" t="s">
        <v>205</v>
      </c>
      <c r="I20" s="13" t="s">
        <v>28</v>
      </c>
      <c r="J20" s="23">
        <v>43151</v>
      </c>
      <c r="K20" s="23">
        <v>43166</v>
      </c>
      <c r="L20" s="43">
        <f t="shared" si="0"/>
        <v>15</v>
      </c>
      <c r="M20" s="13" t="s">
        <v>2274</v>
      </c>
      <c r="N20" s="44" t="s">
        <v>32</v>
      </c>
      <c r="O20" s="23">
        <v>43154</v>
      </c>
      <c r="P20" s="43">
        <f t="shared" si="1"/>
        <v>3</v>
      </c>
      <c r="Q20" s="13" t="s">
        <v>2279</v>
      </c>
      <c r="R20" s="45" t="s">
        <v>155</v>
      </c>
      <c r="S20" s="13" t="s">
        <v>2280</v>
      </c>
      <c r="AH20" s="79"/>
      <c r="AI20" s="79"/>
      <c r="AJ20" s="79" t="s">
        <v>52</v>
      </c>
      <c r="AK20" s="79" t="s">
        <v>63</v>
      </c>
    </row>
    <row r="21" spans="1:37" ht="78.75" x14ac:dyDescent="0.2">
      <c r="A21" s="58">
        <v>19</v>
      </c>
      <c r="B21" s="23">
        <v>43151</v>
      </c>
      <c r="C21" s="42" t="s">
        <v>1346</v>
      </c>
      <c r="D21" s="13" t="s">
        <v>214</v>
      </c>
      <c r="E21" s="13" t="s">
        <v>2281</v>
      </c>
      <c r="F21" s="13" t="s">
        <v>27</v>
      </c>
      <c r="G21" s="13" t="s">
        <v>2282</v>
      </c>
      <c r="H21" s="13" t="s">
        <v>205</v>
      </c>
      <c r="I21" s="13" t="s">
        <v>28</v>
      </c>
      <c r="J21" s="23">
        <v>43151</v>
      </c>
      <c r="K21" s="23">
        <v>43166</v>
      </c>
      <c r="L21" s="43">
        <f t="shared" si="0"/>
        <v>15</v>
      </c>
      <c r="M21" s="13" t="s">
        <v>2255</v>
      </c>
      <c r="N21" s="44" t="s">
        <v>32</v>
      </c>
      <c r="O21" s="23">
        <v>43158</v>
      </c>
      <c r="P21" s="43">
        <f t="shared" si="1"/>
        <v>7</v>
      </c>
      <c r="Q21" s="13" t="s">
        <v>3372</v>
      </c>
      <c r="R21" s="45" t="s">
        <v>2374</v>
      </c>
      <c r="S21" s="13" t="s">
        <v>3373</v>
      </c>
      <c r="AH21" s="79"/>
      <c r="AI21" s="79"/>
      <c r="AJ21" s="79"/>
      <c r="AK21" s="79" t="s">
        <v>64</v>
      </c>
    </row>
    <row r="22" spans="1:37" ht="180" x14ac:dyDescent="0.2">
      <c r="A22" s="58">
        <v>20</v>
      </c>
      <c r="B22" s="23">
        <v>43151</v>
      </c>
      <c r="C22" s="42" t="s">
        <v>1346</v>
      </c>
      <c r="D22" s="13" t="s">
        <v>214</v>
      </c>
      <c r="E22" s="13" t="s">
        <v>2283</v>
      </c>
      <c r="F22" s="13" t="s">
        <v>27</v>
      </c>
      <c r="G22" s="13" t="s">
        <v>2283</v>
      </c>
      <c r="H22" s="13" t="s">
        <v>205</v>
      </c>
      <c r="I22" s="13" t="s">
        <v>28</v>
      </c>
      <c r="J22" s="23">
        <v>43151</v>
      </c>
      <c r="K22" s="23">
        <v>43166</v>
      </c>
      <c r="L22" s="43">
        <f t="shared" si="0"/>
        <v>15</v>
      </c>
      <c r="M22" s="13" t="s">
        <v>2255</v>
      </c>
      <c r="N22" s="44" t="s">
        <v>32</v>
      </c>
      <c r="O22" s="23">
        <v>43154</v>
      </c>
      <c r="P22" s="43">
        <f t="shared" si="1"/>
        <v>3</v>
      </c>
      <c r="Q22" s="13" t="s">
        <v>2284</v>
      </c>
      <c r="R22" s="45" t="s">
        <v>155</v>
      </c>
      <c r="S22" s="13" t="s">
        <v>2285</v>
      </c>
      <c r="AH22" s="79"/>
      <c r="AI22" s="79"/>
      <c r="AJ22" s="79"/>
      <c r="AK22" s="79" t="s">
        <v>5</v>
      </c>
    </row>
    <row r="23" spans="1:37" ht="292.5" x14ac:dyDescent="0.2">
      <c r="A23" s="58">
        <v>21</v>
      </c>
      <c r="B23" s="23">
        <v>43153</v>
      </c>
      <c r="C23" s="42" t="s">
        <v>1346</v>
      </c>
      <c r="D23" s="13" t="s">
        <v>20</v>
      </c>
      <c r="E23" s="13" t="s">
        <v>2286</v>
      </c>
      <c r="F23" s="13" t="s">
        <v>27</v>
      </c>
      <c r="G23" s="13" t="s">
        <v>2286</v>
      </c>
      <c r="H23" s="13" t="s">
        <v>205</v>
      </c>
      <c r="I23" s="13" t="s">
        <v>28</v>
      </c>
      <c r="J23" s="23">
        <v>43153</v>
      </c>
      <c r="K23" s="23">
        <v>43168</v>
      </c>
      <c r="L23" s="43">
        <f t="shared" si="0"/>
        <v>15</v>
      </c>
      <c r="M23" s="13" t="s">
        <v>2274</v>
      </c>
      <c r="N23" s="44" t="s">
        <v>32</v>
      </c>
      <c r="O23" s="23">
        <v>43166</v>
      </c>
      <c r="P23" s="43">
        <f t="shared" si="1"/>
        <v>13</v>
      </c>
      <c r="Q23" s="13" t="s">
        <v>3374</v>
      </c>
      <c r="R23" s="45" t="s">
        <v>155</v>
      </c>
      <c r="S23" s="13" t="s">
        <v>3375</v>
      </c>
      <c r="AK23" s="79" t="s">
        <v>65</v>
      </c>
    </row>
    <row r="24" spans="1:37" ht="101.25" x14ac:dyDescent="0.2">
      <c r="A24" s="58">
        <v>22</v>
      </c>
      <c r="B24" s="23">
        <v>43166</v>
      </c>
      <c r="C24" s="42" t="s">
        <v>1459</v>
      </c>
      <c r="D24" s="13" t="s">
        <v>30</v>
      </c>
      <c r="E24" s="13" t="s">
        <v>3376</v>
      </c>
      <c r="F24" s="13" t="s">
        <v>27</v>
      </c>
      <c r="G24" s="13" t="s">
        <v>3376</v>
      </c>
      <c r="H24" s="13" t="s">
        <v>205</v>
      </c>
      <c r="I24" s="13" t="s">
        <v>28</v>
      </c>
      <c r="J24" s="23">
        <v>43166</v>
      </c>
      <c r="K24" s="23">
        <v>43181</v>
      </c>
      <c r="L24" s="43">
        <f t="shared" si="0"/>
        <v>15</v>
      </c>
      <c r="M24" s="13" t="s">
        <v>2255</v>
      </c>
      <c r="N24" s="44" t="s">
        <v>32</v>
      </c>
      <c r="O24" s="23">
        <v>43180</v>
      </c>
      <c r="P24" s="43">
        <f t="shared" si="1"/>
        <v>14</v>
      </c>
      <c r="Q24" s="13" t="s">
        <v>3377</v>
      </c>
      <c r="R24" s="45" t="s">
        <v>155</v>
      </c>
      <c r="S24" s="13" t="s">
        <v>3378</v>
      </c>
    </row>
    <row r="25" spans="1:37" ht="135" x14ac:dyDescent="0.2">
      <c r="A25" s="58">
        <v>23</v>
      </c>
      <c r="B25" s="23">
        <v>43166</v>
      </c>
      <c r="C25" s="42" t="s">
        <v>1459</v>
      </c>
      <c r="D25" s="13" t="s">
        <v>30</v>
      </c>
      <c r="E25" s="13" t="s">
        <v>3379</v>
      </c>
      <c r="F25" s="13" t="s">
        <v>27</v>
      </c>
      <c r="G25" s="13" t="s">
        <v>3380</v>
      </c>
      <c r="H25" s="13" t="s">
        <v>205</v>
      </c>
      <c r="I25" s="13" t="s">
        <v>28</v>
      </c>
      <c r="J25" s="23">
        <v>43166</v>
      </c>
      <c r="K25" s="23">
        <v>43181</v>
      </c>
      <c r="L25" s="43">
        <f t="shared" si="0"/>
        <v>15</v>
      </c>
      <c r="M25" s="13" t="s">
        <v>2255</v>
      </c>
      <c r="N25" s="44" t="s">
        <v>32</v>
      </c>
      <c r="O25" s="23">
        <v>43182</v>
      </c>
      <c r="P25" s="43">
        <f t="shared" si="1"/>
        <v>16</v>
      </c>
      <c r="Q25" s="13" t="s">
        <v>3381</v>
      </c>
      <c r="R25" s="45" t="s">
        <v>155</v>
      </c>
      <c r="S25" s="13" t="s">
        <v>3382</v>
      </c>
    </row>
    <row r="26" spans="1:37" ht="123.75" x14ac:dyDescent="0.2">
      <c r="A26" s="58">
        <v>24</v>
      </c>
      <c r="B26" s="23">
        <v>43166</v>
      </c>
      <c r="C26" s="42" t="s">
        <v>1459</v>
      </c>
      <c r="D26" s="13" t="s">
        <v>30</v>
      </c>
      <c r="E26" s="13" t="s">
        <v>3383</v>
      </c>
      <c r="F26" s="13" t="s">
        <v>27</v>
      </c>
      <c r="G26" s="13" t="s">
        <v>3383</v>
      </c>
      <c r="H26" s="13" t="s">
        <v>205</v>
      </c>
      <c r="I26" s="13" t="s">
        <v>28</v>
      </c>
      <c r="J26" s="23">
        <v>43166</v>
      </c>
      <c r="K26" s="23">
        <v>43181</v>
      </c>
      <c r="L26" s="43">
        <f t="shared" si="0"/>
        <v>15</v>
      </c>
      <c r="M26" s="13" t="s">
        <v>2255</v>
      </c>
      <c r="N26" s="44" t="s">
        <v>32</v>
      </c>
      <c r="O26" s="23">
        <v>43181</v>
      </c>
      <c r="P26" s="43">
        <f t="shared" si="1"/>
        <v>15</v>
      </c>
      <c r="Q26" s="13" t="s">
        <v>3384</v>
      </c>
      <c r="R26" s="45" t="s">
        <v>77</v>
      </c>
      <c r="S26" s="13" t="s">
        <v>3385</v>
      </c>
    </row>
    <row r="27" spans="1:37" ht="123.75" x14ac:dyDescent="0.2">
      <c r="A27" s="58">
        <v>25</v>
      </c>
      <c r="B27" s="23">
        <v>43166</v>
      </c>
      <c r="C27" s="42" t="s">
        <v>1459</v>
      </c>
      <c r="D27" s="13" t="s">
        <v>30</v>
      </c>
      <c r="E27" s="13" t="s">
        <v>3386</v>
      </c>
      <c r="F27" s="13" t="s">
        <v>27</v>
      </c>
      <c r="G27" s="13" t="s">
        <v>3386</v>
      </c>
      <c r="H27" s="13" t="s">
        <v>205</v>
      </c>
      <c r="I27" s="13" t="s">
        <v>28</v>
      </c>
      <c r="J27" s="23">
        <v>43166</v>
      </c>
      <c r="K27" s="23">
        <v>43181</v>
      </c>
      <c r="L27" s="43">
        <f t="shared" si="0"/>
        <v>15</v>
      </c>
      <c r="M27" s="13" t="s">
        <v>2255</v>
      </c>
      <c r="N27" s="44" t="s">
        <v>32</v>
      </c>
      <c r="O27" s="23">
        <v>43181</v>
      </c>
      <c r="P27" s="43">
        <f t="shared" si="1"/>
        <v>15</v>
      </c>
      <c r="Q27" s="13" t="s">
        <v>3387</v>
      </c>
      <c r="R27" s="45" t="s">
        <v>77</v>
      </c>
      <c r="S27" s="13" t="s">
        <v>3388</v>
      </c>
    </row>
    <row r="28" spans="1:37" ht="45" x14ac:dyDescent="0.2">
      <c r="A28" s="58">
        <v>26</v>
      </c>
      <c r="B28" s="23">
        <v>43166</v>
      </c>
      <c r="C28" s="42" t="s">
        <v>1459</v>
      </c>
      <c r="D28" s="13" t="s">
        <v>214</v>
      </c>
      <c r="E28" s="13" t="s">
        <v>3389</v>
      </c>
      <c r="F28" s="13" t="s">
        <v>27</v>
      </c>
      <c r="G28" s="13" t="s">
        <v>3389</v>
      </c>
      <c r="H28" s="13" t="s">
        <v>205</v>
      </c>
      <c r="I28" s="13" t="s">
        <v>28</v>
      </c>
      <c r="J28" s="23">
        <v>43166</v>
      </c>
      <c r="K28" s="23">
        <v>43181</v>
      </c>
      <c r="L28" s="43">
        <v>15</v>
      </c>
      <c r="M28" s="13" t="s">
        <v>2255</v>
      </c>
      <c r="N28" s="44" t="s">
        <v>29</v>
      </c>
      <c r="O28" s="23"/>
      <c r="P28" s="43">
        <v>-43166</v>
      </c>
      <c r="Q28" s="13" t="s">
        <v>3390</v>
      </c>
      <c r="R28" s="45" t="s">
        <v>2374</v>
      </c>
      <c r="S28" s="13" t="s">
        <v>3390</v>
      </c>
    </row>
    <row r="29" spans="1:37" ht="135" x14ac:dyDescent="0.2">
      <c r="A29" s="58">
        <v>27</v>
      </c>
      <c r="B29" s="23">
        <v>43166</v>
      </c>
      <c r="C29" s="42" t="s">
        <v>1459</v>
      </c>
      <c r="D29" s="13" t="s">
        <v>20</v>
      </c>
      <c r="E29" s="13" t="s">
        <v>3391</v>
      </c>
      <c r="F29" s="13" t="s">
        <v>27</v>
      </c>
      <c r="G29" s="13" t="s">
        <v>3391</v>
      </c>
      <c r="H29" s="13" t="s">
        <v>205</v>
      </c>
      <c r="I29" s="13" t="s">
        <v>28</v>
      </c>
      <c r="J29" s="23">
        <v>43166</v>
      </c>
      <c r="K29" s="23">
        <v>43181</v>
      </c>
      <c r="L29" s="43">
        <f t="shared" ref="L29:L33" si="2">+K29-J29</f>
        <v>15</v>
      </c>
      <c r="M29" s="13" t="s">
        <v>2274</v>
      </c>
      <c r="N29" s="44" t="s">
        <v>32</v>
      </c>
      <c r="O29" s="23">
        <v>43180</v>
      </c>
      <c r="P29" s="43">
        <f t="shared" ref="P29:P33" si="3">+O29-J29</f>
        <v>14</v>
      </c>
      <c r="Q29" s="13" t="s">
        <v>3392</v>
      </c>
      <c r="R29" s="45" t="s">
        <v>155</v>
      </c>
      <c r="S29" s="13" t="s">
        <v>3393</v>
      </c>
    </row>
    <row r="30" spans="1:37" ht="135" x14ac:dyDescent="0.2">
      <c r="A30" s="58">
        <v>28</v>
      </c>
      <c r="B30" s="23">
        <v>43166</v>
      </c>
      <c r="C30" s="42" t="s">
        <v>1459</v>
      </c>
      <c r="D30" s="13" t="s">
        <v>30</v>
      </c>
      <c r="E30" s="13" t="s">
        <v>3394</v>
      </c>
      <c r="F30" s="13" t="s">
        <v>27</v>
      </c>
      <c r="G30" s="13" t="s">
        <v>3394</v>
      </c>
      <c r="H30" s="13" t="s">
        <v>205</v>
      </c>
      <c r="I30" s="13" t="s">
        <v>28</v>
      </c>
      <c r="J30" s="23">
        <v>43166</v>
      </c>
      <c r="K30" s="23">
        <v>43181</v>
      </c>
      <c r="L30" s="43">
        <f t="shared" si="2"/>
        <v>15</v>
      </c>
      <c r="M30" s="13" t="s">
        <v>2255</v>
      </c>
      <c r="N30" s="44" t="s">
        <v>32</v>
      </c>
      <c r="O30" s="23">
        <v>43180</v>
      </c>
      <c r="P30" s="43">
        <f t="shared" si="3"/>
        <v>14</v>
      </c>
      <c r="Q30" s="13" t="s">
        <v>3392</v>
      </c>
      <c r="R30" s="45" t="s">
        <v>155</v>
      </c>
      <c r="S30" s="13" t="s">
        <v>3393</v>
      </c>
    </row>
    <row r="31" spans="1:37" ht="303.75" x14ac:dyDescent="0.2">
      <c r="A31" s="58">
        <v>29</v>
      </c>
      <c r="B31" s="23">
        <v>43166</v>
      </c>
      <c r="C31" s="42" t="s">
        <v>1459</v>
      </c>
      <c r="D31" s="13" t="s">
        <v>30</v>
      </c>
      <c r="E31" s="13" t="s">
        <v>3395</v>
      </c>
      <c r="F31" s="13" t="s">
        <v>27</v>
      </c>
      <c r="G31" s="13" t="s">
        <v>3395</v>
      </c>
      <c r="H31" s="13" t="s">
        <v>205</v>
      </c>
      <c r="I31" s="13" t="s">
        <v>28</v>
      </c>
      <c r="J31" s="23">
        <v>43166</v>
      </c>
      <c r="K31" s="23">
        <v>43181</v>
      </c>
      <c r="L31" s="43">
        <f t="shared" si="2"/>
        <v>15</v>
      </c>
      <c r="M31" s="13" t="s">
        <v>2255</v>
      </c>
      <c r="N31" s="44" t="s">
        <v>32</v>
      </c>
      <c r="O31" s="23">
        <v>43180</v>
      </c>
      <c r="P31" s="43">
        <f t="shared" si="3"/>
        <v>14</v>
      </c>
      <c r="Q31" s="13" t="s">
        <v>3396</v>
      </c>
      <c r="R31" s="45" t="s">
        <v>155</v>
      </c>
      <c r="S31" s="13" t="s">
        <v>3397</v>
      </c>
    </row>
    <row r="32" spans="1:37" ht="409.5" x14ac:dyDescent="0.2">
      <c r="A32" s="58">
        <v>30</v>
      </c>
      <c r="B32" s="23">
        <v>43166</v>
      </c>
      <c r="C32" s="42" t="s">
        <v>1459</v>
      </c>
      <c r="D32" s="13" t="s">
        <v>20</v>
      </c>
      <c r="E32" s="13" t="s">
        <v>3398</v>
      </c>
      <c r="F32" s="13" t="s">
        <v>27</v>
      </c>
      <c r="G32" s="13" t="s">
        <v>3399</v>
      </c>
      <c r="H32" s="13" t="s">
        <v>205</v>
      </c>
      <c r="I32" s="13" t="s">
        <v>28</v>
      </c>
      <c r="J32" s="23">
        <v>43166</v>
      </c>
      <c r="K32" s="23">
        <v>43181</v>
      </c>
      <c r="L32" s="43">
        <f t="shared" si="2"/>
        <v>15</v>
      </c>
      <c r="M32" s="13" t="s">
        <v>2255</v>
      </c>
      <c r="N32" s="44" t="s">
        <v>32</v>
      </c>
      <c r="O32" s="23">
        <v>43182</v>
      </c>
      <c r="P32" s="43">
        <f t="shared" si="3"/>
        <v>16</v>
      </c>
      <c r="Q32" s="13" t="s">
        <v>4826</v>
      </c>
      <c r="R32" s="45" t="s">
        <v>155</v>
      </c>
      <c r="S32" s="13" t="s">
        <v>4827</v>
      </c>
    </row>
    <row r="33" spans="1:19" ht="33.75" x14ac:dyDescent="0.2">
      <c r="A33" s="58">
        <v>31</v>
      </c>
      <c r="B33" s="23">
        <v>43171</v>
      </c>
      <c r="C33" s="42" t="s">
        <v>1459</v>
      </c>
      <c r="D33" s="13" t="s">
        <v>35</v>
      </c>
      <c r="E33" s="13" t="s">
        <v>3401</v>
      </c>
      <c r="F33" s="13" t="s">
        <v>27</v>
      </c>
      <c r="G33" s="13" t="s">
        <v>3401</v>
      </c>
      <c r="H33" s="13" t="s">
        <v>205</v>
      </c>
      <c r="I33" s="13" t="s">
        <v>28</v>
      </c>
      <c r="J33" s="23">
        <v>43171</v>
      </c>
      <c r="K33" s="23">
        <v>43186</v>
      </c>
      <c r="L33" s="43">
        <f t="shared" si="2"/>
        <v>15</v>
      </c>
      <c r="M33" s="13" t="s">
        <v>2255</v>
      </c>
      <c r="N33" s="44" t="s">
        <v>32</v>
      </c>
      <c r="O33" s="23">
        <v>43182</v>
      </c>
      <c r="P33" s="43">
        <f t="shared" si="3"/>
        <v>11</v>
      </c>
      <c r="Q33" s="13" t="s">
        <v>3402</v>
      </c>
      <c r="R33" s="45" t="s">
        <v>155</v>
      </c>
      <c r="S33" s="13" t="s">
        <v>3400</v>
      </c>
    </row>
    <row r="34" spans="1:19" ht="135" x14ac:dyDescent="0.2">
      <c r="A34" s="58">
        <v>32</v>
      </c>
      <c r="B34" s="23">
        <v>43173</v>
      </c>
      <c r="C34" s="42" t="s">
        <v>1459</v>
      </c>
      <c r="D34" s="13" t="s">
        <v>30</v>
      </c>
      <c r="E34" s="13" t="s">
        <v>3403</v>
      </c>
      <c r="F34" s="13" t="s">
        <v>27</v>
      </c>
      <c r="G34" s="13" t="s">
        <v>3403</v>
      </c>
      <c r="H34" s="13" t="s">
        <v>205</v>
      </c>
      <c r="I34" s="13" t="s">
        <v>28</v>
      </c>
      <c r="J34" s="23">
        <v>43173</v>
      </c>
      <c r="K34" s="23">
        <v>43188</v>
      </c>
      <c r="L34" s="43">
        <v>15</v>
      </c>
      <c r="M34" s="13" t="s">
        <v>2255</v>
      </c>
      <c r="N34" s="44" t="s">
        <v>32</v>
      </c>
      <c r="O34" s="23">
        <v>43181</v>
      </c>
      <c r="P34" s="43">
        <v>8</v>
      </c>
      <c r="Q34" s="13" t="s">
        <v>4828</v>
      </c>
      <c r="R34" s="45" t="s">
        <v>155</v>
      </c>
      <c r="S34" s="13" t="s">
        <v>4829</v>
      </c>
    </row>
    <row r="35" spans="1:19" ht="112.5" x14ac:dyDescent="0.2">
      <c r="A35" s="58">
        <v>33</v>
      </c>
      <c r="B35" s="23">
        <v>43173</v>
      </c>
      <c r="C35" s="42" t="s">
        <v>1459</v>
      </c>
      <c r="D35" s="13" t="s">
        <v>30</v>
      </c>
      <c r="E35" s="13" t="s">
        <v>3404</v>
      </c>
      <c r="F35" s="13" t="s">
        <v>27</v>
      </c>
      <c r="G35" s="13" t="s">
        <v>3403</v>
      </c>
      <c r="H35" s="13" t="s">
        <v>205</v>
      </c>
      <c r="I35" s="13" t="s">
        <v>28</v>
      </c>
      <c r="J35" s="23">
        <v>43173</v>
      </c>
      <c r="K35" s="23">
        <v>43188</v>
      </c>
      <c r="L35" s="43">
        <v>15</v>
      </c>
      <c r="M35" s="13" t="s">
        <v>2255</v>
      </c>
      <c r="N35" s="44" t="s">
        <v>32</v>
      </c>
      <c r="O35" s="23">
        <v>43181</v>
      </c>
      <c r="P35" s="43">
        <v>8</v>
      </c>
      <c r="Q35" s="13" t="s">
        <v>4830</v>
      </c>
      <c r="R35" s="45" t="s">
        <v>155</v>
      </c>
      <c r="S35" s="13" t="s">
        <v>4831</v>
      </c>
    </row>
    <row r="36" spans="1:19" ht="78.75" x14ac:dyDescent="0.2">
      <c r="A36" s="58">
        <v>34</v>
      </c>
      <c r="B36" s="23">
        <v>43173</v>
      </c>
      <c r="C36" s="42" t="s">
        <v>1459</v>
      </c>
      <c r="D36" s="13" t="s">
        <v>30</v>
      </c>
      <c r="E36" s="13" t="s">
        <v>3405</v>
      </c>
      <c r="F36" s="13" t="s">
        <v>27</v>
      </c>
      <c r="G36" s="13" t="s">
        <v>3406</v>
      </c>
      <c r="H36" s="13" t="s">
        <v>205</v>
      </c>
      <c r="I36" s="13" t="s">
        <v>28</v>
      </c>
      <c r="J36" s="23">
        <v>43173</v>
      </c>
      <c r="K36" s="23">
        <v>43188</v>
      </c>
      <c r="L36" s="43">
        <v>15</v>
      </c>
      <c r="M36" s="13" t="s">
        <v>2255</v>
      </c>
      <c r="N36" s="44" t="s">
        <v>32</v>
      </c>
      <c r="O36" s="23">
        <v>43200</v>
      </c>
      <c r="P36" s="43">
        <v>27</v>
      </c>
      <c r="Q36" s="13" t="s">
        <v>4832</v>
      </c>
      <c r="R36" s="45" t="s">
        <v>89</v>
      </c>
      <c r="S36" s="13" t="s">
        <v>4832</v>
      </c>
    </row>
    <row r="37" spans="1:19" ht="247.5" x14ac:dyDescent="0.2">
      <c r="A37" s="58">
        <v>35</v>
      </c>
      <c r="B37" s="23">
        <v>43175</v>
      </c>
      <c r="C37" s="42" t="s">
        <v>1459</v>
      </c>
      <c r="D37" s="13" t="s">
        <v>20</v>
      </c>
      <c r="E37" s="13" t="s">
        <v>3407</v>
      </c>
      <c r="F37" s="13" t="s">
        <v>27</v>
      </c>
      <c r="G37" s="13" t="s">
        <v>3407</v>
      </c>
      <c r="H37" s="13" t="s">
        <v>205</v>
      </c>
      <c r="I37" s="13" t="s">
        <v>28</v>
      </c>
      <c r="J37" s="23">
        <v>43175</v>
      </c>
      <c r="K37" s="23">
        <v>43190</v>
      </c>
      <c r="L37" s="43">
        <f t="shared" ref="L37:L39" si="4">+K37-J37</f>
        <v>15</v>
      </c>
      <c r="M37" s="13" t="s">
        <v>2255</v>
      </c>
      <c r="N37" s="44" t="s">
        <v>32</v>
      </c>
      <c r="O37" s="23">
        <v>43182</v>
      </c>
      <c r="P37" s="43">
        <f t="shared" ref="P37:P39" si="5">+O37-J37</f>
        <v>7</v>
      </c>
      <c r="Q37" s="13" t="s">
        <v>3408</v>
      </c>
      <c r="R37" s="45" t="s">
        <v>155</v>
      </c>
      <c r="S37" s="13" t="s">
        <v>4833</v>
      </c>
    </row>
    <row r="38" spans="1:19" ht="90" x14ac:dyDescent="0.2">
      <c r="A38" s="58">
        <v>36</v>
      </c>
      <c r="B38" s="23">
        <v>43175</v>
      </c>
      <c r="C38" s="42" t="s">
        <v>1459</v>
      </c>
      <c r="D38" s="13" t="s">
        <v>20</v>
      </c>
      <c r="E38" s="13" t="s">
        <v>3409</v>
      </c>
      <c r="F38" s="13" t="s">
        <v>27</v>
      </c>
      <c r="G38" s="13" t="s">
        <v>3409</v>
      </c>
      <c r="H38" s="13" t="s">
        <v>205</v>
      </c>
      <c r="I38" s="13" t="s">
        <v>28</v>
      </c>
      <c r="J38" s="23">
        <v>43175</v>
      </c>
      <c r="K38" s="23">
        <v>43190</v>
      </c>
      <c r="L38" s="43">
        <f t="shared" si="4"/>
        <v>15</v>
      </c>
      <c r="M38" s="13" t="s">
        <v>2274</v>
      </c>
      <c r="N38" s="44" t="s">
        <v>32</v>
      </c>
      <c r="O38" s="23">
        <v>43192</v>
      </c>
      <c r="P38" s="43">
        <f t="shared" si="5"/>
        <v>17</v>
      </c>
      <c r="Q38" s="13" t="s">
        <v>3410</v>
      </c>
      <c r="R38" s="45"/>
      <c r="S38" s="13"/>
    </row>
    <row r="39" spans="1:19" ht="56.25" x14ac:dyDescent="0.2">
      <c r="A39" s="58">
        <v>37</v>
      </c>
      <c r="B39" s="23">
        <v>43175</v>
      </c>
      <c r="C39" s="42" t="s">
        <v>1459</v>
      </c>
      <c r="D39" s="13" t="s">
        <v>20</v>
      </c>
      <c r="E39" s="13" t="s">
        <v>3411</v>
      </c>
      <c r="F39" s="13" t="s">
        <v>27</v>
      </c>
      <c r="G39" s="13" t="s">
        <v>3412</v>
      </c>
      <c r="H39" s="13" t="s">
        <v>205</v>
      </c>
      <c r="I39" s="13" t="s">
        <v>28</v>
      </c>
      <c r="J39" s="23">
        <v>43175</v>
      </c>
      <c r="K39" s="23">
        <v>43190</v>
      </c>
      <c r="L39" s="43">
        <f t="shared" si="4"/>
        <v>15</v>
      </c>
      <c r="M39" s="13" t="s">
        <v>2274</v>
      </c>
      <c r="N39" s="44" t="s">
        <v>32</v>
      </c>
      <c r="O39" s="23">
        <v>43179</v>
      </c>
      <c r="P39" s="43">
        <f t="shared" si="5"/>
        <v>4</v>
      </c>
      <c r="Q39" s="13" t="s">
        <v>3413</v>
      </c>
      <c r="R39" s="45"/>
      <c r="S39" s="13"/>
    </row>
    <row r="40" spans="1:19" ht="247.5" x14ac:dyDescent="0.2">
      <c r="A40" s="58">
        <v>38</v>
      </c>
      <c r="B40" s="23">
        <v>43182</v>
      </c>
      <c r="C40" s="42" t="s">
        <v>1459</v>
      </c>
      <c r="D40" s="13" t="s">
        <v>30</v>
      </c>
      <c r="E40" s="13" t="s">
        <v>3414</v>
      </c>
      <c r="F40" s="13" t="s">
        <v>27</v>
      </c>
      <c r="G40" s="13" t="s">
        <v>3414</v>
      </c>
      <c r="H40" s="13" t="s">
        <v>205</v>
      </c>
      <c r="I40" s="13" t="s">
        <v>28</v>
      </c>
      <c r="J40" s="23">
        <v>43182</v>
      </c>
      <c r="K40" s="23">
        <v>43197</v>
      </c>
      <c r="L40" s="43">
        <v>15</v>
      </c>
      <c r="M40" s="13" t="s">
        <v>2255</v>
      </c>
      <c r="N40" s="44" t="s">
        <v>32</v>
      </c>
      <c r="O40" s="23">
        <v>43195</v>
      </c>
      <c r="P40" s="43">
        <v>13</v>
      </c>
      <c r="Q40" s="13" t="s">
        <v>4834</v>
      </c>
      <c r="R40" s="45" t="s">
        <v>155</v>
      </c>
      <c r="S40" s="13" t="s">
        <v>4833</v>
      </c>
    </row>
    <row r="41" spans="1:19" ht="180" x14ac:dyDescent="0.2">
      <c r="A41" s="58">
        <v>39</v>
      </c>
      <c r="B41" s="23">
        <v>43182</v>
      </c>
      <c r="C41" s="42" t="s">
        <v>1459</v>
      </c>
      <c r="D41" s="13" t="s">
        <v>30</v>
      </c>
      <c r="E41" s="13" t="s">
        <v>3415</v>
      </c>
      <c r="F41" s="13" t="s">
        <v>27</v>
      </c>
      <c r="G41" s="13" t="s">
        <v>3415</v>
      </c>
      <c r="H41" s="13" t="s">
        <v>205</v>
      </c>
      <c r="I41" s="13" t="s">
        <v>28</v>
      </c>
      <c r="J41" s="23">
        <v>43182</v>
      </c>
      <c r="K41" s="23">
        <v>43197</v>
      </c>
      <c r="L41" s="43">
        <f t="shared" ref="L41:L45" si="6">+K41-J41</f>
        <v>15</v>
      </c>
      <c r="M41" s="13" t="s">
        <v>2255</v>
      </c>
      <c r="N41" s="44" t="s">
        <v>32</v>
      </c>
      <c r="O41" s="23">
        <v>43182</v>
      </c>
      <c r="P41" s="43">
        <f t="shared" ref="P41:P45" si="7">+O41-J41</f>
        <v>0</v>
      </c>
      <c r="Q41" s="13" t="s">
        <v>3416</v>
      </c>
      <c r="R41" s="45" t="s">
        <v>155</v>
      </c>
      <c r="S41" s="13" t="s">
        <v>4835</v>
      </c>
    </row>
    <row r="42" spans="1:19" ht="270" x14ac:dyDescent="0.2">
      <c r="A42" s="58">
        <v>40</v>
      </c>
      <c r="B42" s="23">
        <v>43182</v>
      </c>
      <c r="C42" s="42" t="s">
        <v>1459</v>
      </c>
      <c r="D42" s="13" t="s">
        <v>30</v>
      </c>
      <c r="E42" s="13" t="s">
        <v>3417</v>
      </c>
      <c r="F42" s="13" t="s">
        <v>27</v>
      </c>
      <c r="G42" s="13" t="s">
        <v>3417</v>
      </c>
      <c r="H42" s="13" t="s">
        <v>205</v>
      </c>
      <c r="I42" s="13" t="s">
        <v>28</v>
      </c>
      <c r="J42" s="23">
        <v>43182</v>
      </c>
      <c r="K42" s="23">
        <v>43197</v>
      </c>
      <c r="L42" s="43">
        <f t="shared" si="6"/>
        <v>15</v>
      </c>
      <c r="M42" s="13" t="s">
        <v>2255</v>
      </c>
      <c r="N42" s="44" t="s">
        <v>32</v>
      </c>
      <c r="O42" s="23">
        <v>43182</v>
      </c>
      <c r="P42" s="43">
        <f t="shared" si="7"/>
        <v>0</v>
      </c>
      <c r="Q42" s="13" t="s">
        <v>3418</v>
      </c>
      <c r="R42" s="45" t="s">
        <v>155</v>
      </c>
      <c r="S42" s="13" t="s">
        <v>4836</v>
      </c>
    </row>
    <row r="43" spans="1:19" ht="180" x14ac:dyDescent="0.2">
      <c r="A43" s="58">
        <v>41</v>
      </c>
      <c r="B43" s="23">
        <v>43182</v>
      </c>
      <c r="C43" s="42" t="s">
        <v>1459</v>
      </c>
      <c r="D43" s="13" t="s">
        <v>30</v>
      </c>
      <c r="E43" s="13" t="s">
        <v>3419</v>
      </c>
      <c r="F43" s="13" t="s">
        <v>27</v>
      </c>
      <c r="G43" s="13" t="s">
        <v>3419</v>
      </c>
      <c r="H43" s="13" t="s">
        <v>205</v>
      </c>
      <c r="I43" s="13" t="s">
        <v>28</v>
      </c>
      <c r="J43" s="23">
        <v>43182</v>
      </c>
      <c r="K43" s="23">
        <v>43197</v>
      </c>
      <c r="L43" s="43">
        <f t="shared" si="6"/>
        <v>15</v>
      </c>
      <c r="M43" s="13" t="s">
        <v>2255</v>
      </c>
      <c r="N43" s="44" t="s">
        <v>32</v>
      </c>
      <c r="O43" s="23">
        <v>43182</v>
      </c>
      <c r="P43" s="43">
        <f t="shared" si="7"/>
        <v>0</v>
      </c>
      <c r="Q43" s="13" t="s">
        <v>3420</v>
      </c>
      <c r="R43" s="45" t="s">
        <v>155</v>
      </c>
      <c r="S43" s="13" t="s">
        <v>4837</v>
      </c>
    </row>
    <row r="44" spans="1:19" ht="157.5" x14ac:dyDescent="0.2">
      <c r="A44" s="58">
        <v>42</v>
      </c>
      <c r="B44" s="23">
        <v>43182</v>
      </c>
      <c r="C44" s="42" t="s">
        <v>1459</v>
      </c>
      <c r="D44" s="13" t="s">
        <v>30</v>
      </c>
      <c r="E44" s="13" t="s">
        <v>3421</v>
      </c>
      <c r="F44" s="13" t="s">
        <v>27</v>
      </c>
      <c r="G44" s="13" t="s">
        <v>3422</v>
      </c>
      <c r="H44" s="13" t="s">
        <v>205</v>
      </c>
      <c r="I44" s="13" t="s">
        <v>28</v>
      </c>
      <c r="J44" s="23">
        <v>43182</v>
      </c>
      <c r="K44" s="23">
        <v>43197</v>
      </c>
      <c r="L44" s="43">
        <f t="shared" si="6"/>
        <v>15</v>
      </c>
      <c r="M44" s="13" t="s">
        <v>2255</v>
      </c>
      <c r="N44" s="44" t="s">
        <v>32</v>
      </c>
      <c r="O44" s="23">
        <v>43182</v>
      </c>
      <c r="P44" s="43">
        <f t="shared" si="7"/>
        <v>0</v>
      </c>
      <c r="Q44" s="13" t="s">
        <v>3423</v>
      </c>
      <c r="R44" s="45" t="s">
        <v>155</v>
      </c>
      <c r="S44" s="13" t="s">
        <v>4838</v>
      </c>
    </row>
    <row r="45" spans="1:19" ht="202.5" x14ac:dyDescent="0.2">
      <c r="A45" s="58">
        <v>43</v>
      </c>
      <c r="B45" s="23">
        <v>43182</v>
      </c>
      <c r="C45" s="42" t="s">
        <v>1459</v>
      </c>
      <c r="D45" s="13" t="s">
        <v>30</v>
      </c>
      <c r="E45" s="13" t="s">
        <v>3424</v>
      </c>
      <c r="F45" s="13" t="s">
        <v>27</v>
      </c>
      <c r="G45" s="13" t="s">
        <v>3424</v>
      </c>
      <c r="H45" s="13" t="s">
        <v>205</v>
      </c>
      <c r="I45" s="13" t="s">
        <v>28</v>
      </c>
      <c r="J45" s="23">
        <v>43182</v>
      </c>
      <c r="K45" s="23">
        <v>43197</v>
      </c>
      <c r="L45" s="43">
        <f t="shared" si="6"/>
        <v>15</v>
      </c>
      <c r="M45" s="13" t="s">
        <v>2255</v>
      </c>
      <c r="N45" s="44" t="s">
        <v>32</v>
      </c>
      <c r="O45" s="23">
        <v>43182</v>
      </c>
      <c r="P45" s="43">
        <f t="shared" si="7"/>
        <v>0</v>
      </c>
      <c r="Q45" s="13" t="s">
        <v>3425</v>
      </c>
      <c r="R45" s="45" t="s">
        <v>155</v>
      </c>
      <c r="S45" s="13" t="s">
        <v>4839</v>
      </c>
    </row>
    <row r="46" spans="1:19" ht="45" x14ac:dyDescent="0.2">
      <c r="A46" s="58">
        <v>44</v>
      </c>
      <c r="B46" s="23">
        <v>43185</v>
      </c>
      <c r="C46" s="42" t="s">
        <v>1459</v>
      </c>
      <c r="D46" s="13" t="s">
        <v>30</v>
      </c>
      <c r="E46" s="13" t="s">
        <v>3426</v>
      </c>
      <c r="F46" s="13" t="s">
        <v>27</v>
      </c>
      <c r="G46" s="13" t="s">
        <v>3426</v>
      </c>
      <c r="H46" s="13" t="s">
        <v>205</v>
      </c>
      <c r="I46" s="13" t="s">
        <v>28</v>
      </c>
      <c r="J46" s="23">
        <v>43185</v>
      </c>
      <c r="K46" s="23">
        <v>43200</v>
      </c>
      <c r="L46" s="43">
        <v>15</v>
      </c>
      <c r="M46" s="13" t="s">
        <v>2255</v>
      </c>
      <c r="N46" s="44" t="s">
        <v>32</v>
      </c>
      <c r="O46" s="23">
        <v>43195</v>
      </c>
      <c r="P46" s="43">
        <v>10</v>
      </c>
      <c r="Q46" s="13" t="s">
        <v>3427</v>
      </c>
      <c r="R46" s="45" t="s">
        <v>1142</v>
      </c>
      <c r="S46" s="13" t="s">
        <v>3427</v>
      </c>
    </row>
    <row r="47" spans="1:19" ht="123.75" x14ac:dyDescent="0.2">
      <c r="A47" s="58">
        <v>45</v>
      </c>
      <c r="B47" s="23">
        <v>43196</v>
      </c>
      <c r="C47" s="42" t="s">
        <v>125</v>
      </c>
      <c r="D47" s="13" t="s">
        <v>30</v>
      </c>
      <c r="E47" s="13" t="s">
        <v>4840</v>
      </c>
      <c r="F47" s="13" t="s">
        <v>27</v>
      </c>
      <c r="G47" s="13" t="s">
        <v>4840</v>
      </c>
      <c r="H47" s="13" t="s">
        <v>205</v>
      </c>
      <c r="I47" s="13" t="s">
        <v>28</v>
      </c>
      <c r="J47" s="23">
        <v>43196</v>
      </c>
      <c r="K47" s="23">
        <v>43211</v>
      </c>
      <c r="L47" s="43">
        <f t="shared" ref="L47:L64" si="8">+K47-J47</f>
        <v>15</v>
      </c>
      <c r="M47" s="13" t="s">
        <v>2255</v>
      </c>
      <c r="N47" s="44" t="s">
        <v>32</v>
      </c>
      <c r="O47" s="23">
        <v>43206</v>
      </c>
      <c r="P47" s="43">
        <f t="shared" ref="P47:P64" si="9">+O47-J47</f>
        <v>10</v>
      </c>
      <c r="Q47" s="13" t="s">
        <v>4841</v>
      </c>
      <c r="R47" s="45" t="s">
        <v>155</v>
      </c>
      <c r="S47" s="13" t="s">
        <v>4842</v>
      </c>
    </row>
    <row r="48" spans="1:19" ht="101.25" x14ac:dyDescent="0.2">
      <c r="A48" s="58">
        <v>46</v>
      </c>
      <c r="B48" s="23">
        <v>43196</v>
      </c>
      <c r="C48" s="42" t="s">
        <v>125</v>
      </c>
      <c r="D48" s="13" t="s">
        <v>30</v>
      </c>
      <c r="E48" s="13" t="s">
        <v>4843</v>
      </c>
      <c r="F48" s="13" t="s">
        <v>27</v>
      </c>
      <c r="G48" s="13" t="s">
        <v>4844</v>
      </c>
      <c r="H48" s="13" t="s">
        <v>205</v>
      </c>
      <c r="I48" s="13" t="s">
        <v>28</v>
      </c>
      <c r="J48" s="23">
        <v>43196</v>
      </c>
      <c r="K48" s="23">
        <v>43211</v>
      </c>
      <c r="L48" s="43">
        <f t="shared" si="8"/>
        <v>15</v>
      </c>
      <c r="M48" s="13" t="s">
        <v>2255</v>
      </c>
      <c r="N48" s="44" t="s">
        <v>32</v>
      </c>
      <c r="O48" s="23">
        <v>43206</v>
      </c>
      <c r="P48" s="43">
        <f t="shared" si="9"/>
        <v>10</v>
      </c>
      <c r="Q48" s="13" t="s">
        <v>4845</v>
      </c>
      <c r="R48" s="45" t="s">
        <v>155</v>
      </c>
      <c r="S48" s="13" t="s">
        <v>4846</v>
      </c>
    </row>
    <row r="49" spans="1:19" ht="191.25" x14ac:dyDescent="0.2">
      <c r="A49" s="58">
        <v>47</v>
      </c>
      <c r="B49" s="23">
        <v>43196</v>
      </c>
      <c r="C49" s="42" t="s">
        <v>125</v>
      </c>
      <c r="D49" s="13" t="s">
        <v>30</v>
      </c>
      <c r="E49" s="13" t="s">
        <v>4847</v>
      </c>
      <c r="F49" s="13" t="s">
        <v>27</v>
      </c>
      <c r="G49" s="13" t="s">
        <v>4847</v>
      </c>
      <c r="H49" s="13" t="s">
        <v>205</v>
      </c>
      <c r="I49" s="13" t="s">
        <v>28</v>
      </c>
      <c r="J49" s="23">
        <v>43196</v>
      </c>
      <c r="K49" s="23">
        <v>43211</v>
      </c>
      <c r="L49" s="43">
        <f t="shared" si="8"/>
        <v>15</v>
      </c>
      <c r="M49" s="13" t="s">
        <v>2255</v>
      </c>
      <c r="N49" s="44" t="s">
        <v>32</v>
      </c>
      <c r="O49" s="23">
        <v>43206</v>
      </c>
      <c r="P49" s="43">
        <f t="shared" si="9"/>
        <v>10</v>
      </c>
      <c r="Q49" s="13" t="s">
        <v>4848</v>
      </c>
      <c r="R49" s="45" t="s">
        <v>155</v>
      </c>
      <c r="S49" s="13" t="s">
        <v>4849</v>
      </c>
    </row>
    <row r="50" spans="1:19" ht="247.5" x14ac:dyDescent="0.2">
      <c r="A50" s="58">
        <v>48</v>
      </c>
      <c r="B50" s="23">
        <v>43200</v>
      </c>
      <c r="C50" s="42" t="s">
        <v>125</v>
      </c>
      <c r="D50" s="13" t="s">
        <v>20</v>
      </c>
      <c r="E50" s="13" t="s">
        <v>4850</v>
      </c>
      <c r="F50" s="13" t="s">
        <v>27</v>
      </c>
      <c r="G50" s="13" t="s">
        <v>4850</v>
      </c>
      <c r="H50" s="13" t="s">
        <v>205</v>
      </c>
      <c r="I50" s="13" t="s">
        <v>28</v>
      </c>
      <c r="J50" s="23">
        <v>43200</v>
      </c>
      <c r="K50" s="23">
        <v>43215</v>
      </c>
      <c r="L50" s="43">
        <f t="shared" si="8"/>
        <v>15</v>
      </c>
      <c r="M50" s="13" t="s">
        <v>2255</v>
      </c>
      <c r="N50" s="44" t="s">
        <v>32</v>
      </c>
      <c r="O50" s="23">
        <v>43206</v>
      </c>
      <c r="P50" s="43">
        <f t="shared" si="9"/>
        <v>6</v>
      </c>
      <c r="Q50" s="13" t="s">
        <v>4851</v>
      </c>
      <c r="R50" s="45" t="s">
        <v>155</v>
      </c>
      <c r="S50" s="13" t="s">
        <v>4852</v>
      </c>
    </row>
    <row r="51" spans="1:19" ht="78.75" x14ac:dyDescent="0.2">
      <c r="A51" s="58">
        <v>49</v>
      </c>
      <c r="B51" s="23">
        <v>43200</v>
      </c>
      <c r="C51" s="42" t="s">
        <v>125</v>
      </c>
      <c r="D51" s="13" t="s">
        <v>26</v>
      </c>
      <c r="E51" s="13" t="s">
        <v>4853</v>
      </c>
      <c r="F51" s="13" t="s">
        <v>27</v>
      </c>
      <c r="G51" s="13" t="s">
        <v>4854</v>
      </c>
      <c r="H51" s="13" t="s">
        <v>205</v>
      </c>
      <c r="I51" s="13" t="s">
        <v>28</v>
      </c>
      <c r="J51" s="23">
        <v>43200</v>
      </c>
      <c r="K51" s="23">
        <v>43215</v>
      </c>
      <c r="L51" s="43">
        <f t="shared" si="8"/>
        <v>15</v>
      </c>
      <c r="M51" s="13" t="s">
        <v>4855</v>
      </c>
      <c r="N51" s="44" t="s">
        <v>32</v>
      </c>
      <c r="O51" s="23">
        <v>43216</v>
      </c>
      <c r="P51" s="43">
        <f t="shared" si="9"/>
        <v>16</v>
      </c>
      <c r="Q51" s="13" t="s">
        <v>4856</v>
      </c>
      <c r="R51" s="45" t="s">
        <v>73</v>
      </c>
      <c r="S51" s="13"/>
    </row>
    <row r="52" spans="1:19" ht="56.25" x14ac:dyDescent="0.2">
      <c r="A52" s="58">
        <v>50</v>
      </c>
      <c r="B52" s="23">
        <v>43201</v>
      </c>
      <c r="C52" s="42" t="s">
        <v>125</v>
      </c>
      <c r="D52" s="13" t="s">
        <v>214</v>
      </c>
      <c r="E52" s="13" t="s">
        <v>4857</v>
      </c>
      <c r="F52" s="13" t="s">
        <v>27</v>
      </c>
      <c r="G52" s="13" t="s">
        <v>4857</v>
      </c>
      <c r="H52" s="13" t="s">
        <v>205</v>
      </c>
      <c r="I52" s="13" t="s">
        <v>28</v>
      </c>
      <c r="J52" s="23">
        <v>43201</v>
      </c>
      <c r="K52" s="23">
        <v>43216</v>
      </c>
      <c r="L52" s="43">
        <f t="shared" si="8"/>
        <v>15</v>
      </c>
      <c r="M52" s="13" t="s">
        <v>2255</v>
      </c>
      <c r="N52" s="44" t="s">
        <v>32</v>
      </c>
      <c r="O52" s="23"/>
      <c r="P52" s="43">
        <f t="shared" si="9"/>
        <v>-43201</v>
      </c>
      <c r="Q52" s="13" t="s">
        <v>4858</v>
      </c>
      <c r="R52" s="45" t="s">
        <v>2374</v>
      </c>
      <c r="S52" s="13" t="s">
        <v>4858</v>
      </c>
    </row>
    <row r="53" spans="1:19" ht="236.25" x14ac:dyDescent="0.2">
      <c r="A53" s="58">
        <v>51</v>
      </c>
      <c r="B53" s="23">
        <v>43201</v>
      </c>
      <c r="C53" s="42" t="s">
        <v>125</v>
      </c>
      <c r="D53" s="13" t="s">
        <v>30</v>
      </c>
      <c r="E53" s="13" t="s">
        <v>4859</v>
      </c>
      <c r="F53" s="13" t="s">
        <v>27</v>
      </c>
      <c r="G53" s="13" t="s">
        <v>4859</v>
      </c>
      <c r="H53" s="13" t="s">
        <v>205</v>
      </c>
      <c r="I53" s="13" t="s">
        <v>28</v>
      </c>
      <c r="J53" s="23">
        <v>43201</v>
      </c>
      <c r="K53" s="23">
        <v>43216</v>
      </c>
      <c r="L53" s="43">
        <f t="shared" si="8"/>
        <v>15</v>
      </c>
      <c r="M53" s="13" t="s">
        <v>2255</v>
      </c>
      <c r="N53" s="44" t="s">
        <v>32</v>
      </c>
      <c r="O53" s="23">
        <v>43206</v>
      </c>
      <c r="P53" s="43">
        <f t="shared" si="9"/>
        <v>5</v>
      </c>
      <c r="Q53" s="13" t="s">
        <v>4860</v>
      </c>
      <c r="R53" s="45" t="s">
        <v>155</v>
      </c>
      <c r="S53" s="13" t="s">
        <v>4852</v>
      </c>
    </row>
    <row r="54" spans="1:19" ht="112.5" x14ac:dyDescent="0.2">
      <c r="A54" s="58">
        <v>52</v>
      </c>
      <c r="B54" s="23">
        <v>43201</v>
      </c>
      <c r="C54" s="42" t="s">
        <v>125</v>
      </c>
      <c r="D54" s="13" t="s">
        <v>30</v>
      </c>
      <c r="E54" s="13" t="s">
        <v>4861</v>
      </c>
      <c r="F54" s="13" t="s">
        <v>27</v>
      </c>
      <c r="G54" s="13" t="s">
        <v>4861</v>
      </c>
      <c r="H54" s="13" t="s">
        <v>205</v>
      </c>
      <c r="I54" s="13" t="s">
        <v>28</v>
      </c>
      <c r="J54" s="23">
        <v>43201</v>
      </c>
      <c r="K54" s="23">
        <v>43216</v>
      </c>
      <c r="L54" s="43">
        <f t="shared" si="8"/>
        <v>15</v>
      </c>
      <c r="M54" s="13" t="s">
        <v>2255</v>
      </c>
      <c r="N54" s="44" t="s">
        <v>32</v>
      </c>
      <c r="O54" s="23">
        <v>43206</v>
      </c>
      <c r="P54" s="43">
        <f t="shared" si="9"/>
        <v>5</v>
      </c>
      <c r="Q54" s="13" t="s">
        <v>4862</v>
      </c>
      <c r="R54" s="45" t="s">
        <v>155</v>
      </c>
      <c r="S54" s="13" t="s">
        <v>4863</v>
      </c>
    </row>
    <row r="55" spans="1:19" ht="168.75" x14ac:dyDescent="0.2">
      <c r="A55" s="58">
        <v>53</v>
      </c>
      <c r="B55" s="23">
        <v>43201</v>
      </c>
      <c r="C55" s="42" t="s">
        <v>125</v>
      </c>
      <c r="D55" s="13" t="s">
        <v>30</v>
      </c>
      <c r="E55" s="13" t="s">
        <v>4864</v>
      </c>
      <c r="F55" s="13" t="s">
        <v>27</v>
      </c>
      <c r="G55" s="13" t="s">
        <v>4864</v>
      </c>
      <c r="H55" s="13" t="s">
        <v>205</v>
      </c>
      <c r="I55" s="13" t="s">
        <v>28</v>
      </c>
      <c r="J55" s="23">
        <v>43201</v>
      </c>
      <c r="K55" s="23">
        <v>43216</v>
      </c>
      <c r="L55" s="43">
        <f t="shared" si="8"/>
        <v>15</v>
      </c>
      <c r="M55" s="13" t="s">
        <v>2255</v>
      </c>
      <c r="N55" s="44" t="s">
        <v>32</v>
      </c>
      <c r="O55" s="23">
        <v>43206</v>
      </c>
      <c r="P55" s="43">
        <f t="shared" si="9"/>
        <v>5</v>
      </c>
      <c r="Q55" s="13" t="s">
        <v>4865</v>
      </c>
      <c r="R55" s="45" t="s">
        <v>155</v>
      </c>
      <c r="S55" s="13" t="s">
        <v>4866</v>
      </c>
    </row>
    <row r="56" spans="1:19" ht="78.75" x14ac:dyDescent="0.2">
      <c r="A56" s="58">
        <v>54</v>
      </c>
      <c r="B56" s="23">
        <v>43203</v>
      </c>
      <c r="C56" s="42" t="s">
        <v>125</v>
      </c>
      <c r="D56" s="13" t="s">
        <v>30</v>
      </c>
      <c r="E56" s="13" t="s">
        <v>4867</v>
      </c>
      <c r="F56" s="13" t="s">
        <v>27</v>
      </c>
      <c r="G56" s="13" t="s">
        <v>4867</v>
      </c>
      <c r="H56" s="13" t="s">
        <v>205</v>
      </c>
      <c r="I56" s="13" t="s">
        <v>28</v>
      </c>
      <c r="J56" s="23">
        <v>43203</v>
      </c>
      <c r="K56" s="23">
        <v>43218</v>
      </c>
      <c r="L56" s="43">
        <f t="shared" si="8"/>
        <v>15</v>
      </c>
      <c r="M56" s="13" t="s">
        <v>2255</v>
      </c>
      <c r="N56" s="44" t="s">
        <v>32</v>
      </c>
      <c r="O56" s="23">
        <v>43206</v>
      </c>
      <c r="P56" s="43">
        <f t="shared" si="9"/>
        <v>3</v>
      </c>
      <c r="Q56" s="13" t="s">
        <v>4868</v>
      </c>
      <c r="R56" s="45" t="s">
        <v>155</v>
      </c>
      <c r="S56" s="13" t="s">
        <v>4869</v>
      </c>
    </row>
    <row r="57" spans="1:19" ht="123.75" x14ac:dyDescent="0.2">
      <c r="A57" s="58">
        <v>55</v>
      </c>
      <c r="B57" s="23">
        <v>43207</v>
      </c>
      <c r="C57" s="42" t="s">
        <v>125</v>
      </c>
      <c r="D57" s="13" t="s">
        <v>35</v>
      </c>
      <c r="E57" s="13" t="s">
        <v>4870</v>
      </c>
      <c r="F57" s="13" t="s">
        <v>27</v>
      </c>
      <c r="G57" s="13" t="s">
        <v>4870</v>
      </c>
      <c r="H57" s="13" t="s">
        <v>205</v>
      </c>
      <c r="I57" s="13" t="s">
        <v>28</v>
      </c>
      <c r="J57" s="23">
        <v>43207</v>
      </c>
      <c r="K57" s="23">
        <v>43222</v>
      </c>
      <c r="L57" s="43">
        <f t="shared" si="8"/>
        <v>15</v>
      </c>
      <c r="M57" s="13" t="s">
        <v>109</v>
      </c>
      <c r="N57" s="44" t="s">
        <v>32</v>
      </c>
      <c r="O57" s="23">
        <v>43206</v>
      </c>
      <c r="P57" s="43">
        <f t="shared" si="9"/>
        <v>-1</v>
      </c>
      <c r="Q57" s="13" t="s">
        <v>4871</v>
      </c>
      <c r="R57" s="45" t="s">
        <v>4872</v>
      </c>
      <c r="S57" s="13"/>
    </row>
    <row r="58" spans="1:19" ht="56.25" x14ac:dyDescent="0.2">
      <c r="A58" s="58">
        <v>56</v>
      </c>
      <c r="B58" s="23">
        <v>43208</v>
      </c>
      <c r="C58" s="42" t="s">
        <v>125</v>
      </c>
      <c r="D58" s="13" t="s">
        <v>20</v>
      </c>
      <c r="E58" s="13" t="s">
        <v>4873</v>
      </c>
      <c r="F58" s="13" t="s">
        <v>27</v>
      </c>
      <c r="G58" s="13" t="s">
        <v>4874</v>
      </c>
      <c r="H58" s="13" t="s">
        <v>205</v>
      </c>
      <c r="I58" s="13" t="s">
        <v>28</v>
      </c>
      <c r="J58" s="23">
        <v>43208</v>
      </c>
      <c r="K58" s="23">
        <v>43223</v>
      </c>
      <c r="L58" s="43">
        <f t="shared" si="8"/>
        <v>15</v>
      </c>
      <c r="M58" s="13" t="s">
        <v>2255</v>
      </c>
      <c r="N58" s="44" t="s">
        <v>29</v>
      </c>
      <c r="O58" s="23"/>
      <c r="P58" s="43">
        <f t="shared" si="9"/>
        <v>-43208</v>
      </c>
      <c r="Q58" s="13"/>
      <c r="R58" s="45"/>
      <c r="S58" s="13"/>
    </row>
    <row r="59" spans="1:19" ht="45" x14ac:dyDescent="0.2">
      <c r="A59" s="58">
        <v>57</v>
      </c>
      <c r="B59" s="23">
        <v>43208</v>
      </c>
      <c r="C59" s="42" t="s">
        <v>125</v>
      </c>
      <c r="D59" s="13" t="s">
        <v>20</v>
      </c>
      <c r="E59" s="13" t="s">
        <v>4875</v>
      </c>
      <c r="F59" s="13" t="s">
        <v>27</v>
      </c>
      <c r="G59" s="13" t="s">
        <v>4876</v>
      </c>
      <c r="H59" s="13" t="s">
        <v>205</v>
      </c>
      <c r="I59" s="13" t="s">
        <v>28</v>
      </c>
      <c r="J59" s="23">
        <v>43208</v>
      </c>
      <c r="K59" s="23">
        <v>43223</v>
      </c>
      <c r="L59" s="43">
        <f t="shared" si="8"/>
        <v>15</v>
      </c>
      <c r="M59" s="13" t="s">
        <v>2255</v>
      </c>
      <c r="N59" s="44" t="s">
        <v>29</v>
      </c>
      <c r="O59" s="23"/>
      <c r="P59" s="43">
        <f t="shared" si="9"/>
        <v>-43208</v>
      </c>
      <c r="Q59" s="13"/>
      <c r="R59" s="45"/>
      <c r="S59" s="13"/>
    </row>
    <row r="60" spans="1:19" ht="101.25" x14ac:dyDescent="0.2">
      <c r="A60" s="58">
        <v>58</v>
      </c>
      <c r="B60" s="23">
        <v>43214</v>
      </c>
      <c r="C60" s="42" t="s">
        <v>125</v>
      </c>
      <c r="D60" s="13" t="s">
        <v>35</v>
      </c>
      <c r="E60" s="13" t="s">
        <v>4877</v>
      </c>
      <c r="F60" s="13" t="s">
        <v>34</v>
      </c>
      <c r="G60" s="13" t="s">
        <v>4877</v>
      </c>
      <c r="H60" s="13" t="s">
        <v>205</v>
      </c>
      <c r="I60" s="13" t="s">
        <v>28</v>
      </c>
      <c r="J60" s="23">
        <v>43214</v>
      </c>
      <c r="K60" s="23">
        <v>43229</v>
      </c>
      <c r="L60" s="43">
        <f t="shared" si="8"/>
        <v>15</v>
      </c>
      <c r="M60" s="13" t="s">
        <v>4878</v>
      </c>
      <c r="N60" s="44" t="s">
        <v>32</v>
      </c>
      <c r="O60" s="23">
        <v>43222</v>
      </c>
      <c r="P60" s="43">
        <f t="shared" si="9"/>
        <v>8</v>
      </c>
      <c r="Q60" s="13" t="s">
        <v>4879</v>
      </c>
      <c r="R60" s="45"/>
      <c r="S60" s="13"/>
    </row>
    <row r="61" spans="1:19" ht="409.5" x14ac:dyDescent="0.2">
      <c r="A61" s="58">
        <v>59</v>
      </c>
      <c r="B61" s="23">
        <v>43214</v>
      </c>
      <c r="C61" s="42" t="s">
        <v>125</v>
      </c>
      <c r="D61" s="13" t="s">
        <v>42</v>
      </c>
      <c r="E61" s="13" t="s">
        <v>4880</v>
      </c>
      <c r="F61" s="13" t="s">
        <v>34</v>
      </c>
      <c r="G61" s="13" t="s">
        <v>4880</v>
      </c>
      <c r="H61" s="13" t="s">
        <v>205</v>
      </c>
      <c r="I61" s="13" t="s">
        <v>28</v>
      </c>
      <c r="J61" s="23">
        <v>43214</v>
      </c>
      <c r="K61" s="23">
        <v>43229</v>
      </c>
      <c r="L61" s="43">
        <f t="shared" si="8"/>
        <v>15</v>
      </c>
      <c r="M61" s="13" t="s">
        <v>4881</v>
      </c>
      <c r="N61" s="44" t="s">
        <v>32</v>
      </c>
      <c r="O61" s="23">
        <v>43216</v>
      </c>
      <c r="P61" s="43">
        <f t="shared" si="9"/>
        <v>2</v>
      </c>
      <c r="Q61" s="13" t="s">
        <v>4882</v>
      </c>
      <c r="R61" s="45"/>
      <c r="S61" s="13"/>
    </row>
    <row r="62" spans="1:19" ht="90" x14ac:dyDescent="0.2">
      <c r="A62" s="58">
        <v>60</v>
      </c>
      <c r="B62" s="23">
        <v>43214</v>
      </c>
      <c r="C62" s="42" t="s">
        <v>125</v>
      </c>
      <c r="D62" s="13" t="s">
        <v>26</v>
      </c>
      <c r="E62" s="13" t="s">
        <v>4883</v>
      </c>
      <c r="F62" s="13" t="s">
        <v>27</v>
      </c>
      <c r="G62" s="13" t="s">
        <v>4884</v>
      </c>
      <c r="H62" s="13" t="s">
        <v>205</v>
      </c>
      <c r="I62" s="13" t="s">
        <v>28</v>
      </c>
      <c r="J62" s="23">
        <v>43214</v>
      </c>
      <c r="K62" s="23">
        <v>43229</v>
      </c>
      <c r="L62" s="43">
        <f t="shared" si="8"/>
        <v>15</v>
      </c>
      <c r="M62" s="13" t="s">
        <v>4881</v>
      </c>
      <c r="N62" s="44" t="s">
        <v>29</v>
      </c>
      <c r="O62" s="23"/>
      <c r="P62" s="43">
        <f t="shared" si="9"/>
        <v>-43214</v>
      </c>
      <c r="Q62" s="13" t="s">
        <v>4885</v>
      </c>
      <c r="R62" s="45"/>
      <c r="S62" s="13"/>
    </row>
    <row r="63" spans="1:19" ht="78.75" x14ac:dyDescent="0.2">
      <c r="A63" s="58">
        <v>61</v>
      </c>
      <c r="B63" s="23">
        <v>43216</v>
      </c>
      <c r="C63" s="42" t="s">
        <v>125</v>
      </c>
      <c r="D63" s="13" t="s">
        <v>20</v>
      </c>
      <c r="E63" s="13" t="s">
        <v>4886</v>
      </c>
      <c r="F63" s="13" t="s">
        <v>36</v>
      </c>
      <c r="G63" s="13" t="s">
        <v>4886</v>
      </c>
      <c r="H63" s="13" t="s">
        <v>205</v>
      </c>
      <c r="I63" s="13" t="s">
        <v>28</v>
      </c>
      <c r="J63" s="23">
        <v>43216</v>
      </c>
      <c r="K63" s="23">
        <v>43231</v>
      </c>
      <c r="L63" s="43">
        <f t="shared" si="8"/>
        <v>15</v>
      </c>
      <c r="M63" s="13" t="s">
        <v>4887</v>
      </c>
      <c r="N63" s="44" t="s">
        <v>29</v>
      </c>
      <c r="O63" s="23"/>
      <c r="P63" s="43">
        <f t="shared" si="9"/>
        <v>-43216</v>
      </c>
      <c r="Q63" s="13" t="s">
        <v>4888</v>
      </c>
      <c r="R63" s="45"/>
      <c r="S63" s="13"/>
    </row>
    <row r="64" spans="1:19" ht="78.75" x14ac:dyDescent="0.2">
      <c r="A64" s="58">
        <v>62</v>
      </c>
      <c r="B64" s="23">
        <v>43217</v>
      </c>
      <c r="C64" s="42" t="s">
        <v>125</v>
      </c>
      <c r="D64" s="13" t="s">
        <v>35</v>
      </c>
      <c r="E64" s="13" t="s">
        <v>4889</v>
      </c>
      <c r="F64" s="13" t="s">
        <v>36</v>
      </c>
      <c r="G64" s="13" t="s">
        <v>4889</v>
      </c>
      <c r="H64" s="13" t="s">
        <v>205</v>
      </c>
      <c r="I64" s="13" t="s">
        <v>28</v>
      </c>
      <c r="J64" s="23">
        <v>43217</v>
      </c>
      <c r="K64" s="23">
        <v>43232</v>
      </c>
      <c r="L64" s="43">
        <f t="shared" si="8"/>
        <v>15</v>
      </c>
      <c r="M64" s="13" t="s">
        <v>109</v>
      </c>
      <c r="N64" s="44" t="s">
        <v>32</v>
      </c>
      <c r="O64" s="23">
        <v>43222</v>
      </c>
      <c r="P64" s="43">
        <f t="shared" si="9"/>
        <v>5</v>
      </c>
      <c r="Q64" s="13" t="s">
        <v>4890</v>
      </c>
      <c r="R64" s="45"/>
      <c r="S64" s="13"/>
    </row>
  </sheetData>
  <mergeCells count="2">
    <mergeCell ref="A1:B1"/>
    <mergeCell ref="C1:R1"/>
  </mergeCells>
  <conditionalFormatting sqref="N3:N64">
    <cfRule type="cellIs" dxfId="14" priority="1" stopIfTrue="1" operator="equal">
      <formula>$AH$6</formula>
    </cfRule>
    <cfRule type="cellIs" dxfId="13" priority="2" stopIfTrue="1" operator="equal">
      <formula>$AH$5</formula>
    </cfRule>
    <cfRule type="cellIs" dxfId="12" priority="3" stopIfTrue="1" operator="equal">
      <formula>$AH$4</formula>
    </cfRule>
  </conditionalFormatting>
  <conditionalFormatting sqref="P3:P64">
    <cfRule type="cellIs" dxfId="11" priority="4" stopIfTrue="1" operator="greaterThan">
      <formula>L3</formula>
    </cfRule>
    <cfRule type="cellIs" dxfId="10" priority="5" stopIfTrue="1" operator="lessThanOrEqual">
      <formula>L3</formula>
    </cfRule>
  </conditionalFormatting>
  <dataValidations count="4">
    <dataValidation type="list" allowBlank="1" showInputMessage="1" showErrorMessage="1" sqref="WVQ981565:WVQ981621 I64061:I64117 JE64061:JE64117 TA64061:TA64117 ACW64061:ACW64117 AMS64061:AMS64117 AWO64061:AWO64117 BGK64061:BGK64117 BQG64061:BQG64117 CAC64061:CAC64117 CJY64061:CJY64117 CTU64061:CTU64117 DDQ64061:DDQ64117 DNM64061:DNM64117 DXI64061:DXI64117 EHE64061:EHE64117 ERA64061:ERA64117 FAW64061:FAW64117 FKS64061:FKS64117 FUO64061:FUO64117 GEK64061:GEK64117 GOG64061:GOG64117 GYC64061:GYC64117 HHY64061:HHY64117 HRU64061:HRU64117 IBQ64061:IBQ64117 ILM64061:ILM64117 IVI64061:IVI64117 JFE64061:JFE64117 JPA64061:JPA64117 JYW64061:JYW64117 KIS64061:KIS64117 KSO64061:KSO64117 LCK64061:LCK64117 LMG64061:LMG64117 LWC64061:LWC64117 MFY64061:MFY64117 MPU64061:MPU64117 MZQ64061:MZQ64117 NJM64061:NJM64117 NTI64061:NTI64117 ODE64061:ODE64117 ONA64061:ONA64117 OWW64061:OWW64117 PGS64061:PGS64117 PQO64061:PQO64117 QAK64061:QAK64117 QKG64061:QKG64117 QUC64061:QUC64117 RDY64061:RDY64117 RNU64061:RNU64117 RXQ64061:RXQ64117 SHM64061:SHM64117 SRI64061:SRI64117 TBE64061:TBE64117 TLA64061:TLA64117 TUW64061:TUW64117 UES64061:UES64117 UOO64061:UOO64117 UYK64061:UYK64117 VIG64061:VIG64117 VSC64061:VSC64117 WBY64061:WBY64117 WLU64061:WLU64117 WVQ64061:WVQ64117 I129597:I129653 JE129597:JE129653 TA129597:TA129653 ACW129597:ACW129653 AMS129597:AMS129653 AWO129597:AWO129653 BGK129597:BGK129653 BQG129597:BQG129653 CAC129597:CAC129653 CJY129597:CJY129653 CTU129597:CTU129653 DDQ129597:DDQ129653 DNM129597:DNM129653 DXI129597:DXI129653 EHE129597:EHE129653 ERA129597:ERA129653 FAW129597:FAW129653 FKS129597:FKS129653 FUO129597:FUO129653 GEK129597:GEK129653 GOG129597:GOG129653 GYC129597:GYC129653 HHY129597:HHY129653 HRU129597:HRU129653 IBQ129597:IBQ129653 ILM129597:ILM129653 IVI129597:IVI129653 JFE129597:JFE129653 JPA129597:JPA129653 JYW129597:JYW129653 KIS129597:KIS129653 KSO129597:KSO129653 LCK129597:LCK129653 LMG129597:LMG129653 LWC129597:LWC129653 MFY129597:MFY129653 MPU129597:MPU129653 MZQ129597:MZQ129653 NJM129597:NJM129653 NTI129597:NTI129653 ODE129597:ODE129653 ONA129597:ONA129653 OWW129597:OWW129653 PGS129597:PGS129653 PQO129597:PQO129653 QAK129597:QAK129653 QKG129597:QKG129653 QUC129597:QUC129653 RDY129597:RDY129653 RNU129597:RNU129653 RXQ129597:RXQ129653 SHM129597:SHM129653 SRI129597:SRI129653 TBE129597:TBE129653 TLA129597:TLA129653 TUW129597:TUW129653 UES129597:UES129653 UOO129597:UOO129653 UYK129597:UYK129653 VIG129597:VIG129653 VSC129597:VSC129653 WBY129597:WBY129653 WLU129597:WLU129653 WVQ129597:WVQ129653 I195133:I195189 JE195133:JE195189 TA195133:TA195189 ACW195133:ACW195189 AMS195133:AMS195189 AWO195133:AWO195189 BGK195133:BGK195189 BQG195133:BQG195189 CAC195133:CAC195189 CJY195133:CJY195189 CTU195133:CTU195189 DDQ195133:DDQ195189 DNM195133:DNM195189 DXI195133:DXI195189 EHE195133:EHE195189 ERA195133:ERA195189 FAW195133:FAW195189 FKS195133:FKS195189 FUO195133:FUO195189 GEK195133:GEK195189 GOG195133:GOG195189 GYC195133:GYC195189 HHY195133:HHY195189 HRU195133:HRU195189 IBQ195133:IBQ195189 ILM195133:ILM195189 IVI195133:IVI195189 JFE195133:JFE195189 JPA195133:JPA195189 JYW195133:JYW195189 KIS195133:KIS195189 KSO195133:KSO195189 LCK195133:LCK195189 LMG195133:LMG195189 LWC195133:LWC195189 MFY195133:MFY195189 MPU195133:MPU195189 MZQ195133:MZQ195189 NJM195133:NJM195189 NTI195133:NTI195189 ODE195133:ODE195189 ONA195133:ONA195189 OWW195133:OWW195189 PGS195133:PGS195189 PQO195133:PQO195189 QAK195133:QAK195189 QKG195133:QKG195189 QUC195133:QUC195189 RDY195133:RDY195189 RNU195133:RNU195189 RXQ195133:RXQ195189 SHM195133:SHM195189 SRI195133:SRI195189 TBE195133:TBE195189 TLA195133:TLA195189 TUW195133:TUW195189 UES195133:UES195189 UOO195133:UOO195189 UYK195133:UYK195189 VIG195133:VIG195189 VSC195133:VSC195189 WBY195133:WBY195189 WLU195133:WLU195189 WVQ195133:WVQ195189 I260669:I260725 JE260669:JE260725 TA260669:TA260725 ACW260669:ACW260725 AMS260669:AMS260725 AWO260669:AWO260725 BGK260669:BGK260725 BQG260669:BQG260725 CAC260669:CAC260725 CJY260669:CJY260725 CTU260669:CTU260725 DDQ260669:DDQ260725 DNM260669:DNM260725 DXI260669:DXI260725 EHE260669:EHE260725 ERA260669:ERA260725 FAW260669:FAW260725 FKS260669:FKS260725 FUO260669:FUO260725 GEK260669:GEK260725 GOG260669:GOG260725 GYC260669:GYC260725 HHY260669:HHY260725 HRU260669:HRU260725 IBQ260669:IBQ260725 ILM260669:ILM260725 IVI260669:IVI260725 JFE260669:JFE260725 JPA260669:JPA260725 JYW260669:JYW260725 KIS260669:KIS260725 KSO260669:KSO260725 LCK260669:LCK260725 LMG260669:LMG260725 LWC260669:LWC260725 MFY260669:MFY260725 MPU260669:MPU260725 MZQ260669:MZQ260725 NJM260669:NJM260725 NTI260669:NTI260725 ODE260669:ODE260725 ONA260669:ONA260725 OWW260669:OWW260725 PGS260669:PGS260725 PQO260669:PQO260725 QAK260669:QAK260725 QKG260669:QKG260725 QUC260669:QUC260725 RDY260669:RDY260725 RNU260669:RNU260725 RXQ260669:RXQ260725 SHM260669:SHM260725 SRI260669:SRI260725 TBE260669:TBE260725 TLA260669:TLA260725 TUW260669:TUW260725 UES260669:UES260725 UOO260669:UOO260725 UYK260669:UYK260725 VIG260669:VIG260725 VSC260669:VSC260725 WBY260669:WBY260725 WLU260669:WLU260725 WVQ260669:WVQ260725 I326205:I326261 JE326205:JE326261 TA326205:TA326261 ACW326205:ACW326261 AMS326205:AMS326261 AWO326205:AWO326261 BGK326205:BGK326261 BQG326205:BQG326261 CAC326205:CAC326261 CJY326205:CJY326261 CTU326205:CTU326261 DDQ326205:DDQ326261 DNM326205:DNM326261 DXI326205:DXI326261 EHE326205:EHE326261 ERA326205:ERA326261 FAW326205:FAW326261 FKS326205:FKS326261 FUO326205:FUO326261 GEK326205:GEK326261 GOG326205:GOG326261 GYC326205:GYC326261 HHY326205:HHY326261 HRU326205:HRU326261 IBQ326205:IBQ326261 ILM326205:ILM326261 IVI326205:IVI326261 JFE326205:JFE326261 JPA326205:JPA326261 JYW326205:JYW326261 KIS326205:KIS326261 KSO326205:KSO326261 LCK326205:LCK326261 LMG326205:LMG326261 LWC326205:LWC326261 MFY326205:MFY326261 MPU326205:MPU326261 MZQ326205:MZQ326261 NJM326205:NJM326261 NTI326205:NTI326261 ODE326205:ODE326261 ONA326205:ONA326261 OWW326205:OWW326261 PGS326205:PGS326261 PQO326205:PQO326261 QAK326205:QAK326261 QKG326205:QKG326261 QUC326205:QUC326261 RDY326205:RDY326261 RNU326205:RNU326261 RXQ326205:RXQ326261 SHM326205:SHM326261 SRI326205:SRI326261 TBE326205:TBE326261 TLA326205:TLA326261 TUW326205:TUW326261 UES326205:UES326261 UOO326205:UOO326261 UYK326205:UYK326261 VIG326205:VIG326261 VSC326205:VSC326261 WBY326205:WBY326261 WLU326205:WLU326261 WVQ326205:WVQ326261 I391741:I391797 JE391741:JE391797 TA391741:TA391797 ACW391741:ACW391797 AMS391741:AMS391797 AWO391741:AWO391797 BGK391741:BGK391797 BQG391741:BQG391797 CAC391741:CAC391797 CJY391741:CJY391797 CTU391741:CTU391797 DDQ391741:DDQ391797 DNM391741:DNM391797 DXI391741:DXI391797 EHE391741:EHE391797 ERA391741:ERA391797 FAW391741:FAW391797 FKS391741:FKS391797 FUO391741:FUO391797 GEK391741:GEK391797 GOG391741:GOG391797 GYC391741:GYC391797 HHY391741:HHY391797 HRU391741:HRU391797 IBQ391741:IBQ391797 ILM391741:ILM391797 IVI391741:IVI391797 JFE391741:JFE391797 JPA391741:JPA391797 JYW391741:JYW391797 KIS391741:KIS391797 KSO391741:KSO391797 LCK391741:LCK391797 LMG391741:LMG391797 LWC391741:LWC391797 MFY391741:MFY391797 MPU391741:MPU391797 MZQ391741:MZQ391797 NJM391741:NJM391797 NTI391741:NTI391797 ODE391741:ODE391797 ONA391741:ONA391797 OWW391741:OWW391797 PGS391741:PGS391797 PQO391741:PQO391797 QAK391741:QAK391797 QKG391741:QKG391797 QUC391741:QUC391797 RDY391741:RDY391797 RNU391741:RNU391797 RXQ391741:RXQ391797 SHM391741:SHM391797 SRI391741:SRI391797 TBE391741:TBE391797 TLA391741:TLA391797 TUW391741:TUW391797 UES391741:UES391797 UOO391741:UOO391797 UYK391741:UYK391797 VIG391741:VIG391797 VSC391741:VSC391797 WBY391741:WBY391797 WLU391741:WLU391797 WVQ391741:WVQ391797 I457277:I457333 JE457277:JE457333 TA457277:TA457333 ACW457277:ACW457333 AMS457277:AMS457333 AWO457277:AWO457333 BGK457277:BGK457333 BQG457277:BQG457333 CAC457277:CAC457333 CJY457277:CJY457333 CTU457277:CTU457333 DDQ457277:DDQ457333 DNM457277:DNM457333 DXI457277:DXI457333 EHE457277:EHE457333 ERA457277:ERA457333 FAW457277:FAW457333 FKS457277:FKS457333 FUO457277:FUO457333 GEK457277:GEK457333 GOG457277:GOG457333 GYC457277:GYC457333 HHY457277:HHY457333 HRU457277:HRU457333 IBQ457277:IBQ457333 ILM457277:ILM457333 IVI457277:IVI457333 JFE457277:JFE457333 JPA457277:JPA457333 JYW457277:JYW457333 KIS457277:KIS457333 KSO457277:KSO457333 LCK457277:LCK457333 LMG457277:LMG457333 LWC457277:LWC457333 MFY457277:MFY457333 MPU457277:MPU457333 MZQ457277:MZQ457333 NJM457277:NJM457333 NTI457277:NTI457333 ODE457277:ODE457333 ONA457277:ONA457333 OWW457277:OWW457333 PGS457277:PGS457333 PQO457277:PQO457333 QAK457277:QAK457333 QKG457277:QKG457333 QUC457277:QUC457333 RDY457277:RDY457333 RNU457277:RNU457333 RXQ457277:RXQ457333 SHM457277:SHM457333 SRI457277:SRI457333 TBE457277:TBE457333 TLA457277:TLA457333 TUW457277:TUW457333 UES457277:UES457333 UOO457277:UOO457333 UYK457277:UYK457333 VIG457277:VIG457333 VSC457277:VSC457333 WBY457277:WBY457333 WLU457277:WLU457333 WVQ457277:WVQ457333 I522813:I522869 JE522813:JE522869 TA522813:TA522869 ACW522813:ACW522869 AMS522813:AMS522869 AWO522813:AWO522869 BGK522813:BGK522869 BQG522813:BQG522869 CAC522813:CAC522869 CJY522813:CJY522869 CTU522813:CTU522869 DDQ522813:DDQ522869 DNM522813:DNM522869 DXI522813:DXI522869 EHE522813:EHE522869 ERA522813:ERA522869 FAW522813:FAW522869 FKS522813:FKS522869 FUO522813:FUO522869 GEK522813:GEK522869 GOG522813:GOG522869 GYC522813:GYC522869 HHY522813:HHY522869 HRU522813:HRU522869 IBQ522813:IBQ522869 ILM522813:ILM522869 IVI522813:IVI522869 JFE522813:JFE522869 JPA522813:JPA522869 JYW522813:JYW522869 KIS522813:KIS522869 KSO522813:KSO522869 LCK522813:LCK522869 LMG522813:LMG522869 LWC522813:LWC522869 MFY522813:MFY522869 MPU522813:MPU522869 MZQ522813:MZQ522869 NJM522813:NJM522869 NTI522813:NTI522869 ODE522813:ODE522869 ONA522813:ONA522869 OWW522813:OWW522869 PGS522813:PGS522869 PQO522813:PQO522869 QAK522813:QAK522869 QKG522813:QKG522869 QUC522813:QUC522869 RDY522813:RDY522869 RNU522813:RNU522869 RXQ522813:RXQ522869 SHM522813:SHM522869 SRI522813:SRI522869 TBE522813:TBE522869 TLA522813:TLA522869 TUW522813:TUW522869 UES522813:UES522869 UOO522813:UOO522869 UYK522813:UYK522869 VIG522813:VIG522869 VSC522813:VSC522869 WBY522813:WBY522869 WLU522813:WLU522869 WVQ522813:WVQ522869 I588349:I588405 JE588349:JE588405 TA588349:TA588405 ACW588349:ACW588405 AMS588349:AMS588405 AWO588349:AWO588405 BGK588349:BGK588405 BQG588349:BQG588405 CAC588349:CAC588405 CJY588349:CJY588405 CTU588349:CTU588405 DDQ588349:DDQ588405 DNM588349:DNM588405 DXI588349:DXI588405 EHE588349:EHE588405 ERA588349:ERA588405 FAW588349:FAW588405 FKS588349:FKS588405 FUO588349:FUO588405 GEK588349:GEK588405 GOG588349:GOG588405 GYC588349:GYC588405 HHY588349:HHY588405 HRU588349:HRU588405 IBQ588349:IBQ588405 ILM588349:ILM588405 IVI588349:IVI588405 JFE588349:JFE588405 JPA588349:JPA588405 JYW588349:JYW588405 KIS588349:KIS588405 KSO588349:KSO588405 LCK588349:LCK588405 LMG588349:LMG588405 LWC588349:LWC588405 MFY588349:MFY588405 MPU588349:MPU588405 MZQ588349:MZQ588405 NJM588349:NJM588405 NTI588349:NTI588405 ODE588349:ODE588405 ONA588349:ONA588405 OWW588349:OWW588405 PGS588349:PGS588405 PQO588349:PQO588405 QAK588349:QAK588405 QKG588349:QKG588405 QUC588349:QUC588405 RDY588349:RDY588405 RNU588349:RNU588405 RXQ588349:RXQ588405 SHM588349:SHM588405 SRI588349:SRI588405 TBE588349:TBE588405 TLA588349:TLA588405 TUW588349:TUW588405 UES588349:UES588405 UOO588349:UOO588405 UYK588349:UYK588405 VIG588349:VIG588405 VSC588349:VSC588405 WBY588349:WBY588405 WLU588349:WLU588405 WVQ588349:WVQ588405 I653885:I653941 JE653885:JE653941 TA653885:TA653941 ACW653885:ACW653941 AMS653885:AMS653941 AWO653885:AWO653941 BGK653885:BGK653941 BQG653885:BQG653941 CAC653885:CAC653941 CJY653885:CJY653941 CTU653885:CTU653941 DDQ653885:DDQ653941 DNM653885:DNM653941 DXI653885:DXI653941 EHE653885:EHE653941 ERA653885:ERA653941 FAW653885:FAW653941 FKS653885:FKS653941 FUO653885:FUO653941 GEK653885:GEK653941 GOG653885:GOG653941 GYC653885:GYC653941 HHY653885:HHY653941 HRU653885:HRU653941 IBQ653885:IBQ653941 ILM653885:ILM653941 IVI653885:IVI653941 JFE653885:JFE653941 JPA653885:JPA653941 JYW653885:JYW653941 KIS653885:KIS653941 KSO653885:KSO653941 LCK653885:LCK653941 LMG653885:LMG653941 LWC653885:LWC653941 MFY653885:MFY653941 MPU653885:MPU653941 MZQ653885:MZQ653941 NJM653885:NJM653941 NTI653885:NTI653941 ODE653885:ODE653941 ONA653885:ONA653941 OWW653885:OWW653941 PGS653885:PGS653941 PQO653885:PQO653941 QAK653885:QAK653941 QKG653885:QKG653941 QUC653885:QUC653941 RDY653885:RDY653941 RNU653885:RNU653941 RXQ653885:RXQ653941 SHM653885:SHM653941 SRI653885:SRI653941 TBE653885:TBE653941 TLA653885:TLA653941 TUW653885:TUW653941 UES653885:UES653941 UOO653885:UOO653941 UYK653885:UYK653941 VIG653885:VIG653941 VSC653885:VSC653941 WBY653885:WBY653941 WLU653885:WLU653941 WVQ653885:WVQ653941 I719421:I719477 JE719421:JE719477 TA719421:TA719477 ACW719421:ACW719477 AMS719421:AMS719477 AWO719421:AWO719477 BGK719421:BGK719477 BQG719421:BQG719477 CAC719421:CAC719477 CJY719421:CJY719477 CTU719421:CTU719477 DDQ719421:DDQ719477 DNM719421:DNM719477 DXI719421:DXI719477 EHE719421:EHE719477 ERA719421:ERA719477 FAW719421:FAW719477 FKS719421:FKS719477 FUO719421:FUO719477 GEK719421:GEK719477 GOG719421:GOG719477 GYC719421:GYC719477 HHY719421:HHY719477 HRU719421:HRU719477 IBQ719421:IBQ719477 ILM719421:ILM719477 IVI719421:IVI719477 JFE719421:JFE719477 JPA719421:JPA719477 JYW719421:JYW719477 KIS719421:KIS719477 KSO719421:KSO719477 LCK719421:LCK719477 LMG719421:LMG719477 LWC719421:LWC719477 MFY719421:MFY719477 MPU719421:MPU719477 MZQ719421:MZQ719477 NJM719421:NJM719477 NTI719421:NTI719477 ODE719421:ODE719477 ONA719421:ONA719477 OWW719421:OWW719477 PGS719421:PGS719477 PQO719421:PQO719477 QAK719421:QAK719477 QKG719421:QKG719477 QUC719421:QUC719477 RDY719421:RDY719477 RNU719421:RNU719477 RXQ719421:RXQ719477 SHM719421:SHM719477 SRI719421:SRI719477 TBE719421:TBE719477 TLA719421:TLA719477 TUW719421:TUW719477 UES719421:UES719477 UOO719421:UOO719477 UYK719421:UYK719477 VIG719421:VIG719477 VSC719421:VSC719477 WBY719421:WBY719477 WLU719421:WLU719477 WVQ719421:WVQ719477 I784957:I785013 JE784957:JE785013 TA784957:TA785013 ACW784957:ACW785013 AMS784957:AMS785013 AWO784957:AWO785013 BGK784957:BGK785013 BQG784957:BQG785013 CAC784957:CAC785013 CJY784957:CJY785013 CTU784957:CTU785013 DDQ784957:DDQ785013 DNM784957:DNM785013 DXI784957:DXI785013 EHE784957:EHE785013 ERA784957:ERA785013 FAW784957:FAW785013 FKS784957:FKS785013 FUO784957:FUO785013 GEK784957:GEK785013 GOG784957:GOG785013 GYC784957:GYC785013 HHY784957:HHY785013 HRU784957:HRU785013 IBQ784957:IBQ785013 ILM784957:ILM785013 IVI784957:IVI785013 JFE784957:JFE785013 JPA784957:JPA785013 JYW784957:JYW785013 KIS784957:KIS785013 KSO784957:KSO785013 LCK784957:LCK785013 LMG784957:LMG785013 LWC784957:LWC785013 MFY784957:MFY785013 MPU784957:MPU785013 MZQ784957:MZQ785013 NJM784957:NJM785013 NTI784957:NTI785013 ODE784957:ODE785013 ONA784957:ONA785013 OWW784957:OWW785013 PGS784957:PGS785013 PQO784957:PQO785013 QAK784957:QAK785013 QKG784957:QKG785013 QUC784957:QUC785013 RDY784957:RDY785013 RNU784957:RNU785013 RXQ784957:RXQ785013 SHM784957:SHM785013 SRI784957:SRI785013 TBE784957:TBE785013 TLA784957:TLA785013 TUW784957:TUW785013 UES784957:UES785013 UOO784957:UOO785013 UYK784957:UYK785013 VIG784957:VIG785013 VSC784957:VSC785013 WBY784957:WBY785013 WLU784957:WLU785013 WVQ784957:WVQ785013 I850493:I850549 JE850493:JE850549 TA850493:TA850549 ACW850493:ACW850549 AMS850493:AMS850549 AWO850493:AWO850549 BGK850493:BGK850549 BQG850493:BQG850549 CAC850493:CAC850549 CJY850493:CJY850549 CTU850493:CTU850549 DDQ850493:DDQ850549 DNM850493:DNM850549 DXI850493:DXI850549 EHE850493:EHE850549 ERA850493:ERA850549 FAW850493:FAW850549 FKS850493:FKS850549 FUO850493:FUO850549 GEK850493:GEK850549 GOG850493:GOG850549 GYC850493:GYC850549 HHY850493:HHY850549 HRU850493:HRU850549 IBQ850493:IBQ850549 ILM850493:ILM850549 IVI850493:IVI850549 JFE850493:JFE850549 JPA850493:JPA850549 JYW850493:JYW850549 KIS850493:KIS850549 KSO850493:KSO850549 LCK850493:LCK850549 LMG850493:LMG850549 LWC850493:LWC850549 MFY850493:MFY850549 MPU850493:MPU850549 MZQ850493:MZQ850549 NJM850493:NJM850549 NTI850493:NTI850549 ODE850493:ODE850549 ONA850493:ONA850549 OWW850493:OWW850549 PGS850493:PGS850549 PQO850493:PQO850549 QAK850493:QAK850549 QKG850493:QKG850549 QUC850493:QUC850549 RDY850493:RDY850549 RNU850493:RNU850549 RXQ850493:RXQ850549 SHM850493:SHM850549 SRI850493:SRI850549 TBE850493:TBE850549 TLA850493:TLA850549 TUW850493:TUW850549 UES850493:UES850549 UOO850493:UOO850549 UYK850493:UYK850549 VIG850493:VIG850549 VSC850493:VSC850549 WBY850493:WBY850549 WLU850493:WLU850549 WVQ850493:WVQ850549 I916029:I916085 JE916029:JE916085 TA916029:TA916085 ACW916029:ACW916085 AMS916029:AMS916085 AWO916029:AWO916085 BGK916029:BGK916085 BQG916029:BQG916085 CAC916029:CAC916085 CJY916029:CJY916085 CTU916029:CTU916085 DDQ916029:DDQ916085 DNM916029:DNM916085 DXI916029:DXI916085 EHE916029:EHE916085 ERA916029:ERA916085 FAW916029:FAW916085 FKS916029:FKS916085 FUO916029:FUO916085 GEK916029:GEK916085 GOG916029:GOG916085 GYC916029:GYC916085 HHY916029:HHY916085 HRU916029:HRU916085 IBQ916029:IBQ916085 ILM916029:ILM916085 IVI916029:IVI916085 JFE916029:JFE916085 JPA916029:JPA916085 JYW916029:JYW916085 KIS916029:KIS916085 KSO916029:KSO916085 LCK916029:LCK916085 LMG916029:LMG916085 LWC916029:LWC916085 MFY916029:MFY916085 MPU916029:MPU916085 MZQ916029:MZQ916085 NJM916029:NJM916085 NTI916029:NTI916085 ODE916029:ODE916085 ONA916029:ONA916085 OWW916029:OWW916085 PGS916029:PGS916085 PQO916029:PQO916085 QAK916029:QAK916085 QKG916029:QKG916085 QUC916029:QUC916085 RDY916029:RDY916085 RNU916029:RNU916085 RXQ916029:RXQ916085 SHM916029:SHM916085 SRI916029:SRI916085 TBE916029:TBE916085 TLA916029:TLA916085 TUW916029:TUW916085 UES916029:UES916085 UOO916029:UOO916085 UYK916029:UYK916085 VIG916029:VIG916085 VSC916029:VSC916085 WBY916029:WBY916085 WLU916029:WLU916085 WVQ916029:WVQ916085 I981565:I981621 JE981565:JE981621 TA981565:TA981621 ACW981565:ACW981621 AMS981565:AMS981621 AWO981565:AWO981621 BGK981565:BGK981621 BQG981565:BQG981621 CAC981565:CAC981621 CJY981565:CJY981621 CTU981565:CTU981621 DDQ981565:DDQ981621 DNM981565:DNM981621 DXI981565:DXI981621 EHE981565:EHE981621 ERA981565:ERA981621 FAW981565:FAW981621 FKS981565:FKS981621 FUO981565:FUO981621 GEK981565:GEK981621 GOG981565:GOG981621 GYC981565:GYC981621 HHY981565:HHY981621 HRU981565:HRU981621 IBQ981565:IBQ981621 ILM981565:ILM981621 IVI981565:IVI981621 JFE981565:JFE981621 JPA981565:JPA981621 JYW981565:JYW981621 KIS981565:KIS981621 KSO981565:KSO981621 LCK981565:LCK981621 LMG981565:LMG981621 LWC981565:LWC981621 MFY981565:MFY981621 MPU981565:MPU981621 MZQ981565:MZQ981621 NJM981565:NJM981621 NTI981565:NTI981621 ODE981565:ODE981621 ONA981565:ONA981621 OWW981565:OWW981621 PGS981565:PGS981621 PQO981565:PQO981621 QAK981565:QAK981621 QKG981565:QKG981621 QUC981565:QUC981621 RDY981565:RDY981621 RNU981565:RNU981621 RXQ981565:RXQ981621 SHM981565:SHM981621 SRI981565:SRI981621 TBE981565:TBE981621 TLA981565:TLA981621 TUW981565:TUW981621 UES981565:UES981621 UOO981565:UOO981621 UYK981565:UYK981621 VIG981565:VIG981621 VSC981565:VSC981621 WBY981565:WBY981621 WLU981565:WLU981621 I3:I46 WVQ3:WVQ46 WLU3:WLU46 WBY3:WBY46 VSC3:VSC46 VIG3:VIG46 UYK3:UYK46 UOO3:UOO46 UES3:UES46 TUW3:TUW46 TLA3:TLA46 TBE3:TBE46 SRI3:SRI46 SHM3:SHM46 RXQ3:RXQ46 RNU3:RNU46 RDY3:RDY46 QUC3:QUC46 QKG3:QKG46 QAK3:QAK46 PQO3:PQO46 PGS3:PGS46 OWW3:OWW46 ONA3:ONA46 ODE3:ODE46 NTI3:NTI46 NJM3:NJM46 MZQ3:MZQ46 MPU3:MPU46 MFY3:MFY46 LWC3:LWC46 LMG3:LMG46 LCK3:LCK46 KSO3:KSO46 KIS3:KIS46 JYW3:JYW46 JPA3:JPA46 JFE3:JFE46 IVI3:IVI46 ILM3:ILM46 IBQ3:IBQ46 HRU3:HRU46 HHY3:HHY46 GYC3:GYC46 GOG3:GOG46 GEK3:GEK46 FUO3:FUO46 FKS3:FKS46 FAW3:FAW46 ERA3:ERA46 EHE3:EHE46 DXI3:DXI46 DNM3:DNM46 DDQ3:DDQ46 CTU3:CTU46 CJY3:CJY46 CAC3:CAC46 BQG3:BQG46 BGK3:BGK46 AWO3:AWO46 AMS3:AMS46 ACW3:ACW46 TA3:TA46 JE3:JE46">
      <formula1>$AI$3:$AI$13</formula1>
    </dataValidation>
    <dataValidation type="list" allowBlank="1" showInputMessage="1" showErrorMessage="1" sqref="WVN981565:WVN981621 F3:F46 WLR981565:WLR981621 WBV981565:WBV981621 VRZ981565:VRZ981621 VID981565:VID981621 UYH981565:UYH981621 UOL981565:UOL981621 UEP981565:UEP981621 TUT981565:TUT981621 TKX981565:TKX981621 TBB981565:TBB981621 SRF981565:SRF981621 SHJ981565:SHJ981621 RXN981565:RXN981621 RNR981565:RNR981621 RDV981565:RDV981621 QTZ981565:QTZ981621 QKD981565:QKD981621 QAH981565:QAH981621 PQL981565:PQL981621 PGP981565:PGP981621 OWT981565:OWT981621 OMX981565:OMX981621 ODB981565:ODB981621 NTF981565:NTF981621 NJJ981565:NJJ981621 MZN981565:MZN981621 MPR981565:MPR981621 MFV981565:MFV981621 LVZ981565:LVZ981621 LMD981565:LMD981621 LCH981565:LCH981621 KSL981565:KSL981621 KIP981565:KIP981621 JYT981565:JYT981621 JOX981565:JOX981621 JFB981565:JFB981621 IVF981565:IVF981621 ILJ981565:ILJ981621 IBN981565:IBN981621 HRR981565:HRR981621 HHV981565:HHV981621 GXZ981565:GXZ981621 GOD981565:GOD981621 GEH981565:GEH981621 FUL981565:FUL981621 FKP981565:FKP981621 FAT981565:FAT981621 EQX981565:EQX981621 EHB981565:EHB981621 DXF981565:DXF981621 DNJ981565:DNJ981621 DDN981565:DDN981621 CTR981565:CTR981621 CJV981565:CJV981621 BZZ981565:BZZ981621 BQD981565:BQD981621 BGH981565:BGH981621 AWL981565:AWL981621 AMP981565:AMP981621 ACT981565:ACT981621 SX981565:SX981621 JB981565:JB981621 F981565:F981621 WVN916029:WVN916085 WLR916029:WLR916085 WBV916029:WBV916085 VRZ916029:VRZ916085 VID916029:VID916085 UYH916029:UYH916085 UOL916029:UOL916085 UEP916029:UEP916085 TUT916029:TUT916085 TKX916029:TKX916085 TBB916029:TBB916085 SRF916029:SRF916085 SHJ916029:SHJ916085 RXN916029:RXN916085 RNR916029:RNR916085 RDV916029:RDV916085 QTZ916029:QTZ916085 QKD916029:QKD916085 QAH916029:QAH916085 PQL916029:PQL916085 PGP916029:PGP916085 OWT916029:OWT916085 OMX916029:OMX916085 ODB916029:ODB916085 NTF916029:NTF916085 NJJ916029:NJJ916085 MZN916029:MZN916085 MPR916029:MPR916085 MFV916029:MFV916085 LVZ916029:LVZ916085 LMD916029:LMD916085 LCH916029:LCH916085 KSL916029:KSL916085 KIP916029:KIP916085 JYT916029:JYT916085 JOX916029:JOX916085 JFB916029:JFB916085 IVF916029:IVF916085 ILJ916029:ILJ916085 IBN916029:IBN916085 HRR916029:HRR916085 HHV916029:HHV916085 GXZ916029:GXZ916085 GOD916029:GOD916085 GEH916029:GEH916085 FUL916029:FUL916085 FKP916029:FKP916085 FAT916029:FAT916085 EQX916029:EQX916085 EHB916029:EHB916085 DXF916029:DXF916085 DNJ916029:DNJ916085 DDN916029:DDN916085 CTR916029:CTR916085 CJV916029:CJV916085 BZZ916029:BZZ916085 BQD916029:BQD916085 BGH916029:BGH916085 AWL916029:AWL916085 AMP916029:AMP916085 ACT916029:ACT916085 SX916029:SX916085 JB916029:JB916085 F916029:F916085 WVN850493:WVN850549 WLR850493:WLR850549 WBV850493:WBV850549 VRZ850493:VRZ850549 VID850493:VID850549 UYH850493:UYH850549 UOL850493:UOL850549 UEP850493:UEP850549 TUT850493:TUT850549 TKX850493:TKX850549 TBB850493:TBB850549 SRF850493:SRF850549 SHJ850493:SHJ850549 RXN850493:RXN850549 RNR850493:RNR850549 RDV850493:RDV850549 QTZ850493:QTZ850549 QKD850493:QKD850549 QAH850493:QAH850549 PQL850493:PQL850549 PGP850493:PGP850549 OWT850493:OWT850549 OMX850493:OMX850549 ODB850493:ODB850549 NTF850493:NTF850549 NJJ850493:NJJ850549 MZN850493:MZN850549 MPR850493:MPR850549 MFV850493:MFV850549 LVZ850493:LVZ850549 LMD850493:LMD850549 LCH850493:LCH850549 KSL850493:KSL850549 KIP850493:KIP850549 JYT850493:JYT850549 JOX850493:JOX850549 JFB850493:JFB850549 IVF850493:IVF850549 ILJ850493:ILJ850549 IBN850493:IBN850549 HRR850493:HRR850549 HHV850493:HHV850549 GXZ850493:GXZ850549 GOD850493:GOD850549 GEH850493:GEH850549 FUL850493:FUL850549 FKP850493:FKP850549 FAT850493:FAT850549 EQX850493:EQX850549 EHB850493:EHB850549 DXF850493:DXF850549 DNJ850493:DNJ850549 DDN850493:DDN850549 CTR850493:CTR850549 CJV850493:CJV850549 BZZ850493:BZZ850549 BQD850493:BQD850549 BGH850493:BGH850549 AWL850493:AWL850549 AMP850493:AMP850549 ACT850493:ACT850549 SX850493:SX850549 JB850493:JB850549 F850493:F850549 WVN784957:WVN785013 WLR784957:WLR785013 WBV784957:WBV785013 VRZ784957:VRZ785013 VID784957:VID785013 UYH784957:UYH785013 UOL784957:UOL785013 UEP784957:UEP785013 TUT784957:TUT785013 TKX784957:TKX785013 TBB784957:TBB785013 SRF784957:SRF785013 SHJ784957:SHJ785013 RXN784957:RXN785013 RNR784957:RNR785013 RDV784957:RDV785013 QTZ784957:QTZ785013 QKD784957:QKD785013 QAH784957:QAH785013 PQL784957:PQL785013 PGP784957:PGP785013 OWT784957:OWT785013 OMX784957:OMX785013 ODB784957:ODB785013 NTF784957:NTF785013 NJJ784957:NJJ785013 MZN784957:MZN785013 MPR784957:MPR785013 MFV784957:MFV785013 LVZ784957:LVZ785013 LMD784957:LMD785013 LCH784957:LCH785013 KSL784957:KSL785013 KIP784957:KIP785013 JYT784957:JYT785013 JOX784957:JOX785013 JFB784957:JFB785013 IVF784957:IVF785013 ILJ784957:ILJ785013 IBN784957:IBN785013 HRR784957:HRR785013 HHV784957:HHV785013 GXZ784957:GXZ785013 GOD784957:GOD785013 GEH784957:GEH785013 FUL784957:FUL785013 FKP784957:FKP785013 FAT784957:FAT785013 EQX784957:EQX785013 EHB784957:EHB785013 DXF784957:DXF785013 DNJ784957:DNJ785013 DDN784957:DDN785013 CTR784957:CTR785013 CJV784957:CJV785013 BZZ784957:BZZ785013 BQD784957:BQD785013 BGH784957:BGH785013 AWL784957:AWL785013 AMP784957:AMP785013 ACT784957:ACT785013 SX784957:SX785013 JB784957:JB785013 F784957:F785013 WVN719421:WVN719477 WLR719421:WLR719477 WBV719421:WBV719477 VRZ719421:VRZ719477 VID719421:VID719477 UYH719421:UYH719477 UOL719421:UOL719477 UEP719421:UEP719477 TUT719421:TUT719477 TKX719421:TKX719477 TBB719421:TBB719477 SRF719421:SRF719477 SHJ719421:SHJ719477 RXN719421:RXN719477 RNR719421:RNR719477 RDV719421:RDV719477 QTZ719421:QTZ719477 QKD719421:QKD719477 QAH719421:QAH719477 PQL719421:PQL719477 PGP719421:PGP719477 OWT719421:OWT719477 OMX719421:OMX719477 ODB719421:ODB719477 NTF719421:NTF719477 NJJ719421:NJJ719477 MZN719421:MZN719477 MPR719421:MPR719477 MFV719421:MFV719477 LVZ719421:LVZ719477 LMD719421:LMD719477 LCH719421:LCH719477 KSL719421:KSL719477 KIP719421:KIP719477 JYT719421:JYT719477 JOX719421:JOX719477 JFB719421:JFB719477 IVF719421:IVF719477 ILJ719421:ILJ719477 IBN719421:IBN719477 HRR719421:HRR719477 HHV719421:HHV719477 GXZ719421:GXZ719477 GOD719421:GOD719477 GEH719421:GEH719477 FUL719421:FUL719477 FKP719421:FKP719477 FAT719421:FAT719477 EQX719421:EQX719477 EHB719421:EHB719477 DXF719421:DXF719477 DNJ719421:DNJ719477 DDN719421:DDN719477 CTR719421:CTR719477 CJV719421:CJV719477 BZZ719421:BZZ719477 BQD719421:BQD719477 BGH719421:BGH719477 AWL719421:AWL719477 AMP719421:AMP719477 ACT719421:ACT719477 SX719421:SX719477 JB719421:JB719477 F719421:F719477 WVN653885:WVN653941 WLR653885:WLR653941 WBV653885:WBV653941 VRZ653885:VRZ653941 VID653885:VID653941 UYH653885:UYH653941 UOL653885:UOL653941 UEP653885:UEP653941 TUT653885:TUT653941 TKX653885:TKX653941 TBB653885:TBB653941 SRF653885:SRF653941 SHJ653885:SHJ653941 RXN653885:RXN653941 RNR653885:RNR653941 RDV653885:RDV653941 QTZ653885:QTZ653941 QKD653885:QKD653941 QAH653885:QAH653941 PQL653885:PQL653941 PGP653885:PGP653941 OWT653885:OWT653941 OMX653885:OMX653941 ODB653885:ODB653941 NTF653885:NTF653941 NJJ653885:NJJ653941 MZN653885:MZN653941 MPR653885:MPR653941 MFV653885:MFV653941 LVZ653885:LVZ653941 LMD653885:LMD653941 LCH653885:LCH653941 KSL653885:KSL653941 KIP653885:KIP653941 JYT653885:JYT653941 JOX653885:JOX653941 JFB653885:JFB653941 IVF653885:IVF653941 ILJ653885:ILJ653941 IBN653885:IBN653941 HRR653885:HRR653941 HHV653885:HHV653941 GXZ653885:GXZ653941 GOD653885:GOD653941 GEH653885:GEH653941 FUL653885:FUL653941 FKP653885:FKP653941 FAT653885:FAT653941 EQX653885:EQX653941 EHB653885:EHB653941 DXF653885:DXF653941 DNJ653885:DNJ653941 DDN653885:DDN653941 CTR653885:CTR653941 CJV653885:CJV653941 BZZ653885:BZZ653941 BQD653885:BQD653941 BGH653885:BGH653941 AWL653885:AWL653941 AMP653885:AMP653941 ACT653885:ACT653941 SX653885:SX653941 JB653885:JB653941 F653885:F653941 WVN588349:WVN588405 WLR588349:WLR588405 WBV588349:WBV588405 VRZ588349:VRZ588405 VID588349:VID588405 UYH588349:UYH588405 UOL588349:UOL588405 UEP588349:UEP588405 TUT588349:TUT588405 TKX588349:TKX588405 TBB588349:TBB588405 SRF588349:SRF588405 SHJ588349:SHJ588405 RXN588349:RXN588405 RNR588349:RNR588405 RDV588349:RDV588405 QTZ588349:QTZ588405 QKD588349:QKD588405 QAH588349:QAH588405 PQL588349:PQL588405 PGP588349:PGP588405 OWT588349:OWT588405 OMX588349:OMX588405 ODB588349:ODB588405 NTF588349:NTF588405 NJJ588349:NJJ588405 MZN588349:MZN588405 MPR588349:MPR588405 MFV588349:MFV588405 LVZ588349:LVZ588405 LMD588349:LMD588405 LCH588349:LCH588405 KSL588349:KSL588405 KIP588349:KIP588405 JYT588349:JYT588405 JOX588349:JOX588405 JFB588349:JFB588405 IVF588349:IVF588405 ILJ588349:ILJ588405 IBN588349:IBN588405 HRR588349:HRR588405 HHV588349:HHV588405 GXZ588349:GXZ588405 GOD588349:GOD588405 GEH588349:GEH588405 FUL588349:FUL588405 FKP588349:FKP588405 FAT588349:FAT588405 EQX588349:EQX588405 EHB588349:EHB588405 DXF588349:DXF588405 DNJ588349:DNJ588405 DDN588349:DDN588405 CTR588349:CTR588405 CJV588349:CJV588405 BZZ588349:BZZ588405 BQD588349:BQD588405 BGH588349:BGH588405 AWL588349:AWL588405 AMP588349:AMP588405 ACT588349:ACT588405 SX588349:SX588405 JB588349:JB588405 F588349:F588405 WVN522813:WVN522869 WLR522813:WLR522869 WBV522813:WBV522869 VRZ522813:VRZ522869 VID522813:VID522869 UYH522813:UYH522869 UOL522813:UOL522869 UEP522813:UEP522869 TUT522813:TUT522869 TKX522813:TKX522869 TBB522813:TBB522869 SRF522813:SRF522869 SHJ522813:SHJ522869 RXN522813:RXN522869 RNR522813:RNR522869 RDV522813:RDV522869 QTZ522813:QTZ522869 QKD522813:QKD522869 QAH522813:QAH522869 PQL522813:PQL522869 PGP522813:PGP522869 OWT522813:OWT522869 OMX522813:OMX522869 ODB522813:ODB522869 NTF522813:NTF522869 NJJ522813:NJJ522869 MZN522813:MZN522869 MPR522813:MPR522869 MFV522813:MFV522869 LVZ522813:LVZ522869 LMD522813:LMD522869 LCH522813:LCH522869 KSL522813:KSL522869 KIP522813:KIP522869 JYT522813:JYT522869 JOX522813:JOX522869 JFB522813:JFB522869 IVF522813:IVF522869 ILJ522813:ILJ522869 IBN522813:IBN522869 HRR522813:HRR522869 HHV522813:HHV522869 GXZ522813:GXZ522869 GOD522813:GOD522869 GEH522813:GEH522869 FUL522813:FUL522869 FKP522813:FKP522869 FAT522813:FAT522869 EQX522813:EQX522869 EHB522813:EHB522869 DXF522813:DXF522869 DNJ522813:DNJ522869 DDN522813:DDN522869 CTR522813:CTR522869 CJV522813:CJV522869 BZZ522813:BZZ522869 BQD522813:BQD522869 BGH522813:BGH522869 AWL522813:AWL522869 AMP522813:AMP522869 ACT522813:ACT522869 SX522813:SX522869 JB522813:JB522869 F522813:F522869 WVN457277:WVN457333 WLR457277:WLR457333 WBV457277:WBV457333 VRZ457277:VRZ457333 VID457277:VID457333 UYH457277:UYH457333 UOL457277:UOL457333 UEP457277:UEP457333 TUT457277:TUT457333 TKX457277:TKX457333 TBB457277:TBB457333 SRF457277:SRF457333 SHJ457277:SHJ457333 RXN457277:RXN457333 RNR457277:RNR457333 RDV457277:RDV457333 QTZ457277:QTZ457333 QKD457277:QKD457333 QAH457277:QAH457333 PQL457277:PQL457333 PGP457277:PGP457333 OWT457277:OWT457333 OMX457277:OMX457333 ODB457277:ODB457333 NTF457277:NTF457333 NJJ457277:NJJ457333 MZN457277:MZN457333 MPR457277:MPR457333 MFV457277:MFV457333 LVZ457277:LVZ457333 LMD457277:LMD457333 LCH457277:LCH457333 KSL457277:KSL457333 KIP457277:KIP457333 JYT457277:JYT457333 JOX457277:JOX457333 JFB457277:JFB457333 IVF457277:IVF457333 ILJ457277:ILJ457333 IBN457277:IBN457333 HRR457277:HRR457333 HHV457277:HHV457333 GXZ457277:GXZ457333 GOD457277:GOD457333 GEH457277:GEH457333 FUL457277:FUL457333 FKP457277:FKP457333 FAT457277:FAT457333 EQX457277:EQX457333 EHB457277:EHB457333 DXF457277:DXF457333 DNJ457277:DNJ457333 DDN457277:DDN457333 CTR457277:CTR457333 CJV457277:CJV457333 BZZ457277:BZZ457333 BQD457277:BQD457333 BGH457277:BGH457333 AWL457277:AWL457333 AMP457277:AMP457333 ACT457277:ACT457333 SX457277:SX457333 JB457277:JB457333 F457277:F457333 WVN391741:WVN391797 WLR391741:WLR391797 WBV391741:WBV391797 VRZ391741:VRZ391797 VID391741:VID391797 UYH391741:UYH391797 UOL391741:UOL391797 UEP391741:UEP391797 TUT391741:TUT391797 TKX391741:TKX391797 TBB391741:TBB391797 SRF391741:SRF391797 SHJ391741:SHJ391797 RXN391741:RXN391797 RNR391741:RNR391797 RDV391741:RDV391797 QTZ391741:QTZ391797 QKD391741:QKD391797 QAH391741:QAH391797 PQL391741:PQL391797 PGP391741:PGP391797 OWT391741:OWT391797 OMX391741:OMX391797 ODB391741:ODB391797 NTF391741:NTF391797 NJJ391741:NJJ391797 MZN391741:MZN391797 MPR391741:MPR391797 MFV391741:MFV391797 LVZ391741:LVZ391797 LMD391741:LMD391797 LCH391741:LCH391797 KSL391741:KSL391797 KIP391741:KIP391797 JYT391741:JYT391797 JOX391741:JOX391797 JFB391741:JFB391797 IVF391741:IVF391797 ILJ391741:ILJ391797 IBN391741:IBN391797 HRR391741:HRR391797 HHV391741:HHV391797 GXZ391741:GXZ391797 GOD391741:GOD391797 GEH391741:GEH391797 FUL391741:FUL391797 FKP391741:FKP391797 FAT391741:FAT391797 EQX391741:EQX391797 EHB391741:EHB391797 DXF391741:DXF391797 DNJ391741:DNJ391797 DDN391741:DDN391797 CTR391741:CTR391797 CJV391741:CJV391797 BZZ391741:BZZ391797 BQD391741:BQD391797 BGH391741:BGH391797 AWL391741:AWL391797 AMP391741:AMP391797 ACT391741:ACT391797 SX391741:SX391797 JB391741:JB391797 F391741:F391797 WVN326205:WVN326261 WLR326205:WLR326261 WBV326205:WBV326261 VRZ326205:VRZ326261 VID326205:VID326261 UYH326205:UYH326261 UOL326205:UOL326261 UEP326205:UEP326261 TUT326205:TUT326261 TKX326205:TKX326261 TBB326205:TBB326261 SRF326205:SRF326261 SHJ326205:SHJ326261 RXN326205:RXN326261 RNR326205:RNR326261 RDV326205:RDV326261 QTZ326205:QTZ326261 QKD326205:QKD326261 QAH326205:QAH326261 PQL326205:PQL326261 PGP326205:PGP326261 OWT326205:OWT326261 OMX326205:OMX326261 ODB326205:ODB326261 NTF326205:NTF326261 NJJ326205:NJJ326261 MZN326205:MZN326261 MPR326205:MPR326261 MFV326205:MFV326261 LVZ326205:LVZ326261 LMD326205:LMD326261 LCH326205:LCH326261 KSL326205:KSL326261 KIP326205:KIP326261 JYT326205:JYT326261 JOX326205:JOX326261 JFB326205:JFB326261 IVF326205:IVF326261 ILJ326205:ILJ326261 IBN326205:IBN326261 HRR326205:HRR326261 HHV326205:HHV326261 GXZ326205:GXZ326261 GOD326205:GOD326261 GEH326205:GEH326261 FUL326205:FUL326261 FKP326205:FKP326261 FAT326205:FAT326261 EQX326205:EQX326261 EHB326205:EHB326261 DXF326205:DXF326261 DNJ326205:DNJ326261 DDN326205:DDN326261 CTR326205:CTR326261 CJV326205:CJV326261 BZZ326205:BZZ326261 BQD326205:BQD326261 BGH326205:BGH326261 AWL326205:AWL326261 AMP326205:AMP326261 ACT326205:ACT326261 SX326205:SX326261 JB326205:JB326261 F326205:F326261 WVN260669:WVN260725 WLR260669:WLR260725 WBV260669:WBV260725 VRZ260669:VRZ260725 VID260669:VID260725 UYH260669:UYH260725 UOL260669:UOL260725 UEP260669:UEP260725 TUT260669:TUT260725 TKX260669:TKX260725 TBB260669:TBB260725 SRF260669:SRF260725 SHJ260669:SHJ260725 RXN260669:RXN260725 RNR260669:RNR260725 RDV260669:RDV260725 QTZ260669:QTZ260725 QKD260669:QKD260725 QAH260669:QAH260725 PQL260669:PQL260725 PGP260669:PGP260725 OWT260669:OWT260725 OMX260669:OMX260725 ODB260669:ODB260725 NTF260669:NTF260725 NJJ260669:NJJ260725 MZN260669:MZN260725 MPR260669:MPR260725 MFV260669:MFV260725 LVZ260669:LVZ260725 LMD260669:LMD260725 LCH260669:LCH260725 KSL260669:KSL260725 KIP260669:KIP260725 JYT260669:JYT260725 JOX260669:JOX260725 JFB260669:JFB260725 IVF260669:IVF260725 ILJ260669:ILJ260725 IBN260669:IBN260725 HRR260669:HRR260725 HHV260669:HHV260725 GXZ260669:GXZ260725 GOD260669:GOD260725 GEH260669:GEH260725 FUL260669:FUL260725 FKP260669:FKP260725 FAT260669:FAT260725 EQX260669:EQX260725 EHB260669:EHB260725 DXF260669:DXF260725 DNJ260669:DNJ260725 DDN260669:DDN260725 CTR260669:CTR260725 CJV260669:CJV260725 BZZ260669:BZZ260725 BQD260669:BQD260725 BGH260669:BGH260725 AWL260669:AWL260725 AMP260669:AMP260725 ACT260669:ACT260725 SX260669:SX260725 JB260669:JB260725 F260669:F260725 WVN195133:WVN195189 WLR195133:WLR195189 WBV195133:WBV195189 VRZ195133:VRZ195189 VID195133:VID195189 UYH195133:UYH195189 UOL195133:UOL195189 UEP195133:UEP195189 TUT195133:TUT195189 TKX195133:TKX195189 TBB195133:TBB195189 SRF195133:SRF195189 SHJ195133:SHJ195189 RXN195133:RXN195189 RNR195133:RNR195189 RDV195133:RDV195189 QTZ195133:QTZ195189 QKD195133:QKD195189 QAH195133:QAH195189 PQL195133:PQL195189 PGP195133:PGP195189 OWT195133:OWT195189 OMX195133:OMX195189 ODB195133:ODB195189 NTF195133:NTF195189 NJJ195133:NJJ195189 MZN195133:MZN195189 MPR195133:MPR195189 MFV195133:MFV195189 LVZ195133:LVZ195189 LMD195133:LMD195189 LCH195133:LCH195189 KSL195133:KSL195189 KIP195133:KIP195189 JYT195133:JYT195189 JOX195133:JOX195189 JFB195133:JFB195189 IVF195133:IVF195189 ILJ195133:ILJ195189 IBN195133:IBN195189 HRR195133:HRR195189 HHV195133:HHV195189 GXZ195133:GXZ195189 GOD195133:GOD195189 GEH195133:GEH195189 FUL195133:FUL195189 FKP195133:FKP195189 FAT195133:FAT195189 EQX195133:EQX195189 EHB195133:EHB195189 DXF195133:DXF195189 DNJ195133:DNJ195189 DDN195133:DDN195189 CTR195133:CTR195189 CJV195133:CJV195189 BZZ195133:BZZ195189 BQD195133:BQD195189 BGH195133:BGH195189 AWL195133:AWL195189 AMP195133:AMP195189 ACT195133:ACT195189 SX195133:SX195189 JB195133:JB195189 F195133:F195189 WVN129597:WVN129653 WLR129597:WLR129653 WBV129597:WBV129653 VRZ129597:VRZ129653 VID129597:VID129653 UYH129597:UYH129653 UOL129597:UOL129653 UEP129597:UEP129653 TUT129597:TUT129653 TKX129597:TKX129653 TBB129597:TBB129653 SRF129597:SRF129653 SHJ129597:SHJ129653 RXN129597:RXN129653 RNR129597:RNR129653 RDV129597:RDV129653 QTZ129597:QTZ129653 QKD129597:QKD129653 QAH129597:QAH129653 PQL129597:PQL129653 PGP129597:PGP129653 OWT129597:OWT129653 OMX129597:OMX129653 ODB129597:ODB129653 NTF129597:NTF129653 NJJ129597:NJJ129653 MZN129597:MZN129653 MPR129597:MPR129653 MFV129597:MFV129653 LVZ129597:LVZ129653 LMD129597:LMD129653 LCH129597:LCH129653 KSL129597:KSL129653 KIP129597:KIP129653 JYT129597:JYT129653 JOX129597:JOX129653 JFB129597:JFB129653 IVF129597:IVF129653 ILJ129597:ILJ129653 IBN129597:IBN129653 HRR129597:HRR129653 HHV129597:HHV129653 GXZ129597:GXZ129653 GOD129597:GOD129653 GEH129597:GEH129653 FUL129597:FUL129653 FKP129597:FKP129653 FAT129597:FAT129653 EQX129597:EQX129653 EHB129597:EHB129653 DXF129597:DXF129653 DNJ129597:DNJ129653 DDN129597:DDN129653 CTR129597:CTR129653 CJV129597:CJV129653 BZZ129597:BZZ129653 BQD129597:BQD129653 BGH129597:BGH129653 AWL129597:AWL129653 AMP129597:AMP129653 ACT129597:ACT129653 SX129597:SX129653 JB129597:JB129653 F129597:F129653 WVN64061:WVN64117 WLR64061:WLR64117 WBV64061:WBV64117 VRZ64061:VRZ64117 VID64061:VID64117 UYH64061:UYH64117 UOL64061:UOL64117 UEP64061:UEP64117 TUT64061:TUT64117 TKX64061:TKX64117 TBB64061:TBB64117 SRF64061:SRF64117 SHJ64061:SHJ64117 RXN64061:RXN64117 RNR64061:RNR64117 RDV64061:RDV64117 QTZ64061:QTZ64117 QKD64061:QKD64117 QAH64061:QAH64117 PQL64061:PQL64117 PGP64061:PGP64117 OWT64061:OWT64117 OMX64061:OMX64117 ODB64061:ODB64117 NTF64061:NTF64117 NJJ64061:NJJ64117 MZN64061:MZN64117 MPR64061:MPR64117 MFV64061:MFV64117 LVZ64061:LVZ64117 LMD64061:LMD64117 LCH64061:LCH64117 KSL64061:KSL64117 KIP64061:KIP64117 JYT64061:JYT64117 JOX64061:JOX64117 JFB64061:JFB64117 IVF64061:IVF64117 ILJ64061:ILJ64117 IBN64061:IBN64117 HRR64061:HRR64117 HHV64061:HHV64117 GXZ64061:GXZ64117 GOD64061:GOD64117 GEH64061:GEH64117 FUL64061:FUL64117 FKP64061:FKP64117 FAT64061:FAT64117 EQX64061:EQX64117 EHB64061:EHB64117 DXF64061:DXF64117 DNJ64061:DNJ64117 DDN64061:DDN64117 CTR64061:CTR64117 CJV64061:CJV64117 BZZ64061:BZZ64117 BQD64061:BQD64117 BGH64061:BGH64117 AWL64061:AWL64117 AMP64061:AMP64117 ACT64061:ACT64117 SX64061:SX64117 JB64061:JB64117 F64061:F64117 WVN3:WVN46 WLR3:WLR46 WBV3:WBV46 VRZ3:VRZ46 VID3:VID46 UYH3:UYH46 UOL3:UOL46 UEP3:UEP46 TUT3:TUT46 TKX3:TKX46 TBB3:TBB46 SRF3:SRF46 SHJ3:SHJ46 RXN3:RXN46 RNR3:RNR46 RDV3:RDV46 QTZ3:QTZ46 QKD3:QKD46 QAH3:QAH46 PQL3:PQL46 PGP3:PGP46 OWT3:OWT46 OMX3:OMX46 ODB3:ODB46 NTF3:NTF46 NJJ3:NJJ46 MZN3:MZN46 MPR3:MPR46 MFV3:MFV46 LVZ3:LVZ46 LMD3:LMD46 LCH3:LCH46 KSL3:KSL46 KIP3:KIP46 JYT3:JYT46 JOX3:JOX46 JFB3:JFB46 IVF3:IVF46 ILJ3:ILJ46 IBN3:IBN46 HRR3:HRR46 HHV3:HHV46 GXZ3:GXZ46 GOD3:GOD46 GEH3:GEH46 FUL3:FUL46 FKP3:FKP46 FAT3:FAT46 EQX3:EQX46 EHB3:EHB46 DXF3:DXF46 DNJ3:DNJ46 DDN3:DDN46 CTR3:CTR46 CJV3:CJV46 BZZ3:BZZ46 BQD3:BQD46 BGH3:BGH46 AWL3:AWL46 AMP3:AMP46 ACT3:ACT46 SX3:SX46 JB3:JB46">
      <formula1>$AK$3:$AK$23</formula1>
    </dataValidation>
    <dataValidation type="list" allowBlank="1" showInputMessage="1" showErrorMessage="1" sqref="WVV981565:WVV981621 N64061:N64117 JJ64061:JJ64117 TF64061:TF64117 ADB64061:ADB64117 AMX64061:AMX64117 AWT64061:AWT64117 BGP64061:BGP64117 BQL64061:BQL64117 CAH64061:CAH64117 CKD64061:CKD64117 CTZ64061:CTZ64117 DDV64061:DDV64117 DNR64061:DNR64117 DXN64061:DXN64117 EHJ64061:EHJ64117 ERF64061:ERF64117 FBB64061:FBB64117 FKX64061:FKX64117 FUT64061:FUT64117 GEP64061:GEP64117 GOL64061:GOL64117 GYH64061:GYH64117 HID64061:HID64117 HRZ64061:HRZ64117 IBV64061:IBV64117 ILR64061:ILR64117 IVN64061:IVN64117 JFJ64061:JFJ64117 JPF64061:JPF64117 JZB64061:JZB64117 KIX64061:KIX64117 KST64061:KST64117 LCP64061:LCP64117 LML64061:LML64117 LWH64061:LWH64117 MGD64061:MGD64117 MPZ64061:MPZ64117 MZV64061:MZV64117 NJR64061:NJR64117 NTN64061:NTN64117 ODJ64061:ODJ64117 ONF64061:ONF64117 OXB64061:OXB64117 PGX64061:PGX64117 PQT64061:PQT64117 QAP64061:QAP64117 QKL64061:QKL64117 QUH64061:QUH64117 RED64061:RED64117 RNZ64061:RNZ64117 RXV64061:RXV64117 SHR64061:SHR64117 SRN64061:SRN64117 TBJ64061:TBJ64117 TLF64061:TLF64117 TVB64061:TVB64117 UEX64061:UEX64117 UOT64061:UOT64117 UYP64061:UYP64117 VIL64061:VIL64117 VSH64061:VSH64117 WCD64061:WCD64117 WLZ64061:WLZ64117 WVV64061:WVV64117 N129597:N129653 JJ129597:JJ129653 TF129597:TF129653 ADB129597:ADB129653 AMX129597:AMX129653 AWT129597:AWT129653 BGP129597:BGP129653 BQL129597:BQL129653 CAH129597:CAH129653 CKD129597:CKD129653 CTZ129597:CTZ129653 DDV129597:DDV129653 DNR129597:DNR129653 DXN129597:DXN129653 EHJ129597:EHJ129653 ERF129597:ERF129653 FBB129597:FBB129653 FKX129597:FKX129653 FUT129597:FUT129653 GEP129597:GEP129653 GOL129597:GOL129653 GYH129597:GYH129653 HID129597:HID129653 HRZ129597:HRZ129653 IBV129597:IBV129653 ILR129597:ILR129653 IVN129597:IVN129653 JFJ129597:JFJ129653 JPF129597:JPF129653 JZB129597:JZB129653 KIX129597:KIX129653 KST129597:KST129653 LCP129597:LCP129653 LML129597:LML129653 LWH129597:LWH129653 MGD129597:MGD129653 MPZ129597:MPZ129653 MZV129597:MZV129653 NJR129597:NJR129653 NTN129597:NTN129653 ODJ129597:ODJ129653 ONF129597:ONF129653 OXB129597:OXB129653 PGX129597:PGX129653 PQT129597:PQT129653 QAP129597:QAP129653 QKL129597:QKL129653 QUH129597:QUH129653 RED129597:RED129653 RNZ129597:RNZ129653 RXV129597:RXV129653 SHR129597:SHR129653 SRN129597:SRN129653 TBJ129597:TBJ129653 TLF129597:TLF129653 TVB129597:TVB129653 UEX129597:UEX129653 UOT129597:UOT129653 UYP129597:UYP129653 VIL129597:VIL129653 VSH129597:VSH129653 WCD129597:WCD129653 WLZ129597:WLZ129653 WVV129597:WVV129653 N195133:N195189 JJ195133:JJ195189 TF195133:TF195189 ADB195133:ADB195189 AMX195133:AMX195189 AWT195133:AWT195189 BGP195133:BGP195189 BQL195133:BQL195189 CAH195133:CAH195189 CKD195133:CKD195189 CTZ195133:CTZ195189 DDV195133:DDV195189 DNR195133:DNR195189 DXN195133:DXN195189 EHJ195133:EHJ195189 ERF195133:ERF195189 FBB195133:FBB195189 FKX195133:FKX195189 FUT195133:FUT195189 GEP195133:GEP195189 GOL195133:GOL195189 GYH195133:GYH195189 HID195133:HID195189 HRZ195133:HRZ195189 IBV195133:IBV195189 ILR195133:ILR195189 IVN195133:IVN195189 JFJ195133:JFJ195189 JPF195133:JPF195189 JZB195133:JZB195189 KIX195133:KIX195189 KST195133:KST195189 LCP195133:LCP195189 LML195133:LML195189 LWH195133:LWH195189 MGD195133:MGD195189 MPZ195133:MPZ195189 MZV195133:MZV195189 NJR195133:NJR195189 NTN195133:NTN195189 ODJ195133:ODJ195189 ONF195133:ONF195189 OXB195133:OXB195189 PGX195133:PGX195189 PQT195133:PQT195189 QAP195133:QAP195189 QKL195133:QKL195189 QUH195133:QUH195189 RED195133:RED195189 RNZ195133:RNZ195189 RXV195133:RXV195189 SHR195133:SHR195189 SRN195133:SRN195189 TBJ195133:TBJ195189 TLF195133:TLF195189 TVB195133:TVB195189 UEX195133:UEX195189 UOT195133:UOT195189 UYP195133:UYP195189 VIL195133:VIL195189 VSH195133:VSH195189 WCD195133:WCD195189 WLZ195133:WLZ195189 WVV195133:WVV195189 N260669:N260725 JJ260669:JJ260725 TF260669:TF260725 ADB260669:ADB260725 AMX260669:AMX260725 AWT260669:AWT260725 BGP260669:BGP260725 BQL260669:BQL260725 CAH260669:CAH260725 CKD260669:CKD260725 CTZ260669:CTZ260725 DDV260669:DDV260725 DNR260669:DNR260725 DXN260669:DXN260725 EHJ260669:EHJ260725 ERF260669:ERF260725 FBB260669:FBB260725 FKX260669:FKX260725 FUT260669:FUT260725 GEP260669:GEP260725 GOL260669:GOL260725 GYH260669:GYH260725 HID260669:HID260725 HRZ260669:HRZ260725 IBV260669:IBV260725 ILR260669:ILR260725 IVN260669:IVN260725 JFJ260669:JFJ260725 JPF260669:JPF260725 JZB260669:JZB260725 KIX260669:KIX260725 KST260669:KST260725 LCP260669:LCP260725 LML260669:LML260725 LWH260669:LWH260725 MGD260669:MGD260725 MPZ260669:MPZ260725 MZV260669:MZV260725 NJR260669:NJR260725 NTN260669:NTN260725 ODJ260669:ODJ260725 ONF260669:ONF260725 OXB260669:OXB260725 PGX260669:PGX260725 PQT260669:PQT260725 QAP260669:QAP260725 QKL260669:QKL260725 QUH260669:QUH260725 RED260669:RED260725 RNZ260669:RNZ260725 RXV260669:RXV260725 SHR260669:SHR260725 SRN260669:SRN260725 TBJ260669:TBJ260725 TLF260669:TLF260725 TVB260669:TVB260725 UEX260669:UEX260725 UOT260669:UOT260725 UYP260669:UYP260725 VIL260669:VIL260725 VSH260669:VSH260725 WCD260669:WCD260725 WLZ260669:WLZ260725 WVV260669:WVV260725 N326205:N326261 JJ326205:JJ326261 TF326205:TF326261 ADB326205:ADB326261 AMX326205:AMX326261 AWT326205:AWT326261 BGP326205:BGP326261 BQL326205:BQL326261 CAH326205:CAH326261 CKD326205:CKD326261 CTZ326205:CTZ326261 DDV326205:DDV326261 DNR326205:DNR326261 DXN326205:DXN326261 EHJ326205:EHJ326261 ERF326205:ERF326261 FBB326205:FBB326261 FKX326205:FKX326261 FUT326205:FUT326261 GEP326205:GEP326261 GOL326205:GOL326261 GYH326205:GYH326261 HID326205:HID326261 HRZ326205:HRZ326261 IBV326205:IBV326261 ILR326205:ILR326261 IVN326205:IVN326261 JFJ326205:JFJ326261 JPF326205:JPF326261 JZB326205:JZB326261 KIX326205:KIX326261 KST326205:KST326261 LCP326205:LCP326261 LML326205:LML326261 LWH326205:LWH326261 MGD326205:MGD326261 MPZ326205:MPZ326261 MZV326205:MZV326261 NJR326205:NJR326261 NTN326205:NTN326261 ODJ326205:ODJ326261 ONF326205:ONF326261 OXB326205:OXB326261 PGX326205:PGX326261 PQT326205:PQT326261 QAP326205:QAP326261 QKL326205:QKL326261 QUH326205:QUH326261 RED326205:RED326261 RNZ326205:RNZ326261 RXV326205:RXV326261 SHR326205:SHR326261 SRN326205:SRN326261 TBJ326205:TBJ326261 TLF326205:TLF326261 TVB326205:TVB326261 UEX326205:UEX326261 UOT326205:UOT326261 UYP326205:UYP326261 VIL326205:VIL326261 VSH326205:VSH326261 WCD326205:WCD326261 WLZ326205:WLZ326261 WVV326205:WVV326261 N391741:N391797 JJ391741:JJ391797 TF391741:TF391797 ADB391741:ADB391797 AMX391741:AMX391797 AWT391741:AWT391797 BGP391741:BGP391797 BQL391741:BQL391797 CAH391741:CAH391797 CKD391741:CKD391797 CTZ391741:CTZ391797 DDV391741:DDV391797 DNR391741:DNR391797 DXN391741:DXN391797 EHJ391741:EHJ391797 ERF391741:ERF391797 FBB391741:FBB391797 FKX391741:FKX391797 FUT391741:FUT391797 GEP391741:GEP391797 GOL391741:GOL391797 GYH391741:GYH391797 HID391741:HID391797 HRZ391741:HRZ391797 IBV391741:IBV391797 ILR391741:ILR391797 IVN391741:IVN391797 JFJ391741:JFJ391797 JPF391741:JPF391797 JZB391741:JZB391797 KIX391741:KIX391797 KST391741:KST391797 LCP391741:LCP391797 LML391741:LML391797 LWH391741:LWH391797 MGD391741:MGD391797 MPZ391741:MPZ391797 MZV391741:MZV391797 NJR391741:NJR391797 NTN391741:NTN391797 ODJ391741:ODJ391797 ONF391741:ONF391797 OXB391741:OXB391797 PGX391741:PGX391797 PQT391741:PQT391797 QAP391741:QAP391797 QKL391741:QKL391797 QUH391741:QUH391797 RED391741:RED391797 RNZ391741:RNZ391797 RXV391741:RXV391797 SHR391741:SHR391797 SRN391741:SRN391797 TBJ391741:TBJ391797 TLF391741:TLF391797 TVB391741:TVB391797 UEX391741:UEX391797 UOT391741:UOT391797 UYP391741:UYP391797 VIL391741:VIL391797 VSH391741:VSH391797 WCD391741:WCD391797 WLZ391741:WLZ391797 WVV391741:WVV391797 N457277:N457333 JJ457277:JJ457333 TF457277:TF457333 ADB457277:ADB457333 AMX457277:AMX457333 AWT457277:AWT457333 BGP457277:BGP457333 BQL457277:BQL457333 CAH457277:CAH457333 CKD457277:CKD457333 CTZ457277:CTZ457333 DDV457277:DDV457333 DNR457277:DNR457333 DXN457277:DXN457333 EHJ457277:EHJ457333 ERF457277:ERF457333 FBB457277:FBB457333 FKX457277:FKX457333 FUT457277:FUT457333 GEP457277:GEP457333 GOL457277:GOL457333 GYH457277:GYH457333 HID457277:HID457333 HRZ457277:HRZ457333 IBV457277:IBV457333 ILR457277:ILR457333 IVN457277:IVN457333 JFJ457277:JFJ457333 JPF457277:JPF457333 JZB457277:JZB457333 KIX457277:KIX457333 KST457277:KST457333 LCP457277:LCP457333 LML457277:LML457333 LWH457277:LWH457333 MGD457277:MGD457333 MPZ457277:MPZ457333 MZV457277:MZV457333 NJR457277:NJR457333 NTN457277:NTN457333 ODJ457277:ODJ457333 ONF457277:ONF457333 OXB457277:OXB457333 PGX457277:PGX457333 PQT457277:PQT457333 QAP457277:QAP457333 QKL457277:QKL457333 QUH457277:QUH457333 RED457277:RED457333 RNZ457277:RNZ457333 RXV457277:RXV457333 SHR457277:SHR457333 SRN457277:SRN457333 TBJ457277:TBJ457333 TLF457277:TLF457333 TVB457277:TVB457333 UEX457277:UEX457333 UOT457277:UOT457333 UYP457277:UYP457333 VIL457277:VIL457333 VSH457277:VSH457333 WCD457277:WCD457333 WLZ457277:WLZ457333 WVV457277:WVV457333 N522813:N522869 JJ522813:JJ522869 TF522813:TF522869 ADB522813:ADB522869 AMX522813:AMX522869 AWT522813:AWT522869 BGP522813:BGP522869 BQL522813:BQL522869 CAH522813:CAH522869 CKD522813:CKD522869 CTZ522813:CTZ522869 DDV522813:DDV522869 DNR522813:DNR522869 DXN522813:DXN522869 EHJ522813:EHJ522869 ERF522813:ERF522869 FBB522813:FBB522869 FKX522813:FKX522869 FUT522813:FUT522869 GEP522813:GEP522869 GOL522813:GOL522869 GYH522813:GYH522869 HID522813:HID522869 HRZ522813:HRZ522869 IBV522813:IBV522869 ILR522813:ILR522869 IVN522813:IVN522869 JFJ522813:JFJ522869 JPF522813:JPF522869 JZB522813:JZB522869 KIX522813:KIX522869 KST522813:KST522869 LCP522813:LCP522869 LML522813:LML522869 LWH522813:LWH522869 MGD522813:MGD522869 MPZ522813:MPZ522869 MZV522813:MZV522869 NJR522813:NJR522869 NTN522813:NTN522869 ODJ522813:ODJ522869 ONF522813:ONF522869 OXB522813:OXB522869 PGX522813:PGX522869 PQT522813:PQT522869 QAP522813:QAP522869 QKL522813:QKL522869 QUH522813:QUH522869 RED522813:RED522869 RNZ522813:RNZ522869 RXV522813:RXV522869 SHR522813:SHR522869 SRN522813:SRN522869 TBJ522813:TBJ522869 TLF522813:TLF522869 TVB522813:TVB522869 UEX522813:UEX522869 UOT522813:UOT522869 UYP522813:UYP522869 VIL522813:VIL522869 VSH522813:VSH522869 WCD522813:WCD522869 WLZ522813:WLZ522869 WVV522813:WVV522869 N588349:N588405 JJ588349:JJ588405 TF588349:TF588405 ADB588349:ADB588405 AMX588349:AMX588405 AWT588349:AWT588405 BGP588349:BGP588405 BQL588349:BQL588405 CAH588349:CAH588405 CKD588349:CKD588405 CTZ588349:CTZ588405 DDV588349:DDV588405 DNR588349:DNR588405 DXN588349:DXN588405 EHJ588349:EHJ588405 ERF588349:ERF588405 FBB588349:FBB588405 FKX588349:FKX588405 FUT588349:FUT588405 GEP588349:GEP588405 GOL588349:GOL588405 GYH588349:GYH588405 HID588349:HID588405 HRZ588349:HRZ588405 IBV588349:IBV588405 ILR588349:ILR588405 IVN588349:IVN588405 JFJ588349:JFJ588405 JPF588349:JPF588405 JZB588349:JZB588405 KIX588349:KIX588405 KST588349:KST588405 LCP588349:LCP588405 LML588349:LML588405 LWH588349:LWH588405 MGD588349:MGD588405 MPZ588349:MPZ588405 MZV588349:MZV588405 NJR588349:NJR588405 NTN588349:NTN588405 ODJ588349:ODJ588405 ONF588349:ONF588405 OXB588349:OXB588405 PGX588349:PGX588405 PQT588349:PQT588405 QAP588349:QAP588405 QKL588349:QKL588405 QUH588349:QUH588405 RED588349:RED588405 RNZ588349:RNZ588405 RXV588349:RXV588405 SHR588349:SHR588405 SRN588349:SRN588405 TBJ588349:TBJ588405 TLF588349:TLF588405 TVB588349:TVB588405 UEX588349:UEX588405 UOT588349:UOT588405 UYP588349:UYP588405 VIL588349:VIL588405 VSH588349:VSH588405 WCD588349:WCD588405 WLZ588349:WLZ588405 WVV588349:WVV588405 N653885:N653941 JJ653885:JJ653941 TF653885:TF653941 ADB653885:ADB653941 AMX653885:AMX653941 AWT653885:AWT653941 BGP653885:BGP653941 BQL653885:BQL653941 CAH653885:CAH653941 CKD653885:CKD653941 CTZ653885:CTZ653941 DDV653885:DDV653941 DNR653885:DNR653941 DXN653885:DXN653941 EHJ653885:EHJ653941 ERF653885:ERF653941 FBB653885:FBB653941 FKX653885:FKX653941 FUT653885:FUT653941 GEP653885:GEP653941 GOL653885:GOL653941 GYH653885:GYH653941 HID653885:HID653941 HRZ653885:HRZ653941 IBV653885:IBV653941 ILR653885:ILR653941 IVN653885:IVN653941 JFJ653885:JFJ653941 JPF653885:JPF653941 JZB653885:JZB653941 KIX653885:KIX653941 KST653885:KST653941 LCP653885:LCP653941 LML653885:LML653941 LWH653885:LWH653941 MGD653885:MGD653941 MPZ653885:MPZ653941 MZV653885:MZV653941 NJR653885:NJR653941 NTN653885:NTN653941 ODJ653885:ODJ653941 ONF653885:ONF653941 OXB653885:OXB653941 PGX653885:PGX653941 PQT653885:PQT653941 QAP653885:QAP653941 QKL653885:QKL653941 QUH653885:QUH653941 RED653885:RED653941 RNZ653885:RNZ653941 RXV653885:RXV653941 SHR653885:SHR653941 SRN653885:SRN653941 TBJ653885:TBJ653941 TLF653885:TLF653941 TVB653885:TVB653941 UEX653885:UEX653941 UOT653885:UOT653941 UYP653885:UYP653941 VIL653885:VIL653941 VSH653885:VSH653941 WCD653885:WCD653941 WLZ653885:WLZ653941 WVV653885:WVV653941 N719421:N719477 JJ719421:JJ719477 TF719421:TF719477 ADB719421:ADB719477 AMX719421:AMX719477 AWT719421:AWT719477 BGP719421:BGP719477 BQL719421:BQL719477 CAH719421:CAH719477 CKD719421:CKD719477 CTZ719421:CTZ719477 DDV719421:DDV719477 DNR719421:DNR719477 DXN719421:DXN719477 EHJ719421:EHJ719477 ERF719421:ERF719477 FBB719421:FBB719477 FKX719421:FKX719477 FUT719421:FUT719477 GEP719421:GEP719477 GOL719421:GOL719477 GYH719421:GYH719477 HID719421:HID719477 HRZ719421:HRZ719477 IBV719421:IBV719477 ILR719421:ILR719477 IVN719421:IVN719477 JFJ719421:JFJ719477 JPF719421:JPF719477 JZB719421:JZB719477 KIX719421:KIX719477 KST719421:KST719477 LCP719421:LCP719477 LML719421:LML719477 LWH719421:LWH719477 MGD719421:MGD719477 MPZ719421:MPZ719477 MZV719421:MZV719477 NJR719421:NJR719477 NTN719421:NTN719477 ODJ719421:ODJ719477 ONF719421:ONF719477 OXB719421:OXB719477 PGX719421:PGX719477 PQT719421:PQT719477 QAP719421:QAP719477 QKL719421:QKL719477 QUH719421:QUH719477 RED719421:RED719477 RNZ719421:RNZ719477 RXV719421:RXV719477 SHR719421:SHR719477 SRN719421:SRN719477 TBJ719421:TBJ719477 TLF719421:TLF719477 TVB719421:TVB719477 UEX719421:UEX719477 UOT719421:UOT719477 UYP719421:UYP719477 VIL719421:VIL719477 VSH719421:VSH719477 WCD719421:WCD719477 WLZ719421:WLZ719477 WVV719421:WVV719477 N784957:N785013 JJ784957:JJ785013 TF784957:TF785013 ADB784957:ADB785013 AMX784957:AMX785013 AWT784957:AWT785013 BGP784957:BGP785013 BQL784957:BQL785013 CAH784957:CAH785013 CKD784957:CKD785013 CTZ784957:CTZ785013 DDV784957:DDV785013 DNR784957:DNR785013 DXN784957:DXN785013 EHJ784957:EHJ785013 ERF784957:ERF785013 FBB784957:FBB785013 FKX784957:FKX785013 FUT784957:FUT785013 GEP784957:GEP785013 GOL784957:GOL785013 GYH784957:GYH785013 HID784957:HID785013 HRZ784957:HRZ785013 IBV784957:IBV785013 ILR784957:ILR785013 IVN784957:IVN785013 JFJ784957:JFJ785013 JPF784957:JPF785013 JZB784957:JZB785013 KIX784957:KIX785013 KST784957:KST785013 LCP784957:LCP785013 LML784957:LML785013 LWH784957:LWH785013 MGD784957:MGD785013 MPZ784957:MPZ785013 MZV784957:MZV785013 NJR784957:NJR785013 NTN784957:NTN785013 ODJ784957:ODJ785013 ONF784957:ONF785013 OXB784957:OXB785013 PGX784957:PGX785013 PQT784957:PQT785013 QAP784957:QAP785013 QKL784957:QKL785013 QUH784957:QUH785013 RED784957:RED785013 RNZ784957:RNZ785013 RXV784957:RXV785013 SHR784957:SHR785013 SRN784957:SRN785013 TBJ784957:TBJ785013 TLF784957:TLF785013 TVB784957:TVB785013 UEX784957:UEX785013 UOT784957:UOT785013 UYP784957:UYP785013 VIL784957:VIL785013 VSH784957:VSH785013 WCD784957:WCD785013 WLZ784957:WLZ785013 WVV784957:WVV785013 N850493:N850549 JJ850493:JJ850549 TF850493:TF850549 ADB850493:ADB850549 AMX850493:AMX850549 AWT850493:AWT850549 BGP850493:BGP850549 BQL850493:BQL850549 CAH850493:CAH850549 CKD850493:CKD850549 CTZ850493:CTZ850549 DDV850493:DDV850549 DNR850493:DNR850549 DXN850493:DXN850549 EHJ850493:EHJ850549 ERF850493:ERF850549 FBB850493:FBB850549 FKX850493:FKX850549 FUT850493:FUT850549 GEP850493:GEP850549 GOL850493:GOL850549 GYH850493:GYH850549 HID850493:HID850549 HRZ850493:HRZ850549 IBV850493:IBV850549 ILR850493:ILR850549 IVN850493:IVN850549 JFJ850493:JFJ850549 JPF850493:JPF850549 JZB850493:JZB850549 KIX850493:KIX850549 KST850493:KST850549 LCP850493:LCP850549 LML850493:LML850549 LWH850493:LWH850549 MGD850493:MGD850549 MPZ850493:MPZ850549 MZV850493:MZV850549 NJR850493:NJR850549 NTN850493:NTN850549 ODJ850493:ODJ850549 ONF850493:ONF850549 OXB850493:OXB850549 PGX850493:PGX850549 PQT850493:PQT850549 QAP850493:QAP850549 QKL850493:QKL850549 QUH850493:QUH850549 RED850493:RED850549 RNZ850493:RNZ850549 RXV850493:RXV850549 SHR850493:SHR850549 SRN850493:SRN850549 TBJ850493:TBJ850549 TLF850493:TLF850549 TVB850493:TVB850549 UEX850493:UEX850549 UOT850493:UOT850549 UYP850493:UYP850549 VIL850493:VIL850549 VSH850493:VSH850549 WCD850493:WCD850549 WLZ850493:WLZ850549 WVV850493:WVV850549 N916029:N916085 JJ916029:JJ916085 TF916029:TF916085 ADB916029:ADB916085 AMX916029:AMX916085 AWT916029:AWT916085 BGP916029:BGP916085 BQL916029:BQL916085 CAH916029:CAH916085 CKD916029:CKD916085 CTZ916029:CTZ916085 DDV916029:DDV916085 DNR916029:DNR916085 DXN916029:DXN916085 EHJ916029:EHJ916085 ERF916029:ERF916085 FBB916029:FBB916085 FKX916029:FKX916085 FUT916029:FUT916085 GEP916029:GEP916085 GOL916029:GOL916085 GYH916029:GYH916085 HID916029:HID916085 HRZ916029:HRZ916085 IBV916029:IBV916085 ILR916029:ILR916085 IVN916029:IVN916085 JFJ916029:JFJ916085 JPF916029:JPF916085 JZB916029:JZB916085 KIX916029:KIX916085 KST916029:KST916085 LCP916029:LCP916085 LML916029:LML916085 LWH916029:LWH916085 MGD916029:MGD916085 MPZ916029:MPZ916085 MZV916029:MZV916085 NJR916029:NJR916085 NTN916029:NTN916085 ODJ916029:ODJ916085 ONF916029:ONF916085 OXB916029:OXB916085 PGX916029:PGX916085 PQT916029:PQT916085 QAP916029:QAP916085 QKL916029:QKL916085 QUH916029:QUH916085 RED916029:RED916085 RNZ916029:RNZ916085 RXV916029:RXV916085 SHR916029:SHR916085 SRN916029:SRN916085 TBJ916029:TBJ916085 TLF916029:TLF916085 TVB916029:TVB916085 UEX916029:UEX916085 UOT916029:UOT916085 UYP916029:UYP916085 VIL916029:VIL916085 VSH916029:VSH916085 WCD916029:WCD916085 WLZ916029:WLZ916085 WVV916029:WVV916085 N981565:N981621 JJ981565:JJ981621 TF981565:TF981621 ADB981565:ADB981621 AMX981565:AMX981621 AWT981565:AWT981621 BGP981565:BGP981621 BQL981565:BQL981621 CAH981565:CAH981621 CKD981565:CKD981621 CTZ981565:CTZ981621 DDV981565:DDV981621 DNR981565:DNR981621 DXN981565:DXN981621 EHJ981565:EHJ981621 ERF981565:ERF981621 FBB981565:FBB981621 FKX981565:FKX981621 FUT981565:FUT981621 GEP981565:GEP981621 GOL981565:GOL981621 GYH981565:GYH981621 HID981565:HID981621 HRZ981565:HRZ981621 IBV981565:IBV981621 ILR981565:ILR981621 IVN981565:IVN981621 JFJ981565:JFJ981621 JPF981565:JPF981621 JZB981565:JZB981621 KIX981565:KIX981621 KST981565:KST981621 LCP981565:LCP981621 LML981565:LML981621 LWH981565:LWH981621 MGD981565:MGD981621 MPZ981565:MPZ981621 MZV981565:MZV981621 NJR981565:NJR981621 NTN981565:NTN981621 ODJ981565:ODJ981621 ONF981565:ONF981621 OXB981565:OXB981621 PGX981565:PGX981621 PQT981565:PQT981621 QAP981565:QAP981621 QKL981565:QKL981621 QUH981565:QUH981621 RED981565:RED981621 RNZ981565:RNZ981621 RXV981565:RXV981621 SHR981565:SHR981621 SRN981565:SRN981621 TBJ981565:TBJ981621 TLF981565:TLF981621 TVB981565:TVB981621 UEX981565:UEX981621 UOT981565:UOT981621 UYP981565:UYP981621 VIL981565:VIL981621 VSH981565:VSH981621 WCD981565:WCD981621 WLZ981565:WLZ981621 N3:N46 WVV3:WVV46 WLZ3:WLZ46 WCD3:WCD46 VSH3:VSH46 VIL3:VIL46 UYP3:UYP46 UOT3:UOT46 UEX3:UEX46 TVB3:TVB46 TLF3:TLF46 TBJ3:TBJ46 SRN3:SRN46 SHR3:SHR46 RXV3:RXV46 RNZ3:RNZ46 RED3:RED46 QUH3:QUH46 QKL3:QKL46 QAP3:QAP46 PQT3:PQT46 PGX3:PGX46 OXB3:OXB46 ONF3:ONF46 ODJ3:ODJ46 NTN3:NTN46 NJR3:NJR46 MZV3:MZV46 MPZ3:MPZ46 MGD3:MGD46 LWH3:LWH46 LML3:LML46 LCP3:LCP46 KST3:KST46 KIX3:KIX46 JZB3:JZB46 JPF3:JPF46 JFJ3:JFJ46 IVN3:IVN46 ILR3:ILR46 IBV3:IBV46 HRZ3:HRZ46 HID3:HID46 GYH3:GYH46 GOL3:GOL46 GEP3:GEP46 FUT3:FUT46 FKX3:FKX46 FBB3:FBB46 ERF3:ERF46 EHJ3:EHJ46 DXN3:DXN46 DNR3:DNR46 DDV3:DDV46 CTZ3:CTZ46 CKD3:CKD46 CAH3:CAH46 BQL3:BQL46 BGP3:BGP46 AWT3:AWT46 AMX3:AMX46 ADB3:ADB46 TF3:TF46 JJ3:JJ46">
      <formula1>$AH$3:$AH$6</formula1>
    </dataValidation>
    <dataValidation type="list" allowBlank="1" showInputMessage="1" showErrorMessage="1" sqref="WVL981565:WVL981621 D64061:D64117 IZ64061:IZ64117 SV64061:SV64117 ACR64061:ACR64117 AMN64061:AMN64117 AWJ64061:AWJ64117 BGF64061:BGF64117 BQB64061:BQB64117 BZX64061:BZX64117 CJT64061:CJT64117 CTP64061:CTP64117 DDL64061:DDL64117 DNH64061:DNH64117 DXD64061:DXD64117 EGZ64061:EGZ64117 EQV64061:EQV64117 FAR64061:FAR64117 FKN64061:FKN64117 FUJ64061:FUJ64117 GEF64061:GEF64117 GOB64061:GOB64117 GXX64061:GXX64117 HHT64061:HHT64117 HRP64061:HRP64117 IBL64061:IBL64117 ILH64061:ILH64117 IVD64061:IVD64117 JEZ64061:JEZ64117 JOV64061:JOV64117 JYR64061:JYR64117 KIN64061:KIN64117 KSJ64061:KSJ64117 LCF64061:LCF64117 LMB64061:LMB64117 LVX64061:LVX64117 MFT64061:MFT64117 MPP64061:MPP64117 MZL64061:MZL64117 NJH64061:NJH64117 NTD64061:NTD64117 OCZ64061:OCZ64117 OMV64061:OMV64117 OWR64061:OWR64117 PGN64061:PGN64117 PQJ64061:PQJ64117 QAF64061:QAF64117 QKB64061:QKB64117 QTX64061:QTX64117 RDT64061:RDT64117 RNP64061:RNP64117 RXL64061:RXL64117 SHH64061:SHH64117 SRD64061:SRD64117 TAZ64061:TAZ64117 TKV64061:TKV64117 TUR64061:TUR64117 UEN64061:UEN64117 UOJ64061:UOJ64117 UYF64061:UYF64117 VIB64061:VIB64117 VRX64061:VRX64117 WBT64061:WBT64117 WLP64061:WLP64117 WVL64061:WVL64117 D129597:D129653 IZ129597:IZ129653 SV129597:SV129653 ACR129597:ACR129653 AMN129597:AMN129653 AWJ129597:AWJ129653 BGF129597:BGF129653 BQB129597:BQB129653 BZX129597:BZX129653 CJT129597:CJT129653 CTP129597:CTP129653 DDL129597:DDL129653 DNH129597:DNH129653 DXD129597:DXD129653 EGZ129597:EGZ129653 EQV129597:EQV129653 FAR129597:FAR129653 FKN129597:FKN129653 FUJ129597:FUJ129653 GEF129597:GEF129653 GOB129597:GOB129653 GXX129597:GXX129653 HHT129597:HHT129653 HRP129597:HRP129653 IBL129597:IBL129653 ILH129597:ILH129653 IVD129597:IVD129653 JEZ129597:JEZ129653 JOV129597:JOV129653 JYR129597:JYR129653 KIN129597:KIN129653 KSJ129597:KSJ129653 LCF129597:LCF129653 LMB129597:LMB129653 LVX129597:LVX129653 MFT129597:MFT129653 MPP129597:MPP129653 MZL129597:MZL129653 NJH129597:NJH129653 NTD129597:NTD129653 OCZ129597:OCZ129653 OMV129597:OMV129653 OWR129597:OWR129653 PGN129597:PGN129653 PQJ129597:PQJ129653 QAF129597:QAF129653 QKB129597:QKB129653 QTX129597:QTX129653 RDT129597:RDT129653 RNP129597:RNP129653 RXL129597:RXL129653 SHH129597:SHH129653 SRD129597:SRD129653 TAZ129597:TAZ129653 TKV129597:TKV129653 TUR129597:TUR129653 UEN129597:UEN129653 UOJ129597:UOJ129653 UYF129597:UYF129653 VIB129597:VIB129653 VRX129597:VRX129653 WBT129597:WBT129653 WLP129597:WLP129653 WVL129597:WVL129653 D195133:D195189 IZ195133:IZ195189 SV195133:SV195189 ACR195133:ACR195189 AMN195133:AMN195189 AWJ195133:AWJ195189 BGF195133:BGF195189 BQB195133:BQB195189 BZX195133:BZX195189 CJT195133:CJT195189 CTP195133:CTP195189 DDL195133:DDL195189 DNH195133:DNH195189 DXD195133:DXD195189 EGZ195133:EGZ195189 EQV195133:EQV195189 FAR195133:FAR195189 FKN195133:FKN195189 FUJ195133:FUJ195189 GEF195133:GEF195189 GOB195133:GOB195189 GXX195133:GXX195189 HHT195133:HHT195189 HRP195133:HRP195189 IBL195133:IBL195189 ILH195133:ILH195189 IVD195133:IVD195189 JEZ195133:JEZ195189 JOV195133:JOV195189 JYR195133:JYR195189 KIN195133:KIN195189 KSJ195133:KSJ195189 LCF195133:LCF195189 LMB195133:LMB195189 LVX195133:LVX195189 MFT195133:MFT195189 MPP195133:MPP195189 MZL195133:MZL195189 NJH195133:NJH195189 NTD195133:NTD195189 OCZ195133:OCZ195189 OMV195133:OMV195189 OWR195133:OWR195189 PGN195133:PGN195189 PQJ195133:PQJ195189 QAF195133:QAF195189 QKB195133:QKB195189 QTX195133:QTX195189 RDT195133:RDT195189 RNP195133:RNP195189 RXL195133:RXL195189 SHH195133:SHH195189 SRD195133:SRD195189 TAZ195133:TAZ195189 TKV195133:TKV195189 TUR195133:TUR195189 UEN195133:UEN195189 UOJ195133:UOJ195189 UYF195133:UYF195189 VIB195133:VIB195189 VRX195133:VRX195189 WBT195133:WBT195189 WLP195133:WLP195189 WVL195133:WVL195189 D260669:D260725 IZ260669:IZ260725 SV260669:SV260725 ACR260669:ACR260725 AMN260669:AMN260725 AWJ260669:AWJ260725 BGF260669:BGF260725 BQB260669:BQB260725 BZX260669:BZX260725 CJT260669:CJT260725 CTP260669:CTP260725 DDL260669:DDL260725 DNH260669:DNH260725 DXD260669:DXD260725 EGZ260669:EGZ260725 EQV260669:EQV260725 FAR260669:FAR260725 FKN260669:FKN260725 FUJ260669:FUJ260725 GEF260669:GEF260725 GOB260669:GOB260725 GXX260669:GXX260725 HHT260669:HHT260725 HRP260669:HRP260725 IBL260669:IBL260725 ILH260669:ILH260725 IVD260669:IVD260725 JEZ260669:JEZ260725 JOV260669:JOV260725 JYR260669:JYR260725 KIN260669:KIN260725 KSJ260669:KSJ260725 LCF260669:LCF260725 LMB260669:LMB260725 LVX260669:LVX260725 MFT260669:MFT260725 MPP260669:MPP260725 MZL260669:MZL260725 NJH260669:NJH260725 NTD260669:NTD260725 OCZ260669:OCZ260725 OMV260669:OMV260725 OWR260669:OWR260725 PGN260669:PGN260725 PQJ260669:PQJ260725 QAF260669:QAF260725 QKB260669:QKB260725 QTX260669:QTX260725 RDT260669:RDT260725 RNP260669:RNP260725 RXL260669:RXL260725 SHH260669:SHH260725 SRD260669:SRD260725 TAZ260669:TAZ260725 TKV260669:TKV260725 TUR260669:TUR260725 UEN260669:UEN260725 UOJ260669:UOJ260725 UYF260669:UYF260725 VIB260669:VIB260725 VRX260669:VRX260725 WBT260669:WBT260725 WLP260669:WLP260725 WVL260669:WVL260725 D326205:D326261 IZ326205:IZ326261 SV326205:SV326261 ACR326205:ACR326261 AMN326205:AMN326261 AWJ326205:AWJ326261 BGF326205:BGF326261 BQB326205:BQB326261 BZX326205:BZX326261 CJT326205:CJT326261 CTP326205:CTP326261 DDL326205:DDL326261 DNH326205:DNH326261 DXD326205:DXD326261 EGZ326205:EGZ326261 EQV326205:EQV326261 FAR326205:FAR326261 FKN326205:FKN326261 FUJ326205:FUJ326261 GEF326205:GEF326261 GOB326205:GOB326261 GXX326205:GXX326261 HHT326205:HHT326261 HRP326205:HRP326261 IBL326205:IBL326261 ILH326205:ILH326261 IVD326205:IVD326261 JEZ326205:JEZ326261 JOV326205:JOV326261 JYR326205:JYR326261 KIN326205:KIN326261 KSJ326205:KSJ326261 LCF326205:LCF326261 LMB326205:LMB326261 LVX326205:LVX326261 MFT326205:MFT326261 MPP326205:MPP326261 MZL326205:MZL326261 NJH326205:NJH326261 NTD326205:NTD326261 OCZ326205:OCZ326261 OMV326205:OMV326261 OWR326205:OWR326261 PGN326205:PGN326261 PQJ326205:PQJ326261 QAF326205:QAF326261 QKB326205:QKB326261 QTX326205:QTX326261 RDT326205:RDT326261 RNP326205:RNP326261 RXL326205:RXL326261 SHH326205:SHH326261 SRD326205:SRD326261 TAZ326205:TAZ326261 TKV326205:TKV326261 TUR326205:TUR326261 UEN326205:UEN326261 UOJ326205:UOJ326261 UYF326205:UYF326261 VIB326205:VIB326261 VRX326205:VRX326261 WBT326205:WBT326261 WLP326205:WLP326261 WVL326205:WVL326261 D391741:D391797 IZ391741:IZ391797 SV391741:SV391797 ACR391741:ACR391797 AMN391741:AMN391797 AWJ391741:AWJ391797 BGF391741:BGF391797 BQB391741:BQB391797 BZX391741:BZX391797 CJT391741:CJT391797 CTP391741:CTP391797 DDL391741:DDL391797 DNH391741:DNH391797 DXD391741:DXD391797 EGZ391741:EGZ391797 EQV391741:EQV391797 FAR391741:FAR391797 FKN391741:FKN391797 FUJ391741:FUJ391797 GEF391741:GEF391797 GOB391741:GOB391797 GXX391741:GXX391797 HHT391741:HHT391797 HRP391741:HRP391797 IBL391741:IBL391797 ILH391741:ILH391797 IVD391741:IVD391797 JEZ391741:JEZ391797 JOV391741:JOV391797 JYR391741:JYR391797 KIN391741:KIN391797 KSJ391741:KSJ391797 LCF391741:LCF391797 LMB391741:LMB391797 LVX391741:LVX391797 MFT391741:MFT391797 MPP391741:MPP391797 MZL391741:MZL391797 NJH391741:NJH391797 NTD391741:NTD391797 OCZ391741:OCZ391797 OMV391741:OMV391797 OWR391741:OWR391797 PGN391741:PGN391797 PQJ391741:PQJ391797 QAF391741:QAF391797 QKB391741:QKB391797 QTX391741:QTX391797 RDT391741:RDT391797 RNP391741:RNP391797 RXL391741:RXL391797 SHH391741:SHH391797 SRD391741:SRD391797 TAZ391741:TAZ391797 TKV391741:TKV391797 TUR391741:TUR391797 UEN391741:UEN391797 UOJ391741:UOJ391797 UYF391741:UYF391797 VIB391741:VIB391797 VRX391741:VRX391797 WBT391741:WBT391797 WLP391741:WLP391797 WVL391741:WVL391797 D457277:D457333 IZ457277:IZ457333 SV457277:SV457333 ACR457277:ACR457333 AMN457277:AMN457333 AWJ457277:AWJ457333 BGF457277:BGF457333 BQB457277:BQB457333 BZX457277:BZX457333 CJT457277:CJT457333 CTP457277:CTP457333 DDL457277:DDL457333 DNH457277:DNH457333 DXD457277:DXD457333 EGZ457277:EGZ457333 EQV457277:EQV457333 FAR457277:FAR457333 FKN457277:FKN457333 FUJ457277:FUJ457333 GEF457277:GEF457333 GOB457277:GOB457333 GXX457277:GXX457333 HHT457277:HHT457333 HRP457277:HRP457333 IBL457277:IBL457333 ILH457277:ILH457333 IVD457277:IVD457333 JEZ457277:JEZ457333 JOV457277:JOV457333 JYR457277:JYR457333 KIN457277:KIN457333 KSJ457277:KSJ457333 LCF457277:LCF457333 LMB457277:LMB457333 LVX457277:LVX457333 MFT457277:MFT457333 MPP457277:MPP457333 MZL457277:MZL457333 NJH457277:NJH457333 NTD457277:NTD457333 OCZ457277:OCZ457333 OMV457277:OMV457333 OWR457277:OWR457333 PGN457277:PGN457333 PQJ457277:PQJ457333 QAF457277:QAF457333 QKB457277:QKB457333 QTX457277:QTX457333 RDT457277:RDT457333 RNP457277:RNP457333 RXL457277:RXL457333 SHH457277:SHH457333 SRD457277:SRD457333 TAZ457277:TAZ457333 TKV457277:TKV457333 TUR457277:TUR457333 UEN457277:UEN457333 UOJ457277:UOJ457333 UYF457277:UYF457333 VIB457277:VIB457333 VRX457277:VRX457333 WBT457277:WBT457333 WLP457277:WLP457333 WVL457277:WVL457333 D522813:D522869 IZ522813:IZ522869 SV522813:SV522869 ACR522813:ACR522869 AMN522813:AMN522869 AWJ522813:AWJ522869 BGF522813:BGF522869 BQB522813:BQB522869 BZX522813:BZX522869 CJT522813:CJT522869 CTP522813:CTP522869 DDL522813:DDL522869 DNH522813:DNH522869 DXD522813:DXD522869 EGZ522813:EGZ522869 EQV522813:EQV522869 FAR522813:FAR522869 FKN522813:FKN522869 FUJ522813:FUJ522869 GEF522813:GEF522869 GOB522813:GOB522869 GXX522813:GXX522869 HHT522813:HHT522869 HRP522813:HRP522869 IBL522813:IBL522869 ILH522813:ILH522869 IVD522813:IVD522869 JEZ522813:JEZ522869 JOV522813:JOV522869 JYR522813:JYR522869 KIN522813:KIN522869 KSJ522813:KSJ522869 LCF522813:LCF522869 LMB522813:LMB522869 LVX522813:LVX522869 MFT522813:MFT522869 MPP522813:MPP522869 MZL522813:MZL522869 NJH522813:NJH522869 NTD522813:NTD522869 OCZ522813:OCZ522869 OMV522813:OMV522869 OWR522813:OWR522869 PGN522813:PGN522869 PQJ522813:PQJ522869 QAF522813:QAF522869 QKB522813:QKB522869 QTX522813:QTX522869 RDT522813:RDT522869 RNP522813:RNP522869 RXL522813:RXL522869 SHH522813:SHH522869 SRD522813:SRD522869 TAZ522813:TAZ522869 TKV522813:TKV522869 TUR522813:TUR522869 UEN522813:UEN522869 UOJ522813:UOJ522869 UYF522813:UYF522869 VIB522813:VIB522869 VRX522813:VRX522869 WBT522813:WBT522869 WLP522813:WLP522869 WVL522813:WVL522869 D588349:D588405 IZ588349:IZ588405 SV588349:SV588405 ACR588349:ACR588405 AMN588349:AMN588405 AWJ588349:AWJ588405 BGF588349:BGF588405 BQB588349:BQB588405 BZX588349:BZX588405 CJT588349:CJT588405 CTP588349:CTP588405 DDL588349:DDL588405 DNH588349:DNH588405 DXD588349:DXD588405 EGZ588349:EGZ588405 EQV588349:EQV588405 FAR588349:FAR588405 FKN588349:FKN588405 FUJ588349:FUJ588405 GEF588349:GEF588405 GOB588349:GOB588405 GXX588349:GXX588405 HHT588349:HHT588405 HRP588349:HRP588405 IBL588349:IBL588405 ILH588349:ILH588405 IVD588349:IVD588405 JEZ588349:JEZ588405 JOV588349:JOV588405 JYR588349:JYR588405 KIN588349:KIN588405 KSJ588349:KSJ588405 LCF588349:LCF588405 LMB588349:LMB588405 LVX588349:LVX588405 MFT588349:MFT588405 MPP588349:MPP588405 MZL588349:MZL588405 NJH588349:NJH588405 NTD588349:NTD588405 OCZ588349:OCZ588405 OMV588349:OMV588405 OWR588349:OWR588405 PGN588349:PGN588405 PQJ588349:PQJ588405 QAF588349:QAF588405 QKB588349:QKB588405 QTX588349:QTX588405 RDT588349:RDT588405 RNP588349:RNP588405 RXL588349:RXL588405 SHH588349:SHH588405 SRD588349:SRD588405 TAZ588349:TAZ588405 TKV588349:TKV588405 TUR588349:TUR588405 UEN588349:UEN588405 UOJ588349:UOJ588405 UYF588349:UYF588405 VIB588349:VIB588405 VRX588349:VRX588405 WBT588349:WBT588405 WLP588349:WLP588405 WVL588349:WVL588405 D653885:D653941 IZ653885:IZ653941 SV653885:SV653941 ACR653885:ACR653941 AMN653885:AMN653941 AWJ653885:AWJ653941 BGF653885:BGF653941 BQB653885:BQB653941 BZX653885:BZX653941 CJT653885:CJT653941 CTP653885:CTP653941 DDL653885:DDL653941 DNH653885:DNH653941 DXD653885:DXD653941 EGZ653885:EGZ653941 EQV653885:EQV653941 FAR653885:FAR653941 FKN653885:FKN653941 FUJ653885:FUJ653941 GEF653885:GEF653941 GOB653885:GOB653941 GXX653885:GXX653941 HHT653885:HHT653941 HRP653885:HRP653941 IBL653885:IBL653941 ILH653885:ILH653941 IVD653885:IVD653941 JEZ653885:JEZ653941 JOV653885:JOV653941 JYR653885:JYR653941 KIN653885:KIN653941 KSJ653885:KSJ653941 LCF653885:LCF653941 LMB653885:LMB653941 LVX653885:LVX653941 MFT653885:MFT653941 MPP653885:MPP653941 MZL653885:MZL653941 NJH653885:NJH653941 NTD653885:NTD653941 OCZ653885:OCZ653941 OMV653885:OMV653941 OWR653885:OWR653941 PGN653885:PGN653941 PQJ653885:PQJ653941 QAF653885:QAF653941 QKB653885:QKB653941 QTX653885:QTX653941 RDT653885:RDT653941 RNP653885:RNP653941 RXL653885:RXL653941 SHH653885:SHH653941 SRD653885:SRD653941 TAZ653885:TAZ653941 TKV653885:TKV653941 TUR653885:TUR653941 UEN653885:UEN653941 UOJ653885:UOJ653941 UYF653885:UYF653941 VIB653885:VIB653941 VRX653885:VRX653941 WBT653885:WBT653941 WLP653885:WLP653941 WVL653885:WVL653941 D719421:D719477 IZ719421:IZ719477 SV719421:SV719477 ACR719421:ACR719477 AMN719421:AMN719477 AWJ719421:AWJ719477 BGF719421:BGF719477 BQB719421:BQB719477 BZX719421:BZX719477 CJT719421:CJT719477 CTP719421:CTP719477 DDL719421:DDL719477 DNH719421:DNH719477 DXD719421:DXD719477 EGZ719421:EGZ719477 EQV719421:EQV719477 FAR719421:FAR719477 FKN719421:FKN719477 FUJ719421:FUJ719477 GEF719421:GEF719477 GOB719421:GOB719477 GXX719421:GXX719477 HHT719421:HHT719477 HRP719421:HRP719477 IBL719421:IBL719477 ILH719421:ILH719477 IVD719421:IVD719477 JEZ719421:JEZ719477 JOV719421:JOV719477 JYR719421:JYR719477 KIN719421:KIN719477 KSJ719421:KSJ719477 LCF719421:LCF719477 LMB719421:LMB719477 LVX719421:LVX719477 MFT719421:MFT719477 MPP719421:MPP719477 MZL719421:MZL719477 NJH719421:NJH719477 NTD719421:NTD719477 OCZ719421:OCZ719477 OMV719421:OMV719477 OWR719421:OWR719477 PGN719421:PGN719477 PQJ719421:PQJ719477 QAF719421:QAF719477 QKB719421:QKB719477 QTX719421:QTX719477 RDT719421:RDT719477 RNP719421:RNP719477 RXL719421:RXL719477 SHH719421:SHH719477 SRD719421:SRD719477 TAZ719421:TAZ719477 TKV719421:TKV719477 TUR719421:TUR719477 UEN719421:UEN719477 UOJ719421:UOJ719477 UYF719421:UYF719477 VIB719421:VIB719477 VRX719421:VRX719477 WBT719421:WBT719477 WLP719421:WLP719477 WVL719421:WVL719477 D784957:D785013 IZ784957:IZ785013 SV784957:SV785013 ACR784957:ACR785013 AMN784957:AMN785013 AWJ784957:AWJ785013 BGF784957:BGF785013 BQB784957:BQB785013 BZX784957:BZX785013 CJT784957:CJT785013 CTP784957:CTP785013 DDL784957:DDL785013 DNH784957:DNH785013 DXD784957:DXD785013 EGZ784957:EGZ785013 EQV784957:EQV785013 FAR784957:FAR785013 FKN784957:FKN785013 FUJ784957:FUJ785013 GEF784957:GEF785013 GOB784957:GOB785013 GXX784957:GXX785013 HHT784957:HHT785013 HRP784957:HRP785013 IBL784957:IBL785013 ILH784957:ILH785013 IVD784957:IVD785013 JEZ784957:JEZ785013 JOV784957:JOV785013 JYR784957:JYR785013 KIN784957:KIN785013 KSJ784957:KSJ785013 LCF784957:LCF785013 LMB784957:LMB785013 LVX784957:LVX785013 MFT784957:MFT785013 MPP784957:MPP785013 MZL784957:MZL785013 NJH784957:NJH785013 NTD784957:NTD785013 OCZ784957:OCZ785013 OMV784957:OMV785013 OWR784957:OWR785013 PGN784957:PGN785013 PQJ784957:PQJ785013 QAF784957:QAF785013 QKB784957:QKB785013 QTX784957:QTX785013 RDT784957:RDT785013 RNP784957:RNP785013 RXL784957:RXL785013 SHH784957:SHH785013 SRD784957:SRD785013 TAZ784957:TAZ785013 TKV784957:TKV785013 TUR784957:TUR785013 UEN784957:UEN785013 UOJ784957:UOJ785013 UYF784957:UYF785013 VIB784957:VIB785013 VRX784957:VRX785013 WBT784957:WBT785013 WLP784957:WLP785013 WVL784957:WVL785013 D850493:D850549 IZ850493:IZ850549 SV850493:SV850549 ACR850493:ACR850549 AMN850493:AMN850549 AWJ850493:AWJ850549 BGF850493:BGF850549 BQB850493:BQB850549 BZX850493:BZX850549 CJT850493:CJT850549 CTP850493:CTP850549 DDL850493:DDL850549 DNH850493:DNH850549 DXD850493:DXD850549 EGZ850493:EGZ850549 EQV850493:EQV850549 FAR850493:FAR850549 FKN850493:FKN850549 FUJ850493:FUJ850549 GEF850493:GEF850549 GOB850493:GOB850549 GXX850493:GXX850549 HHT850493:HHT850549 HRP850493:HRP850549 IBL850493:IBL850549 ILH850493:ILH850549 IVD850493:IVD850549 JEZ850493:JEZ850549 JOV850493:JOV850549 JYR850493:JYR850549 KIN850493:KIN850549 KSJ850493:KSJ850549 LCF850493:LCF850549 LMB850493:LMB850549 LVX850493:LVX850549 MFT850493:MFT850549 MPP850493:MPP850549 MZL850493:MZL850549 NJH850493:NJH850549 NTD850493:NTD850549 OCZ850493:OCZ850549 OMV850493:OMV850549 OWR850493:OWR850549 PGN850493:PGN850549 PQJ850493:PQJ850549 QAF850493:QAF850549 QKB850493:QKB850549 QTX850493:QTX850549 RDT850493:RDT850549 RNP850493:RNP850549 RXL850493:RXL850549 SHH850493:SHH850549 SRD850493:SRD850549 TAZ850493:TAZ850549 TKV850493:TKV850549 TUR850493:TUR850549 UEN850493:UEN850549 UOJ850493:UOJ850549 UYF850493:UYF850549 VIB850493:VIB850549 VRX850493:VRX850549 WBT850493:WBT850549 WLP850493:WLP850549 WVL850493:WVL850549 D916029:D916085 IZ916029:IZ916085 SV916029:SV916085 ACR916029:ACR916085 AMN916029:AMN916085 AWJ916029:AWJ916085 BGF916029:BGF916085 BQB916029:BQB916085 BZX916029:BZX916085 CJT916029:CJT916085 CTP916029:CTP916085 DDL916029:DDL916085 DNH916029:DNH916085 DXD916029:DXD916085 EGZ916029:EGZ916085 EQV916029:EQV916085 FAR916029:FAR916085 FKN916029:FKN916085 FUJ916029:FUJ916085 GEF916029:GEF916085 GOB916029:GOB916085 GXX916029:GXX916085 HHT916029:HHT916085 HRP916029:HRP916085 IBL916029:IBL916085 ILH916029:ILH916085 IVD916029:IVD916085 JEZ916029:JEZ916085 JOV916029:JOV916085 JYR916029:JYR916085 KIN916029:KIN916085 KSJ916029:KSJ916085 LCF916029:LCF916085 LMB916029:LMB916085 LVX916029:LVX916085 MFT916029:MFT916085 MPP916029:MPP916085 MZL916029:MZL916085 NJH916029:NJH916085 NTD916029:NTD916085 OCZ916029:OCZ916085 OMV916029:OMV916085 OWR916029:OWR916085 PGN916029:PGN916085 PQJ916029:PQJ916085 QAF916029:QAF916085 QKB916029:QKB916085 QTX916029:QTX916085 RDT916029:RDT916085 RNP916029:RNP916085 RXL916029:RXL916085 SHH916029:SHH916085 SRD916029:SRD916085 TAZ916029:TAZ916085 TKV916029:TKV916085 TUR916029:TUR916085 UEN916029:UEN916085 UOJ916029:UOJ916085 UYF916029:UYF916085 VIB916029:VIB916085 VRX916029:VRX916085 WBT916029:WBT916085 WLP916029:WLP916085 WVL916029:WVL916085 D981565:D981621 IZ981565:IZ981621 SV981565:SV981621 ACR981565:ACR981621 AMN981565:AMN981621 AWJ981565:AWJ981621 BGF981565:BGF981621 BQB981565:BQB981621 BZX981565:BZX981621 CJT981565:CJT981621 CTP981565:CTP981621 DDL981565:DDL981621 DNH981565:DNH981621 DXD981565:DXD981621 EGZ981565:EGZ981621 EQV981565:EQV981621 FAR981565:FAR981621 FKN981565:FKN981621 FUJ981565:FUJ981621 GEF981565:GEF981621 GOB981565:GOB981621 GXX981565:GXX981621 HHT981565:HHT981621 HRP981565:HRP981621 IBL981565:IBL981621 ILH981565:ILH981621 IVD981565:IVD981621 JEZ981565:JEZ981621 JOV981565:JOV981621 JYR981565:JYR981621 KIN981565:KIN981621 KSJ981565:KSJ981621 LCF981565:LCF981621 LMB981565:LMB981621 LVX981565:LVX981621 MFT981565:MFT981621 MPP981565:MPP981621 MZL981565:MZL981621 NJH981565:NJH981621 NTD981565:NTD981621 OCZ981565:OCZ981621 OMV981565:OMV981621 OWR981565:OWR981621 PGN981565:PGN981621 PQJ981565:PQJ981621 QAF981565:QAF981621 QKB981565:QKB981621 QTX981565:QTX981621 RDT981565:RDT981621 RNP981565:RNP981621 RXL981565:RXL981621 SHH981565:SHH981621 SRD981565:SRD981621 TAZ981565:TAZ981621 TKV981565:TKV981621 TUR981565:TUR981621 UEN981565:UEN981621 UOJ981565:UOJ981621 UYF981565:UYF981621 VIB981565:VIB981621 VRX981565:VRX981621 WBT981565:WBT981621 WLP981565:WLP981621 D3:D46 WVL3:WVL46 WLP3:WLP46 WBT3:WBT46 VRX3:VRX46 VIB3:VIB46 UYF3:UYF46 UOJ3:UOJ46 UEN3:UEN46 TUR3:TUR46 TKV3:TKV46 TAZ3:TAZ46 SRD3:SRD46 SHH3:SHH46 RXL3:RXL46 RNP3:RNP46 RDT3:RDT46 QTX3:QTX46 QKB3:QKB46 QAF3:QAF46 PQJ3:PQJ46 PGN3:PGN46 OWR3:OWR46 OMV3:OMV46 OCZ3:OCZ46 NTD3:NTD46 NJH3:NJH46 MZL3:MZL46 MPP3:MPP46 MFT3:MFT46 LVX3:LVX46 LMB3:LMB46 LCF3:LCF46 KSJ3:KSJ46 KIN3:KIN46 JYR3:JYR46 JOV3:JOV46 JEZ3:JEZ46 IVD3:IVD46 ILH3:ILH46 IBL3:IBL46 HRP3:HRP46 HHT3:HHT46 GXX3:GXX46 GOB3:GOB46 GEF3:GEF46 FUJ3:FUJ46 FKN3:FKN46 FAR3:FAR46 EQV3:EQV46 EGZ3:EGZ46 DXD3:DXD46 DNH3:DNH46 DDL3:DDL46 CTP3:CTP46 CJT3:CJT46 BZX3:BZX46 BQB3:BQB46 BGF3:BGF46 AWJ3:AWJ46 AMN3:AMN46 ACR3:ACR46 SV3:SV46 IZ3:IZ46">
      <formula1>$AJ$3:$AJ$20</formula1>
    </dataValidation>
  </dataValidations>
  <pageMargins left="0.7" right="0.7" top="0.75" bottom="0.75" header="0.3" footer="0.3"/>
  <pageSetup orientation="portrait"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129"/>
  <sheetViews>
    <sheetView topLeftCell="A2" zoomScale="80" zoomScaleNormal="80" workbookViewId="0">
      <selection activeCell="R6" sqref="R6"/>
    </sheetView>
  </sheetViews>
  <sheetFormatPr baseColWidth="10" defaultColWidth="11.42578125" defaultRowHeight="11.25" x14ac:dyDescent="0.2"/>
  <cols>
    <col min="1" max="1" width="5.28515625" style="79" customWidth="1"/>
    <col min="2" max="2" width="11.28515625" style="79" customWidth="1"/>
    <col min="3" max="3" width="13.5703125" style="79" customWidth="1"/>
    <col min="4" max="4" width="21.7109375" style="79" customWidth="1"/>
    <col min="5" max="5" width="23.5703125" style="79" customWidth="1"/>
    <col min="6" max="6" width="30.42578125" style="79" customWidth="1"/>
    <col min="7" max="7" width="26.28515625" style="79" customWidth="1"/>
    <col min="8" max="8" width="18.42578125" style="79" customWidth="1"/>
    <col min="9" max="9" width="21.140625" style="79" customWidth="1"/>
    <col min="10" max="10" width="11" style="79" bestFit="1" customWidth="1"/>
    <col min="11" max="12" width="14.42578125" style="79" customWidth="1"/>
    <col min="13" max="13" width="12" style="79" bestFit="1" customWidth="1"/>
    <col min="14" max="14" width="12.42578125" style="79" customWidth="1"/>
    <col min="15" max="16" width="15.85546875" style="79" customWidth="1"/>
    <col min="17" max="17" width="32.5703125" style="79" customWidth="1"/>
    <col min="18" max="18" width="19.140625" style="79" customWidth="1"/>
    <col min="19" max="19" width="58.28515625" style="79" customWidth="1"/>
    <col min="20" max="33" width="11.42578125" style="79"/>
    <col min="34" max="35" width="11.42578125" style="79" customWidth="1"/>
    <col min="36" max="36" width="44.28515625" style="79" customWidth="1"/>
    <col min="37" max="37" width="32.85546875" style="79" customWidth="1"/>
    <col min="38" max="256" width="11.42578125" style="79"/>
    <col min="257" max="257" width="5.28515625" style="79" customWidth="1"/>
    <col min="258" max="258" width="11.28515625" style="79" customWidth="1"/>
    <col min="259" max="259" width="13.5703125" style="79" customWidth="1"/>
    <col min="260" max="260" width="21.7109375" style="79" customWidth="1"/>
    <col min="261" max="261" width="23.5703125" style="79" customWidth="1"/>
    <col min="262" max="262" width="30.42578125" style="79" customWidth="1"/>
    <col min="263" max="263" width="26.28515625" style="79" customWidth="1"/>
    <col min="264" max="264" width="18.42578125" style="79" customWidth="1"/>
    <col min="265" max="265" width="21.140625" style="79" customWidth="1"/>
    <col min="266" max="266" width="11" style="79" bestFit="1" customWidth="1"/>
    <col min="267" max="268" width="14.42578125" style="79" customWidth="1"/>
    <col min="269" max="269" width="12" style="79" bestFit="1" customWidth="1"/>
    <col min="270" max="270" width="12.42578125" style="79" customWidth="1"/>
    <col min="271" max="272" width="15.85546875" style="79" customWidth="1"/>
    <col min="273" max="273" width="32.5703125" style="79" customWidth="1"/>
    <col min="274" max="274" width="19.140625" style="79" customWidth="1"/>
    <col min="275" max="275" width="58.28515625" style="79" customWidth="1"/>
    <col min="276" max="289" width="11.42578125" style="79"/>
    <col min="290" max="293" width="0" style="79" hidden="1" customWidth="1"/>
    <col min="294" max="512" width="11.42578125" style="79"/>
    <col min="513" max="513" width="5.28515625" style="79" customWidth="1"/>
    <col min="514" max="514" width="11.28515625" style="79" customWidth="1"/>
    <col min="515" max="515" width="13.5703125" style="79" customWidth="1"/>
    <col min="516" max="516" width="21.7109375" style="79" customWidth="1"/>
    <col min="517" max="517" width="23.5703125" style="79" customWidth="1"/>
    <col min="518" max="518" width="30.42578125" style="79" customWidth="1"/>
    <col min="519" max="519" width="26.28515625" style="79" customWidth="1"/>
    <col min="520" max="520" width="18.42578125" style="79" customWidth="1"/>
    <col min="521" max="521" width="21.140625" style="79" customWidth="1"/>
    <col min="522" max="522" width="11" style="79" bestFit="1" customWidth="1"/>
    <col min="523" max="524" width="14.42578125" style="79" customWidth="1"/>
    <col min="525" max="525" width="12" style="79" bestFit="1" customWidth="1"/>
    <col min="526" max="526" width="12.42578125" style="79" customWidth="1"/>
    <col min="527" max="528" width="15.85546875" style="79" customWidth="1"/>
    <col min="529" max="529" width="32.5703125" style="79" customWidth="1"/>
    <col min="530" max="530" width="19.140625" style="79" customWidth="1"/>
    <col min="531" max="531" width="58.28515625" style="79" customWidth="1"/>
    <col min="532" max="545" width="11.42578125" style="79"/>
    <col min="546" max="549" width="0" style="79" hidden="1" customWidth="1"/>
    <col min="550" max="768" width="11.42578125" style="79"/>
    <col min="769" max="769" width="5.28515625" style="79" customWidth="1"/>
    <col min="770" max="770" width="11.28515625" style="79" customWidth="1"/>
    <col min="771" max="771" width="13.5703125" style="79" customWidth="1"/>
    <col min="772" max="772" width="21.7109375" style="79" customWidth="1"/>
    <col min="773" max="773" width="23.5703125" style="79" customWidth="1"/>
    <col min="774" max="774" width="30.42578125" style="79" customWidth="1"/>
    <col min="775" max="775" width="26.28515625" style="79" customWidth="1"/>
    <col min="776" max="776" width="18.42578125" style="79" customWidth="1"/>
    <col min="777" max="777" width="21.140625" style="79" customWidth="1"/>
    <col min="778" max="778" width="11" style="79" bestFit="1" customWidth="1"/>
    <col min="779" max="780" width="14.42578125" style="79" customWidth="1"/>
    <col min="781" max="781" width="12" style="79" bestFit="1" customWidth="1"/>
    <col min="782" max="782" width="12.42578125" style="79" customWidth="1"/>
    <col min="783" max="784" width="15.85546875" style="79" customWidth="1"/>
    <col min="785" max="785" width="32.5703125" style="79" customWidth="1"/>
    <col min="786" max="786" width="19.140625" style="79" customWidth="1"/>
    <col min="787" max="787" width="58.28515625" style="79" customWidth="1"/>
    <col min="788" max="801" width="11.42578125" style="79"/>
    <col min="802" max="805" width="0" style="79" hidden="1" customWidth="1"/>
    <col min="806" max="1024" width="11.42578125" style="79"/>
    <col min="1025" max="1025" width="5.28515625" style="79" customWidth="1"/>
    <col min="1026" max="1026" width="11.28515625" style="79" customWidth="1"/>
    <col min="1027" max="1027" width="13.5703125" style="79" customWidth="1"/>
    <col min="1028" max="1028" width="21.7109375" style="79" customWidth="1"/>
    <col min="1029" max="1029" width="23.5703125" style="79" customWidth="1"/>
    <col min="1030" max="1030" width="30.42578125" style="79" customWidth="1"/>
    <col min="1031" max="1031" width="26.28515625" style="79" customWidth="1"/>
    <col min="1032" max="1032" width="18.42578125" style="79" customWidth="1"/>
    <col min="1033" max="1033" width="21.140625" style="79" customWidth="1"/>
    <col min="1034" max="1034" width="11" style="79" bestFit="1" customWidth="1"/>
    <col min="1035" max="1036" width="14.42578125" style="79" customWidth="1"/>
    <col min="1037" max="1037" width="12" style="79" bestFit="1" customWidth="1"/>
    <col min="1038" max="1038" width="12.42578125" style="79" customWidth="1"/>
    <col min="1039" max="1040" width="15.85546875" style="79" customWidth="1"/>
    <col min="1041" max="1041" width="32.5703125" style="79" customWidth="1"/>
    <col min="1042" max="1042" width="19.140625" style="79" customWidth="1"/>
    <col min="1043" max="1043" width="58.28515625" style="79" customWidth="1"/>
    <col min="1044" max="1057" width="11.42578125" style="79"/>
    <col min="1058" max="1061" width="0" style="79" hidden="1" customWidth="1"/>
    <col min="1062" max="1280" width="11.42578125" style="79"/>
    <col min="1281" max="1281" width="5.28515625" style="79" customWidth="1"/>
    <col min="1282" max="1282" width="11.28515625" style="79" customWidth="1"/>
    <col min="1283" max="1283" width="13.5703125" style="79" customWidth="1"/>
    <col min="1284" max="1284" width="21.7109375" style="79" customWidth="1"/>
    <col min="1285" max="1285" width="23.5703125" style="79" customWidth="1"/>
    <col min="1286" max="1286" width="30.42578125" style="79" customWidth="1"/>
    <col min="1287" max="1287" width="26.28515625" style="79" customWidth="1"/>
    <col min="1288" max="1288" width="18.42578125" style="79" customWidth="1"/>
    <col min="1289" max="1289" width="21.140625" style="79" customWidth="1"/>
    <col min="1290" max="1290" width="11" style="79" bestFit="1" customWidth="1"/>
    <col min="1291" max="1292" width="14.42578125" style="79" customWidth="1"/>
    <col min="1293" max="1293" width="12" style="79" bestFit="1" customWidth="1"/>
    <col min="1294" max="1294" width="12.42578125" style="79" customWidth="1"/>
    <col min="1295" max="1296" width="15.85546875" style="79" customWidth="1"/>
    <col min="1297" max="1297" width="32.5703125" style="79" customWidth="1"/>
    <col min="1298" max="1298" width="19.140625" style="79" customWidth="1"/>
    <col min="1299" max="1299" width="58.28515625" style="79" customWidth="1"/>
    <col min="1300" max="1313" width="11.42578125" style="79"/>
    <col min="1314" max="1317" width="0" style="79" hidden="1" customWidth="1"/>
    <col min="1318" max="1536" width="11.42578125" style="79"/>
    <col min="1537" max="1537" width="5.28515625" style="79" customWidth="1"/>
    <col min="1538" max="1538" width="11.28515625" style="79" customWidth="1"/>
    <col min="1539" max="1539" width="13.5703125" style="79" customWidth="1"/>
    <col min="1540" max="1540" width="21.7109375" style="79" customWidth="1"/>
    <col min="1541" max="1541" width="23.5703125" style="79" customWidth="1"/>
    <col min="1542" max="1542" width="30.42578125" style="79" customWidth="1"/>
    <col min="1543" max="1543" width="26.28515625" style="79" customWidth="1"/>
    <col min="1544" max="1544" width="18.42578125" style="79" customWidth="1"/>
    <col min="1545" max="1545" width="21.140625" style="79" customWidth="1"/>
    <col min="1546" max="1546" width="11" style="79" bestFit="1" customWidth="1"/>
    <col min="1547" max="1548" width="14.42578125" style="79" customWidth="1"/>
    <col min="1549" max="1549" width="12" style="79" bestFit="1" customWidth="1"/>
    <col min="1550" max="1550" width="12.42578125" style="79" customWidth="1"/>
    <col min="1551" max="1552" width="15.85546875" style="79" customWidth="1"/>
    <col min="1553" max="1553" width="32.5703125" style="79" customWidth="1"/>
    <col min="1554" max="1554" width="19.140625" style="79" customWidth="1"/>
    <col min="1555" max="1555" width="58.28515625" style="79" customWidth="1"/>
    <col min="1556" max="1569" width="11.42578125" style="79"/>
    <col min="1570" max="1573" width="0" style="79" hidden="1" customWidth="1"/>
    <col min="1574" max="1792" width="11.42578125" style="79"/>
    <col min="1793" max="1793" width="5.28515625" style="79" customWidth="1"/>
    <col min="1794" max="1794" width="11.28515625" style="79" customWidth="1"/>
    <col min="1795" max="1795" width="13.5703125" style="79" customWidth="1"/>
    <col min="1796" max="1796" width="21.7109375" style="79" customWidth="1"/>
    <col min="1797" max="1797" width="23.5703125" style="79" customWidth="1"/>
    <col min="1798" max="1798" width="30.42578125" style="79" customWidth="1"/>
    <col min="1799" max="1799" width="26.28515625" style="79" customWidth="1"/>
    <col min="1800" max="1800" width="18.42578125" style="79" customWidth="1"/>
    <col min="1801" max="1801" width="21.140625" style="79" customWidth="1"/>
    <col min="1802" max="1802" width="11" style="79" bestFit="1" customWidth="1"/>
    <col min="1803" max="1804" width="14.42578125" style="79" customWidth="1"/>
    <col min="1805" max="1805" width="12" style="79" bestFit="1" customWidth="1"/>
    <col min="1806" max="1806" width="12.42578125" style="79" customWidth="1"/>
    <col min="1807" max="1808" width="15.85546875" style="79" customWidth="1"/>
    <col min="1809" max="1809" width="32.5703125" style="79" customWidth="1"/>
    <col min="1810" max="1810" width="19.140625" style="79" customWidth="1"/>
    <col min="1811" max="1811" width="58.28515625" style="79" customWidth="1"/>
    <col min="1812" max="1825" width="11.42578125" style="79"/>
    <col min="1826" max="1829" width="0" style="79" hidden="1" customWidth="1"/>
    <col min="1830" max="2048" width="11.42578125" style="79"/>
    <col min="2049" max="2049" width="5.28515625" style="79" customWidth="1"/>
    <col min="2050" max="2050" width="11.28515625" style="79" customWidth="1"/>
    <col min="2051" max="2051" width="13.5703125" style="79" customWidth="1"/>
    <col min="2052" max="2052" width="21.7109375" style="79" customWidth="1"/>
    <col min="2053" max="2053" width="23.5703125" style="79" customWidth="1"/>
    <col min="2054" max="2054" width="30.42578125" style="79" customWidth="1"/>
    <col min="2055" max="2055" width="26.28515625" style="79" customWidth="1"/>
    <col min="2056" max="2056" width="18.42578125" style="79" customWidth="1"/>
    <col min="2057" max="2057" width="21.140625" style="79" customWidth="1"/>
    <col min="2058" max="2058" width="11" style="79" bestFit="1" customWidth="1"/>
    <col min="2059" max="2060" width="14.42578125" style="79" customWidth="1"/>
    <col min="2061" max="2061" width="12" style="79" bestFit="1" customWidth="1"/>
    <col min="2062" max="2062" width="12.42578125" style="79" customWidth="1"/>
    <col min="2063" max="2064" width="15.85546875" style="79" customWidth="1"/>
    <col min="2065" max="2065" width="32.5703125" style="79" customWidth="1"/>
    <col min="2066" max="2066" width="19.140625" style="79" customWidth="1"/>
    <col min="2067" max="2067" width="58.28515625" style="79" customWidth="1"/>
    <col min="2068" max="2081" width="11.42578125" style="79"/>
    <col min="2082" max="2085" width="0" style="79" hidden="1" customWidth="1"/>
    <col min="2086" max="2304" width="11.42578125" style="79"/>
    <col min="2305" max="2305" width="5.28515625" style="79" customWidth="1"/>
    <col min="2306" max="2306" width="11.28515625" style="79" customWidth="1"/>
    <col min="2307" max="2307" width="13.5703125" style="79" customWidth="1"/>
    <col min="2308" max="2308" width="21.7109375" style="79" customWidth="1"/>
    <col min="2309" max="2309" width="23.5703125" style="79" customWidth="1"/>
    <col min="2310" max="2310" width="30.42578125" style="79" customWidth="1"/>
    <col min="2311" max="2311" width="26.28515625" style="79" customWidth="1"/>
    <col min="2312" max="2312" width="18.42578125" style="79" customWidth="1"/>
    <col min="2313" max="2313" width="21.140625" style="79" customWidth="1"/>
    <col min="2314" max="2314" width="11" style="79" bestFit="1" customWidth="1"/>
    <col min="2315" max="2316" width="14.42578125" style="79" customWidth="1"/>
    <col min="2317" max="2317" width="12" style="79" bestFit="1" customWidth="1"/>
    <col min="2318" max="2318" width="12.42578125" style="79" customWidth="1"/>
    <col min="2319" max="2320" width="15.85546875" style="79" customWidth="1"/>
    <col min="2321" max="2321" width="32.5703125" style="79" customWidth="1"/>
    <col min="2322" max="2322" width="19.140625" style="79" customWidth="1"/>
    <col min="2323" max="2323" width="58.28515625" style="79" customWidth="1"/>
    <col min="2324" max="2337" width="11.42578125" style="79"/>
    <col min="2338" max="2341" width="0" style="79" hidden="1" customWidth="1"/>
    <col min="2342" max="2560" width="11.42578125" style="79"/>
    <col min="2561" max="2561" width="5.28515625" style="79" customWidth="1"/>
    <col min="2562" max="2562" width="11.28515625" style="79" customWidth="1"/>
    <col min="2563" max="2563" width="13.5703125" style="79" customWidth="1"/>
    <col min="2564" max="2564" width="21.7109375" style="79" customWidth="1"/>
    <col min="2565" max="2565" width="23.5703125" style="79" customWidth="1"/>
    <col min="2566" max="2566" width="30.42578125" style="79" customWidth="1"/>
    <col min="2567" max="2567" width="26.28515625" style="79" customWidth="1"/>
    <col min="2568" max="2568" width="18.42578125" style="79" customWidth="1"/>
    <col min="2569" max="2569" width="21.140625" style="79" customWidth="1"/>
    <col min="2570" max="2570" width="11" style="79" bestFit="1" customWidth="1"/>
    <col min="2571" max="2572" width="14.42578125" style="79" customWidth="1"/>
    <col min="2573" max="2573" width="12" style="79" bestFit="1" customWidth="1"/>
    <col min="2574" max="2574" width="12.42578125" style="79" customWidth="1"/>
    <col min="2575" max="2576" width="15.85546875" style="79" customWidth="1"/>
    <col min="2577" max="2577" width="32.5703125" style="79" customWidth="1"/>
    <col min="2578" max="2578" width="19.140625" style="79" customWidth="1"/>
    <col min="2579" max="2579" width="58.28515625" style="79" customWidth="1"/>
    <col min="2580" max="2593" width="11.42578125" style="79"/>
    <col min="2594" max="2597" width="0" style="79" hidden="1" customWidth="1"/>
    <col min="2598" max="2816" width="11.42578125" style="79"/>
    <col min="2817" max="2817" width="5.28515625" style="79" customWidth="1"/>
    <col min="2818" max="2818" width="11.28515625" style="79" customWidth="1"/>
    <col min="2819" max="2819" width="13.5703125" style="79" customWidth="1"/>
    <col min="2820" max="2820" width="21.7109375" style="79" customWidth="1"/>
    <col min="2821" max="2821" width="23.5703125" style="79" customWidth="1"/>
    <col min="2822" max="2822" width="30.42578125" style="79" customWidth="1"/>
    <col min="2823" max="2823" width="26.28515625" style="79" customWidth="1"/>
    <col min="2824" max="2824" width="18.42578125" style="79" customWidth="1"/>
    <col min="2825" max="2825" width="21.140625" style="79" customWidth="1"/>
    <col min="2826" max="2826" width="11" style="79" bestFit="1" customWidth="1"/>
    <col min="2827" max="2828" width="14.42578125" style="79" customWidth="1"/>
    <col min="2829" max="2829" width="12" style="79" bestFit="1" customWidth="1"/>
    <col min="2830" max="2830" width="12.42578125" style="79" customWidth="1"/>
    <col min="2831" max="2832" width="15.85546875" style="79" customWidth="1"/>
    <col min="2833" max="2833" width="32.5703125" style="79" customWidth="1"/>
    <col min="2834" max="2834" width="19.140625" style="79" customWidth="1"/>
    <col min="2835" max="2835" width="58.28515625" style="79" customWidth="1"/>
    <col min="2836" max="2849" width="11.42578125" style="79"/>
    <col min="2850" max="2853" width="0" style="79" hidden="1" customWidth="1"/>
    <col min="2854" max="3072" width="11.42578125" style="79"/>
    <col min="3073" max="3073" width="5.28515625" style="79" customWidth="1"/>
    <col min="3074" max="3074" width="11.28515625" style="79" customWidth="1"/>
    <col min="3075" max="3075" width="13.5703125" style="79" customWidth="1"/>
    <col min="3076" max="3076" width="21.7109375" style="79" customWidth="1"/>
    <col min="3077" max="3077" width="23.5703125" style="79" customWidth="1"/>
    <col min="3078" max="3078" width="30.42578125" style="79" customWidth="1"/>
    <col min="3079" max="3079" width="26.28515625" style="79" customWidth="1"/>
    <col min="3080" max="3080" width="18.42578125" style="79" customWidth="1"/>
    <col min="3081" max="3081" width="21.140625" style="79" customWidth="1"/>
    <col min="3082" max="3082" width="11" style="79" bestFit="1" customWidth="1"/>
    <col min="3083" max="3084" width="14.42578125" style="79" customWidth="1"/>
    <col min="3085" max="3085" width="12" style="79" bestFit="1" customWidth="1"/>
    <col min="3086" max="3086" width="12.42578125" style="79" customWidth="1"/>
    <col min="3087" max="3088" width="15.85546875" style="79" customWidth="1"/>
    <col min="3089" max="3089" width="32.5703125" style="79" customWidth="1"/>
    <col min="3090" max="3090" width="19.140625" style="79" customWidth="1"/>
    <col min="3091" max="3091" width="58.28515625" style="79" customWidth="1"/>
    <col min="3092" max="3105" width="11.42578125" style="79"/>
    <col min="3106" max="3109" width="0" style="79" hidden="1" customWidth="1"/>
    <col min="3110" max="3328" width="11.42578125" style="79"/>
    <col min="3329" max="3329" width="5.28515625" style="79" customWidth="1"/>
    <col min="3330" max="3330" width="11.28515625" style="79" customWidth="1"/>
    <col min="3331" max="3331" width="13.5703125" style="79" customWidth="1"/>
    <col min="3332" max="3332" width="21.7109375" style="79" customWidth="1"/>
    <col min="3333" max="3333" width="23.5703125" style="79" customWidth="1"/>
    <col min="3334" max="3334" width="30.42578125" style="79" customWidth="1"/>
    <col min="3335" max="3335" width="26.28515625" style="79" customWidth="1"/>
    <col min="3336" max="3336" width="18.42578125" style="79" customWidth="1"/>
    <col min="3337" max="3337" width="21.140625" style="79" customWidth="1"/>
    <col min="3338" max="3338" width="11" style="79" bestFit="1" customWidth="1"/>
    <col min="3339" max="3340" width="14.42578125" style="79" customWidth="1"/>
    <col min="3341" max="3341" width="12" style="79" bestFit="1" customWidth="1"/>
    <col min="3342" max="3342" width="12.42578125" style="79" customWidth="1"/>
    <col min="3343" max="3344" width="15.85546875" style="79" customWidth="1"/>
    <col min="3345" max="3345" width="32.5703125" style="79" customWidth="1"/>
    <col min="3346" max="3346" width="19.140625" style="79" customWidth="1"/>
    <col min="3347" max="3347" width="58.28515625" style="79" customWidth="1"/>
    <col min="3348" max="3361" width="11.42578125" style="79"/>
    <col min="3362" max="3365" width="0" style="79" hidden="1" customWidth="1"/>
    <col min="3366" max="3584" width="11.42578125" style="79"/>
    <col min="3585" max="3585" width="5.28515625" style="79" customWidth="1"/>
    <col min="3586" max="3586" width="11.28515625" style="79" customWidth="1"/>
    <col min="3587" max="3587" width="13.5703125" style="79" customWidth="1"/>
    <col min="3588" max="3588" width="21.7109375" style="79" customWidth="1"/>
    <col min="3589" max="3589" width="23.5703125" style="79" customWidth="1"/>
    <col min="3590" max="3590" width="30.42578125" style="79" customWidth="1"/>
    <col min="3591" max="3591" width="26.28515625" style="79" customWidth="1"/>
    <col min="3592" max="3592" width="18.42578125" style="79" customWidth="1"/>
    <col min="3593" max="3593" width="21.140625" style="79" customWidth="1"/>
    <col min="3594" max="3594" width="11" style="79" bestFit="1" customWidth="1"/>
    <col min="3595" max="3596" width="14.42578125" style="79" customWidth="1"/>
    <col min="3597" max="3597" width="12" style="79" bestFit="1" customWidth="1"/>
    <col min="3598" max="3598" width="12.42578125" style="79" customWidth="1"/>
    <col min="3599" max="3600" width="15.85546875" style="79" customWidth="1"/>
    <col min="3601" max="3601" width="32.5703125" style="79" customWidth="1"/>
    <col min="3602" max="3602" width="19.140625" style="79" customWidth="1"/>
    <col min="3603" max="3603" width="58.28515625" style="79" customWidth="1"/>
    <col min="3604" max="3617" width="11.42578125" style="79"/>
    <col min="3618" max="3621" width="0" style="79" hidden="1" customWidth="1"/>
    <col min="3622" max="3840" width="11.42578125" style="79"/>
    <col min="3841" max="3841" width="5.28515625" style="79" customWidth="1"/>
    <col min="3842" max="3842" width="11.28515625" style="79" customWidth="1"/>
    <col min="3843" max="3843" width="13.5703125" style="79" customWidth="1"/>
    <col min="3844" max="3844" width="21.7109375" style="79" customWidth="1"/>
    <col min="3845" max="3845" width="23.5703125" style="79" customWidth="1"/>
    <col min="3846" max="3846" width="30.42578125" style="79" customWidth="1"/>
    <col min="3847" max="3847" width="26.28515625" style="79" customWidth="1"/>
    <col min="3848" max="3848" width="18.42578125" style="79" customWidth="1"/>
    <col min="3849" max="3849" width="21.140625" style="79" customWidth="1"/>
    <col min="3850" max="3850" width="11" style="79" bestFit="1" customWidth="1"/>
    <col min="3851" max="3852" width="14.42578125" style="79" customWidth="1"/>
    <col min="3853" max="3853" width="12" style="79" bestFit="1" customWidth="1"/>
    <col min="3854" max="3854" width="12.42578125" style="79" customWidth="1"/>
    <col min="3855" max="3856" width="15.85546875" style="79" customWidth="1"/>
    <col min="3857" max="3857" width="32.5703125" style="79" customWidth="1"/>
    <col min="3858" max="3858" width="19.140625" style="79" customWidth="1"/>
    <col min="3859" max="3859" width="58.28515625" style="79" customWidth="1"/>
    <col min="3860" max="3873" width="11.42578125" style="79"/>
    <col min="3874" max="3877" width="0" style="79" hidden="1" customWidth="1"/>
    <col min="3878" max="4096" width="11.42578125" style="79"/>
    <col min="4097" max="4097" width="5.28515625" style="79" customWidth="1"/>
    <col min="4098" max="4098" width="11.28515625" style="79" customWidth="1"/>
    <col min="4099" max="4099" width="13.5703125" style="79" customWidth="1"/>
    <col min="4100" max="4100" width="21.7109375" style="79" customWidth="1"/>
    <col min="4101" max="4101" width="23.5703125" style="79" customWidth="1"/>
    <col min="4102" max="4102" width="30.42578125" style="79" customWidth="1"/>
    <col min="4103" max="4103" width="26.28515625" style="79" customWidth="1"/>
    <col min="4104" max="4104" width="18.42578125" style="79" customWidth="1"/>
    <col min="4105" max="4105" width="21.140625" style="79" customWidth="1"/>
    <col min="4106" max="4106" width="11" style="79" bestFit="1" customWidth="1"/>
    <col min="4107" max="4108" width="14.42578125" style="79" customWidth="1"/>
    <col min="4109" max="4109" width="12" style="79" bestFit="1" customWidth="1"/>
    <col min="4110" max="4110" width="12.42578125" style="79" customWidth="1"/>
    <col min="4111" max="4112" width="15.85546875" style="79" customWidth="1"/>
    <col min="4113" max="4113" width="32.5703125" style="79" customWidth="1"/>
    <col min="4114" max="4114" width="19.140625" style="79" customWidth="1"/>
    <col min="4115" max="4115" width="58.28515625" style="79" customWidth="1"/>
    <col min="4116" max="4129" width="11.42578125" style="79"/>
    <col min="4130" max="4133" width="0" style="79" hidden="1" customWidth="1"/>
    <col min="4134" max="4352" width="11.42578125" style="79"/>
    <col min="4353" max="4353" width="5.28515625" style="79" customWidth="1"/>
    <col min="4354" max="4354" width="11.28515625" style="79" customWidth="1"/>
    <col min="4355" max="4355" width="13.5703125" style="79" customWidth="1"/>
    <col min="4356" max="4356" width="21.7109375" style="79" customWidth="1"/>
    <col min="4357" max="4357" width="23.5703125" style="79" customWidth="1"/>
    <col min="4358" max="4358" width="30.42578125" style="79" customWidth="1"/>
    <col min="4359" max="4359" width="26.28515625" style="79" customWidth="1"/>
    <col min="4360" max="4360" width="18.42578125" style="79" customWidth="1"/>
    <col min="4361" max="4361" width="21.140625" style="79" customWidth="1"/>
    <col min="4362" max="4362" width="11" style="79" bestFit="1" customWidth="1"/>
    <col min="4363" max="4364" width="14.42578125" style="79" customWidth="1"/>
    <col min="4365" max="4365" width="12" style="79" bestFit="1" customWidth="1"/>
    <col min="4366" max="4366" width="12.42578125" style="79" customWidth="1"/>
    <col min="4367" max="4368" width="15.85546875" style="79" customWidth="1"/>
    <col min="4369" max="4369" width="32.5703125" style="79" customWidth="1"/>
    <col min="4370" max="4370" width="19.140625" style="79" customWidth="1"/>
    <col min="4371" max="4371" width="58.28515625" style="79" customWidth="1"/>
    <col min="4372" max="4385" width="11.42578125" style="79"/>
    <col min="4386" max="4389" width="0" style="79" hidden="1" customWidth="1"/>
    <col min="4390" max="4608" width="11.42578125" style="79"/>
    <col min="4609" max="4609" width="5.28515625" style="79" customWidth="1"/>
    <col min="4610" max="4610" width="11.28515625" style="79" customWidth="1"/>
    <col min="4611" max="4611" width="13.5703125" style="79" customWidth="1"/>
    <col min="4612" max="4612" width="21.7109375" style="79" customWidth="1"/>
    <col min="4613" max="4613" width="23.5703125" style="79" customWidth="1"/>
    <col min="4614" max="4614" width="30.42578125" style="79" customWidth="1"/>
    <col min="4615" max="4615" width="26.28515625" style="79" customWidth="1"/>
    <col min="4616" max="4616" width="18.42578125" style="79" customWidth="1"/>
    <col min="4617" max="4617" width="21.140625" style="79" customWidth="1"/>
    <col min="4618" max="4618" width="11" style="79" bestFit="1" customWidth="1"/>
    <col min="4619" max="4620" width="14.42578125" style="79" customWidth="1"/>
    <col min="4621" max="4621" width="12" style="79" bestFit="1" customWidth="1"/>
    <col min="4622" max="4622" width="12.42578125" style="79" customWidth="1"/>
    <col min="4623" max="4624" width="15.85546875" style="79" customWidth="1"/>
    <col min="4625" max="4625" width="32.5703125" style="79" customWidth="1"/>
    <col min="4626" max="4626" width="19.140625" style="79" customWidth="1"/>
    <col min="4627" max="4627" width="58.28515625" style="79" customWidth="1"/>
    <col min="4628" max="4641" width="11.42578125" style="79"/>
    <col min="4642" max="4645" width="0" style="79" hidden="1" customWidth="1"/>
    <col min="4646" max="4864" width="11.42578125" style="79"/>
    <col min="4865" max="4865" width="5.28515625" style="79" customWidth="1"/>
    <col min="4866" max="4866" width="11.28515625" style="79" customWidth="1"/>
    <col min="4867" max="4867" width="13.5703125" style="79" customWidth="1"/>
    <col min="4868" max="4868" width="21.7109375" style="79" customWidth="1"/>
    <col min="4869" max="4869" width="23.5703125" style="79" customWidth="1"/>
    <col min="4870" max="4870" width="30.42578125" style="79" customWidth="1"/>
    <col min="4871" max="4871" width="26.28515625" style="79" customWidth="1"/>
    <col min="4872" max="4872" width="18.42578125" style="79" customWidth="1"/>
    <col min="4873" max="4873" width="21.140625" style="79" customWidth="1"/>
    <col min="4874" max="4874" width="11" style="79" bestFit="1" customWidth="1"/>
    <col min="4875" max="4876" width="14.42578125" style="79" customWidth="1"/>
    <col min="4877" max="4877" width="12" style="79" bestFit="1" customWidth="1"/>
    <col min="4878" max="4878" width="12.42578125" style="79" customWidth="1"/>
    <col min="4879" max="4880" width="15.85546875" style="79" customWidth="1"/>
    <col min="4881" max="4881" width="32.5703125" style="79" customWidth="1"/>
    <col min="4882" max="4882" width="19.140625" style="79" customWidth="1"/>
    <col min="4883" max="4883" width="58.28515625" style="79" customWidth="1"/>
    <col min="4884" max="4897" width="11.42578125" style="79"/>
    <col min="4898" max="4901" width="0" style="79" hidden="1" customWidth="1"/>
    <col min="4902" max="5120" width="11.42578125" style="79"/>
    <col min="5121" max="5121" width="5.28515625" style="79" customWidth="1"/>
    <col min="5122" max="5122" width="11.28515625" style="79" customWidth="1"/>
    <col min="5123" max="5123" width="13.5703125" style="79" customWidth="1"/>
    <col min="5124" max="5124" width="21.7109375" style="79" customWidth="1"/>
    <col min="5125" max="5125" width="23.5703125" style="79" customWidth="1"/>
    <col min="5126" max="5126" width="30.42578125" style="79" customWidth="1"/>
    <col min="5127" max="5127" width="26.28515625" style="79" customWidth="1"/>
    <col min="5128" max="5128" width="18.42578125" style="79" customWidth="1"/>
    <col min="5129" max="5129" width="21.140625" style="79" customWidth="1"/>
    <col min="5130" max="5130" width="11" style="79" bestFit="1" customWidth="1"/>
    <col min="5131" max="5132" width="14.42578125" style="79" customWidth="1"/>
    <col min="5133" max="5133" width="12" style="79" bestFit="1" customWidth="1"/>
    <col min="5134" max="5134" width="12.42578125" style="79" customWidth="1"/>
    <col min="5135" max="5136" width="15.85546875" style="79" customWidth="1"/>
    <col min="5137" max="5137" width="32.5703125" style="79" customWidth="1"/>
    <col min="5138" max="5138" width="19.140625" style="79" customWidth="1"/>
    <col min="5139" max="5139" width="58.28515625" style="79" customWidth="1"/>
    <col min="5140" max="5153" width="11.42578125" style="79"/>
    <col min="5154" max="5157" width="0" style="79" hidden="1" customWidth="1"/>
    <col min="5158" max="5376" width="11.42578125" style="79"/>
    <col min="5377" max="5377" width="5.28515625" style="79" customWidth="1"/>
    <col min="5378" max="5378" width="11.28515625" style="79" customWidth="1"/>
    <col min="5379" max="5379" width="13.5703125" style="79" customWidth="1"/>
    <col min="5380" max="5380" width="21.7109375" style="79" customWidth="1"/>
    <col min="5381" max="5381" width="23.5703125" style="79" customWidth="1"/>
    <col min="5382" max="5382" width="30.42578125" style="79" customWidth="1"/>
    <col min="5383" max="5383" width="26.28515625" style="79" customWidth="1"/>
    <col min="5384" max="5384" width="18.42578125" style="79" customWidth="1"/>
    <col min="5385" max="5385" width="21.140625" style="79" customWidth="1"/>
    <col min="5386" max="5386" width="11" style="79" bestFit="1" customWidth="1"/>
    <col min="5387" max="5388" width="14.42578125" style="79" customWidth="1"/>
    <col min="5389" max="5389" width="12" style="79" bestFit="1" customWidth="1"/>
    <col min="5390" max="5390" width="12.42578125" style="79" customWidth="1"/>
    <col min="5391" max="5392" width="15.85546875" style="79" customWidth="1"/>
    <col min="5393" max="5393" width="32.5703125" style="79" customWidth="1"/>
    <col min="5394" max="5394" width="19.140625" style="79" customWidth="1"/>
    <col min="5395" max="5395" width="58.28515625" style="79" customWidth="1"/>
    <col min="5396" max="5409" width="11.42578125" style="79"/>
    <col min="5410" max="5413" width="0" style="79" hidden="1" customWidth="1"/>
    <col min="5414" max="5632" width="11.42578125" style="79"/>
    <col min="5633" max="5633" width="5.28515625" style="79" customWidth="1"/>
    <col min="5634" max="5634" width="11.28515625" style="79" customWidth="1"/>
    <col min="5635" max="5635" width="13.5703125" style="79" customWidth="1"/>
    <col min="5636" max="5636" width="21.7109375" style="79" customWidth="1"/>
    <col min="5637" max="5637" width="23.5703125" style="79" customWidth="1"/>
    <col min="5638" max="5638" width="30.42578125" style="79" customWidth="1"/>
    <col min="5639" max="5639" width="26.28515625" style="79" customWidth="1"/>
    <col min="5640" max="5640" width="18.42578125" style="79" customWidth="1"/>
    <col min="5641" max="5641" width="21.140625" style="79" customWidth="1"/>
    <col min="5642" max="5642" width="11" style="79" bestFit="1" customWidth="1"/>
    <col min="5643" max="5644" width="14.42578125" style="79" customWidth="1"/>
    <col min="5645" max="5645" width="12" style="79" bestFit="1" customWidth="1"/>
    <col min="5646" max="5646" width="12.42578125" style="79" customWidth="1"/>
    <col min="5647" max="5648" width="15.85546875" style="79" customWidth="1"/>
    <col min="5649" max="5649" width="32.5703125" style="79" customWidth="1"/>
    <col min="5650" max="5650" width="19.140625" style="79" customWidth="1"/>
    <col min="5651" max="5651" width="58.28515625" style="79" customWidth="1"/>
    <col min="5652" max="5665" width="11.42578125" style="79"/>
    <col min="5666" max="5669" width="0" style="79" hidden="1" customWidth="1"/>
    <col min="5670" max="5888" width="11.42578125" style="79"/>
    <col min="5889" max="5889" width="5.28515625" style="79" customWidth="1"/>
    <col min="5890" max="5890" width="11.28515625" style="79" customWidth="1"/>
    <col min="5891" max="5891" width="13.5703125" style="79" customWidth="1"/>
    <col min="5892" max="5892" width="21.7109375" style="79" customWidth="1"/>
    <col min="5893" max="5893" width="23.5703125" style="79" customWidth="1"/>
    <col min="5894" max="5894" width="30.42578125" style="79" customWidth="1"/>
    <col min="5895" max="5895" width="26.28515625" style="79" customWidth="1"/>
    <col min="5896" max="5896" width="18.42578125" style="79" customWidth="1"/>
    <col min="5897" max="5897" width="21.140625" style="79" customWidth="1"/>
    <col min="5898" max="5898" width="11" style="79" bestFit="1" customWidth="1"/>
    <col min="5899" max="5900" width="14.42578125" style="79" customWidth="1"/>
    <col min="5901" max="5901" width="12" style="79" bestFit="1" customWidth="1"/>
    <col min="5902" max="5902" width="12.42578125" style="79" customWidth="1"/>
    <col min="5903" max="5904" width="15.85546875" style="79" customWidth="1"/>
    <col min="5905" max="5905" width="32.5703125" style="79" customWidth="1"/>
    <col min="5906" max="5906" width="19.140625" style="79" customWidth="1"/>
    <col min="5907" max="5907" width="58.28515625" style="79" customWidth="1"/>
    <col min="5908" max="5921" width="11.42578125" style="79"/>
    <col min="5922" max="5925" width="0" style="79" hidden="1" customWidth="1"/>
    <col min="5926" max="6144" width="11.42578125" style="79"/>
    <col min="6145" max="6145" width="5.28515625" style="79" customWidth="1"/>
    <col min="6146" max="6146" width="11.28515625" style="79" customWidth="1"/>
    <col min="6147" max="6147" width="13.5703125" style="79" customWidth="1"/>
    <col min="6148" max="6148" width="21.7109375" style="79" customWidth="1"/>
    <col min="6149" max="6149" width="23.5703125" style="79" customWidth="1"/>
    <col min="6150" max="6150" width="30.42578125" style="79" customWidth="1"/>
    <col min="6151" max="6151" width="26.28515625" style="79" customWidth="1"/>
    <col min="6152" max="6152" width="18.42578125" style="79" customWidth="1"/>
    <col min="6153" max="6153" width="21.140625" style="79" customWidth="1"/>
    <col min="6154" max="6154" width="11" style="79" bestFit="1" customWidth="1"/>
    <col min="6155" max="6156" width="14.42578125" style="79" customWidth="1"/>
    <col min="6157" max="6157" width="12" style="79" bestFit="1" customWidth="1"/>
    <col min="6158" max="6158" width="12.42578125" style="79" customWidth="1"/>
    <col min="6159" max="6160" width="15.85546875" style="79" customWidth="1"/>
    <col min="6161" max="6161" width="32.5703125" style="79" customWidth="1"/>
    <col min="6162" max="6162" width="19.140625" style="79" customWidth="1"/>
    <col min="6163" max="6163" width="58.28515625" style="79" customWidth="1"/>
    <col min="6164" max="6177" width="11.42578125" style="79"/>
    <col min="6178" max="6181" width="0" style="79" hidden="1" customWidth="1"/>
    <col min="6182" max="6400" width="11.42578125" style="79"/>
    <col min="6401" max="6401" width="5.28515625" style="79" customWidth="1"/>
    <col min="6402" max="6402" width="11.28515625" style="79" customWidth="1"/>
    <col min="6403" max="6403" width="13.5703125" style="79" customWidth="1"/>
    <col min="6404" max="6404" width="21.7109375" style="79" customWidth="1"/>
    <col min="6405" max="6405" width="23.5703125" style="79" customWidth="1"/>
    <col min="6406" max="6406" width="30.42578125" style="79" customWidth="1"/>
    <col min="6407" max="6407" width="26.28515625" style="79" customWidth="1"/>
    <col min="6408" max="6408" width="18.42578125" style="79" customWidth="1"/>
    <col min="6409" max="6409" width="21.140625" style="79" customWidth="1"/>
    <col min="6410" max="6410" width="11" style="79" bestFit="1" customWidth="1"/>
    <col min="6411" max="6412" width="14.42578125" style="79" customWidth="1"/>
    <col min="6413" max="6413" width="12" style="79" bestFit="1" customWidth="1"/>
    <col min="6414" max="6414" width="12.42578125" style="79" customWidth="1"/>
    <col min="6415" max="6416" width="15.85546875" style="79" customWidth="1"/>
    <col min="6417" max="6417" width="32.5703125" style="79" customWidth="1"/>
    <col min="6418" max="6418" width="19.140625" style="79" customWidth="1"/>
    <col min="6419" max="6419" width="58.28515625" style="79" customWidth="1"/>
    <col min="6420" max="6433" width="11.42578125" style="79"/>
    <col min="6434" max="6437" width="0" style="79" hidden="1" customWidth="1"/>
    <col min="6438" max="6656" width="11.42578125" style="79"/>
    <col min="6657" max="6657" width="5.28515625" style="79" customWidth="1"/>
    <col min="6658" max="6658" width="11.28515625" style="79" customWidth="1"/>
    <col min="6659" max="6659" width="13.5703125" style="79" customWidth="1"/>
    <col min="6660" max="6660" width="21.7109375" style="79" customWidth="1"/>
    <col min="6661" max="6661" width="23.5703125" style="79" customWidth="1"/>
    <col min="6662" max="6662" width="30.42578125" style="79" customWidth="1"/>
    <col min="6663" max="6663" width="26.28515625" style="79" customWidth="1"/>
    <col min="6664" max="6664" width="18.42578125" style="79" customWidth="1"/>
    <col min="6665" max="6665" width="21.140625" style="79" customWidth="1"/>
    <col min="6666" max="6666" width="11" style="79" bestFit="1" customWidth="1"/>
    <col min="6667" max="6668" width="14.42578125" style="79" customWidth="1"/>
    <col min="6669" max="6669" width="12" style="79" bestFit="1" customWidth="1"/>
    <col min="6670" max="6670" width="12.42578125" style="79" customWidth="1"/>
    <col min="6671" max="6672" width="15.85546875" style="79" customWidth="1"/>
    <col min="6673" max="6673" width="32.5703125" style="79" customWidth="1"/>
    <col min="6674" max="6674" width="19.140625" style="79" customWidth="1"/>
    <col min="6675" max="6675" width="58.28515625" style="79" customWidth="1"/>
    <col min="6676" max="6689" width="11.42578125" style="79"/>
    <col min="6690" max="6693" width="0" style="79" hidden="1" customWidth="1"/>
    <col min="6694" max="6912" width="11.42578125" style="79"/>
    <col min="6913" max="6913" width="5.28515625" style="79" customWidth="1"/>
    <col min="6914" max="6914" width="11.28515625" style="79" customWidth="1"/>
    <col min="6915" max="6915" width="13.5703125" style="79" customWidth="1"/>
    <col min="6916" max="6916" width="21.7109375" style="79" customWidth="1"/>
    <col min="6917" max="6917" width="23.5703125" style="79" customWidth="1"/>
    <col min="6918" max="6918" width="30.42578125" style="79" customWidth="1"/>
    <col min="6919" max="6919" width="26.28515625" style="79" customWidth="1"/>
    <col min="6920" max="6920" width="18.42578125" style="79" customWidth="1"/>
    <col min="6921" max="6921" width="21.140625" style="79" customWidth="1"/>
    <col min="6922" max="6922" width="11" style="79" bestFit="1" customWidth="1"/>
    <col min="6923" max="6924" width="14.42578125" style="79" customWidth="1"/>
    <col min="6925" max="6925" width="12" style="79" bestFit="1" customWidth="1"/>
    <col min="6926" max="6926" width="12.42578125" style="79" customWidth="1"/>
    <col min="6927" max="6928" width="15.85546875" style="79" customWidth="1"/>
    <col min="6929" max="6929" width="32.5703125" style="79" customWidth="1"/>
    <col min="6930" max="6930" width="19.140625" style="79" customWidth="1"/>
    <col min="6931" max="6931" width="58.28515625" style="79" customWidth="1"/>
    <col min="6932" max="6945" width="11.42578125" style="79"/>
    <col min="6946" max="6949" width="0" style="79" hidden="1" customWidth="1"/>
    <col min="6950" max="7168" width="11.42578125" style="79"/>
    <col min="7169" max="7169" width="5.28515625" style="79" customWidth="1"/>
    <col min="7170" max="7170" width="11.28515625" style="79" customWidth="1"/>
    <col min="7171" max="7171" width="13.5703125" style="79" customWidth="1"/>
    <col min="7172" max="7172" width="21.7109375" style="79" customWidth="1"/>
    <col min="7173" max="7173" width="23.5703125" style="79" customWidth="1"/>
    <col min="7174" max="7174" width="30.42578125" style="79" customWidth="1"/>
    <col min="7175" max="7175" width="26.28515625" style="79" customWidth="1"/>
    <col min="7176" max="7176" width="18.42578125" style="79" customWidth="1"/>
    <col min="7177" max="7177" width="21.140625" style="79" customWidth="1"/>
    <col min="7178" max="7178" width="11" style="79" bestFit="1" customWidth="1"/>
    <col min="7179" max="7180" width="14.42578125" style="79" customWidth="1"/>
    <col min="7181" max="7181" width="12" style="79" bestFit="1" customWidth="1"/>
    <col min="7182" max="7182" width="12.42578125" style="79" customWidth="1"/>
    <col min="7183" max="7184" width="15.85546875" style="79" customWidth="1"/>
    <col min="7185" max="7185" width="32.5703125" style="79" customWidth="1"/>
    <col min="7186" max="7186" width="19.140625" style="79" customWidth="1"/>
    <col min="7187" max="7187" width="58.28515625" style="79" customWidth="1"/>
    <col min="7188" max="7201" width="11.42578125" style="79"/>
    <col min="7202" max="7205" width="0" style="79" hidden="1" customWidth="1"/>
    <col min="7206" max="7424" width="11.42578125" style="79"/>
    <col min="7425" max="7425" width="5.28515625" style="79" customWidth="1"/>
    <col min="7426" max="7426" width="11.28515625" style="79" customWidth="1"/>
    <col min="7427" max="7427" width="13.5703125" style="79" customWidth="1"/>
    <col min="7428" max="7428" width="21.7109375" style="79" customWidth="1"/>
    <col min="7429" max="7429" width="23.5703125" style="79" customWidth="1"/>
    <col min="7430" max="7430" width="30.42578125" style="79" customWidth="1"/>
    <col min="7431" max="7431" width="26.28515625" style="79" customWidth="1"/>
    <col min="7432" max="7432" width="18.42578125" style="79" customWidth="1"/>
    <col min="7433" max="7433" width="21.140625" style="79" customWidth="1"/>
    <col min="7434" max="7434" width="11" style="79" bestFit="1" customWidth="1"/>
    <col min="7435" max="7436" width="14.42578125" style="79" customWidth="1"/>
    <col min="7437" max="7437" width="12" style="79" bestFit="1" customWidth="1"/>
    <col min="7438" max="7438" width="12.42578125" style="79" customWidth="1"/>
    <col min="7439" max="7440" width="15.85546875" style="79" customWidth="1"/>
    <col min="7441" max="7441" width="32.5703125" style="79" customWidth="1"/>
    <col min="7442" max="7442" width="19.140625" style="79" customWidth="1"/>
    <col min="7443" max="7443" width="58.28515625" style="79" customWidth="1"/>
    <col min="7444" max="7457" width="11.42578125" style="79"/>
    <col min="7458" max="7461" width="0" style="79" hidden="1" customWidth="1"/>
    <col min="7462" max="7680" width="11.42578125" style="79"/>
    <col min="7681" max="7681" width="5.28515625" style="79" customWidth="1"/>
    <col min="7682" max="7682" width="11.28515625" style="79" customWidth="1"/>
    <col min="7683" max="7683" width="13.5703125" style="79" customWidth="1"/>
    <col min="7684" max="7684" width="21.7109375" style="79" customWidth="1"/>
    <col min="7685" max="7685" width="23.5703125" style="79" customWidth="1"/>
    <col min="7686" max="7686" width="30.42578125" style="79" customWidth="1"/>
    <col min="7687" max="7687" width="26.28515625" style="79" customWidth="1"/>
    <col min="7688" max="7688" width="18.42578125" style="79" customWidth="1"/>
    <col min="7689" max="7689" width="21.140625" style="79" customWidth="1"/>
    <col min="7690" max="7690" width="11" style="79" bestFit="1" customWidth="1"/>
    <col min="7691" max="7692" width="14.42578125" style="79" customWidth="1"/>
    <col min="7693" max="7693" width="12" style="79" bestFit="1" customWidth="1"/>
    <col min="7694" max="7694" width="12.42578125" style="79" customWidth="1"/>
    <col min="7695" max="7696" width="15.85546875" style="79" customWidth="1"/>
    <col min="7697" max="7697" width="32.5703125" style="79" customWidth="1"/>
    <col min="7698" max="7698" width="19.140625" style="79" customWidth="1"/>
    <col min="7699" max="7699" width="58.28515625" style="79" customWidth="1"/>
    <col min="7700" max="7713" width="11.42578125" style="79"/>
    <col min="7714" max="7717" width="0" style="79" hidden="1" customWidth="1"/>
    <col min="7718" max="7936" width="11.42578125" style="79"/>
    <col min="7937" max="7937" width="5.28515625" style="79" customWidth="1"/>
    <col min="7938" max="7938" width="11.28515625" style="79" customWidth="1"/>
    <col min="7939" max="7939" width="13.5703125" style="79" customWidth="1"/>
    <col min="7940" max="7940" width="21.7109375" style="79" customWidth="1"/>
    <col min="7941" max="7941" width="23.5703125" style="79" customWidth="1"/>
    <col min="7942" max="7942" width="30.42578125" style="79" customWidth="1"/>
    <col min="7943" max="7943" width="26.28515625" style="79" customWidth="1"/>
    <col min="7944" max="7944" width="18.42578125" style="79" customWidth="1"/>
    <col min="7945" max="7945" width="21.140625" style="79" customWidth="1"/>
    <col min="7946" max="7946" width="11" style="79" bestFit="1" customWidth="1"/>
    <col min="7947" max="7948" width="14.42578125" style="79" customWidth="1"/>
    <col min="7949" max="7949" width="12" style="79" bestFit="1" customWidth="1"/>
    <col min="7950" max="7950" width="12.42578125" style="79" customWidth="1"/>
    <col min="7951" max="7952" width="15.85546875" style="79" customWidth="1"/>
    <col min="7953" max="7953" width="32.5703125" style="79" customWidth="1"/>
    <col min="7954" max="7954" width="19.140625" style="79" customWidth="1"/>
    <col min="7955" max="7955" width="58.28515625" style="79" customWidth="1"/>
    <col min="7956" max="7969" width="11.42578125" style="79"/>
    <col min="7970" max="7973" width="0" style="79" hidden="1" customWidth="1"/>
    <col min="7974" max="8192" width="11.42578125" style="79"/>
    <col min="8193" max="8193" width="5.28515625" style="79" customWidth="1"/>
    <col min="8194" max="8194" width="11.28515625" style="79" customWidth="1"/>
    <col min="8195" max="8195" width="13.5703125" style="79" customWidth="1"/>
    <col min="8196" max="8196" width="21.7109375" style="79" customWidth="1"/>
    <col min="8197" max="8197" width="23.5703125" style="79" customWidth="1"/>
    <col min="8198" max="8198" width="30.42578125" style="79" customWidth="1"/>
    <col min="8199" max="8199" width="26.28515625" style="79" customWidth="1"/>
    <col min="8200" max="8200" width="18.42578125" style="79" customWidth="1"/>
    <col min="8201" max="8201" width="21.140625" style="79" customWidth="1"/>
    <col min="8202" max="8202" width="11" style="79" bestFit="1" customWidth="1"/>
    <col min="8203" max="8204" width="14.42578125" style="79" customWidth="1"/>
    <col min="8205" max="8205" width="12" style="79" bestFit="1" customWidth="1"/>
    <col min="8206" max="8206" width="12.42578125" style="79" customWidth="1"/>
    <col min="8207" max="8208" width="15.85546875" style="79" customWidth="1"/>
    <col min="8209" max="8209" width="32.5703125" style="79" customWidth="1"/>
    <col min="8210" max="8210" width="19.140625" style="79" customWidth="1"/>
    <col min="8211" max="8211" width="58.28515625" style="79" customWidth="1"/>
    <col min="8212" max="8225" width="11.42578125" style="79"/>
    <col min="8226" max="8229" width="0" style="79" hidden="1" customWidth="1"/>
    <col min="8230" max="8448" width="11.42578125" style="79"/>
    <col min="8449" max="8449" width="5.28515625" style="79" customWidth="1"/>
    <col min="8450" max="8450" width="11.28515625" style="79" customWidth="1"/>
    <col min="8451" max="8451" width="13.5703125" style="79" customWidth="1"/>
    <col min="8452" max="8452" width="21.7109375" style="79" customWidth="1"/>
    <col min="8453" max="8453" width="23.5703125" style="79" customWidth="1"/>
    <col min="8454" max="8454" width="30.42578125" style="79" customWidth="1"/>
    <col min="8455" max="8455" width="26.28515625" style="79" customWidth="1"/>
    <col min="8456" max="8456" width="18.42578125" style="79" customWidth="1"/>
    <col min="8457" max="8457" width="21.140625" style="79" customWidth="1"/>
    <col min="8458" max="8458" width="11" style="79" bestFit="1" customWidth="1"/>
    <col min="8459" max="8460" width="14.42578125" style="79" customWidth="1"/>
    <col min="8461" max="8461" width="12" style="79" bestFit="1" customWidth="1"/>
    <col min="8462" max="8462" width="12.42578125" style="79" customWidth="1"/>
    <col min="8463" max="8464" width="15.85546875" style="79" customWidth="1"/>
    <col min="8465" max="8465" width="32.5703125" style="79" customWidth="1"/>
    <col min="8466" max="8466" width="19.140625" style="79" customWidth="1"/>
    <col min="8467" max="8467" width="58.28515625" style="79" customWidth="1"/>
    <col min="8468" max="8481" width="11.42578125" style="79"/>
    <col min="8482" max="8485" width="0" style="79" hidden="1" customWidth="1"/>
    <col min="8486" max="8704" width="11.42578125" style="79"/>
    <col min="8705" max="8705" width="5.28515625" style="79" customWidth="1"/>
    <col min="8706" max="8706" width="11.28515625" style="79" customWidth="1"/>
    <col min="8707" max="8707" width="13.5703125" style="79" customWidth="1"/>
    <col min="8708" max="8708" width="21.7109375" style="79" customWidth="1"/>
    <col min="8709" max="8709" width="23.5703125" style="79" customWidth="1"/>
    <col min="8710" max="8710" width="30.42578125" style="79" customWidth="1"/>
    <col min="8711" max="8711" width="26.28515625" style="79" customWidth="1"/>
    <col min="8712" max="8712" width="18.42578125" style="79" customWidth="1"/>
    <col min="8713" max="8713" width="21.140625" style="79" customWidth="1"/>
    <col min="8714" max="8714" width="11" style="79" bestFit="1" customWidth="1"/>
    <col min="8715" max="8716" width="14.42578125" style="79" customWidth="1"/>
    <col min="8717" max="8717" width="12" style="79" bestFit="1" customWidth="1"/>
    <col min="8718" max="8718" width="12.42578125" style="79" customWidth="1"/>
    <col min="8719" max="8720" width="15.85546875" style="79" customWidth="1"/>
    <col min="8721" max="8721" width="32.5703125" style="79" customWidth="1"/>
    <col min="8722" max="8722" width="19.140625" style="79" customWidth="1"/>
    <col min="8723" max="8723" width="58.28515625" style="79" customWidth="1"/>
    <col min="8724" max="8737" width="11.42578125" style="79"/>
    <col min="8738" max="8741" width="0" style="79" hidden="1" customWidth="1"/>
    <col min="8742" max="8960" width="11.42578125" style="79"/>
    <col min="8961" max="8961" width="5.28515625" style="79" customWidth="1"/>
    <col min="8962" max="8962" width="11.28515625" style="79" customWidth="1"/>
    <col min="8963" max="8963" width="13.5703125" style="79" customWidth="1"/>
    <col min="8964" max="8964" width="21.7109375" style="79" customWidth="1"/>
    <col min="8965" max="8965" width="23.5703125" style="79" customWidth="1"/>
    <col min="8966" max="8966" width="30.42578125" style="79" customWidth="1"/>
    <col min="8967" max="8967" width="26.28515625" style="79" customWidth="1"/>
    <col min="8968" max="8968" width="18.42578125" style="79" customWidth="1"/>
    <col min="8969" max="8969" width="21.140625" style="79" customWidth="1"/>
    <col min="8970" max="8970" width="11" style="79" bestFit="1" customWidth="1"/>
    <col min="8971" max="8972" width="14.42578125" style="79" customWidth="1"/>
    <col min="8973" max="8973" width="12" style="79" bestFit="1" customWidth="1"/>
    <col min="8974" max="8974" width="12.42578125" style="79" customWidth="1"/>
    <col min="8975" max="8976" width="15.85546875" style="79" customWidth="1"/>
    <col min="8977" max="8977" width="32.5703125" style="79" customWidth="1"/>
    <col min="8978" max="8978" width="19.140625" style="79" customWidth="1"/>
    <col min="8979" max="8979" width="58.28515625" style="79" customWidth="1"/>
    <col min="8980" max="8993" width="11.42578125" style="79"/>
    <col min="8994" max="8997" width="0" style="79" hidden="1" customWidth="1"/>
    <col min="8998" max="9216" width="11.42578125" style="79"/>
    <col min="9217" max="9217" width="5.28515625" style="79" customWidth="1"/>
    <col min="9218" max="9218" width="11.28515625" style="79" customWidth="1"/>
    <col min="9219" max="9219" width="13.5703125" style="79" customWidth="1"/>
    <col min="9220" max="9220" width="21.7109375" style="79" customWidth="1"/>
    <col min="9221" max="9221" width="23.5703125" style="79" customWidth="1"/>
    <col min="9222" max="9222" width="30.42578125" style="79" customWidth="1"/>
    <col min="9223" max="9223" width="26.28515625" style="79" customWidth="1"/>
    <col min="9224" max="9224" width="18.42578125" style="79" customWidth="1"/>
    <col min="9225" max="9225" width="21.140625" style="79" customWidth="1"/>
    <col min="9226" max="9226" width="11" style="79" bestFit="1" customWidth="1"/>
    <col min="9227" max="9228" width="14.42578125" style="79" customWidth="1"/>
    <col min="9229" max="9229" width="12" style="79" bestFit="1" customWidth="1"/>
    <col min="9230" max="9230" width="12.42578125" style="79" customWidth="1"/>
    <col min="9231" max="9232" width="15.85546875" style="79" customWidth="1"/>
    <col min="9233" max="9233" width="32.5703125" style="79" customWidth="1"/>
    <col min="9234" max="9234" width="19.140625" style="79" customWidth="1"/>
    <col min="9235" max="9235" width="58.28515625" style="79" customWidth="1"/>
    <col min="9236" max="9249" width="11.42578125" style="79"/>
    <col min="9250" max="9253" width="0" style="79" hidden="1" customWidth="1"/>
    <col min="9254" max="9472" width="11.42578125" style="79"/>
    <col min="9473" max="9473" width="5.28515625" style="79" customWidth="1"/>
    <col min="9474" max="9474" width="11.28515625" style="79" customWidth="1"/>
    <col min="9475" max="9475" width="13.5703125" style="79" customWidth="1"/>
    <col min="9476" max="9476" width="21.7109375" style="79" customWidth="1"/>
    <col min="9477" max="9477" width="23.5703125" style="79" customWidth="1"/>
    <col min="9478" max="9478" width="30.42578125" style="79" customWidth="1"/>
    <col min="9479" max="9479" width="26.28515625" style="79" customWidth="1"/>
    <col min="9480" max="9480" width="18.42578125" style="79" customWidth="1"/>
    <col min="9481" max="9481" width="21.140625" style="79" customWidth="1"/>
    <col min="9482" max="9482" width="11" style="79" bestFit="1" customWidth="1"/>
    <col min="9483" max="9484" width="14.42578125" style="79" customWidth="1"/>
    <col min="9485" max="9485" width="12" style="79" bestFit="1" customWidth="1"/>
    <col min="9486" max="9486" width="12.42578125" style="79" customWidth="1"/>
    <col min="9487" max="9488" width="15.85546875" style="79" customWidth="1"/>
    <col min="9489" max="9489" width="32.5703125" style="79" customWidth="1"/>
    <col min="9490" max="9490" width="19.140625" style="79" customWidth="1"/>
    <col min="9491" max="9491" width="58.28515625" style="79" customWidth="1"/>
    <col min="9492" max="9505" width="11.42578125" style="79"/>
    <col min="9506" max="9509" width="0" style="79" hidden="1" customWidth="1"/>
    <col min="9510" max="9728" width="11.42578125" style="79"/>
    <col min="9729" max="9729" width="5.28515625" style="79" customWidth="1"/>
    <col min="9730" max="9730" width="11.28515625" style="79" customWidth="1"/>
    <col min="9731" max="9731" width="13.5703125" style="79" customWidth="1"/>
    <col min="9732" max="9732" width="21.7109375" style="79" customWidth="1"/>
    <col min="9733" max="9733" width="23.5703125" style="79" customWidth="1"/>
    <col min="9734" max="9734" width="30.42578125" style="79" customWidth="1"/>
    <col min="9735" max="9735" width="26.28515625" style="79" customWidth="1"/>
    <col min="9736" max="9736" width="18.42578125" style="79" customWidth="1"/>
    <col min="9737" max="9737" width="21.140625" style="79" customWidth="1"/>
    <col min="9738" max="9738" width="11" style="79" bestFit="1" customWidth="1"/>
    <col min="9739" max="9740" width="14.42578125" style="79" customWidth="1"/>
    <col min="9741" max="9741" width="12" style="79" bestFit="1" customWidth="1"/>
    <col min="9742" max="9742" width="12.42578125" style="79" customWidth="1"/>
    <col min="9743" max="9744" width="15.85546875" style="79" customWidth="1"/>
    <col min="9745" max="9745" width="32.5703125" style="79" customWidth="1"/>
    <col min="9746" max="9746" width="19.140625" style="79" customWidth="1"/>
    <col min="9747" max="9747" width="58.28515625" style="79" customWidth="1"/>
    <col min="9748" max="9761" width="11.42578125" style="79"/>
    <col min="9762" max="9765" width="0" style="79" hidden="1" customWidth="1"/>
    <col min="9766" max="9984" width="11.42578125" style="79"/>
    <col min="9985" max="9985" width="5.28515625" style="79" customWidth="1"/>
    <col min="9986" max="9986" width="11.28515625" style="79" customWidth="1"/>
    <col min="9987" max="9987" width="13.5703125" style="79" customWidth="1"/>
    <col min="9988" max="9988" width="21.7109375" style="79" customWidth="1"/>
    <col min="9989" max="9989" width="23.5703125" style="79" customWidth="1"/>
    <col min="9990" max="9990" width="30.42578125" style="79" customWidth="1"/>
    <col min="9991" max="9991" width="26.28515625" style="79" customWidth="1"/>
    <col min="9992" max="9992" width="18.42578125" style="79" customWidth="1"/>
    <col min="9993" max="9993" width="21.140625" style="79" customWidth="1"/>
    <col min="9994" max="9994" width="11" style="79" bestFit="1" customWidth="1"/>
    <col min="9995" max="9996" width="14.42578125" style="79" customWidth="1"/>
    <col min="9997" max="9997" width="12" style="79" bestFit="1" customWidth="1"/>
    <col min="9998" max="9998" width="12.42578125" style="79" customWidth="1"/>
    <col min="9999" max="10000" width="15.85546875" style="79" customWidth="1"/>
    <col min="10001" max="10001" width="32.5703125" style="79" customWidth="1"/>
    <col min="10002" max="10002" width="19.140625" style="79" customWidth="1"/>
    <col min="10003" max="10003" width="58.28515625" style="79" customWidth="1"/>
    <col min="10004" max="10017" width="11.42578125" style="79"/>
    <col min="10018" max="10021" width="0" style="79" hidden="1" customWidth="1"/>
    <col min="10022" max="10240" width="11.42578125" style="79"/>
    <col min="10241" max="10241" width="5.28515625" style="79" customWidth="1"/>
    <col min="10242" max="10242" width="11.28515625" style="79" customWidth="1"/>
    <col min="10243" max="10243" width="13.5703125" style="79" customWidth="1"/>
    <col min="10244" max="10244" width="21.7109375" style="79" customWidth="1"/>
    <col min="10245" max="10245" width="23.5703125" style="79" customWidth="1"/>
    <col min="10246" max="10246" width="30.42578125" style="79" customWidth="1"/>
    <col min="10247" max="10247" width="26.28515625" style="79" customWidth="1"/>
    <col min="10248" max="10248" width="18.42578125" style="79" customWidth="1"/>
    <col min="10249" max="10249" width="21.140625" style="79" customWidth="1"/>
    <col min="10250" max="10250" width="11" style="79" bestFit="1" customWidth="1"/>
    <col min="10251" max="10252" width="14.42578125" style="79" customWidth="1"/>
    <col min="10253" max="10253" width="12" style="79" bestFit="1" customWidth="1"/>
    <col min="10254" max="10254" width="12.42578125" style="79" customWidth="1"/>
    <col min="10255" max="10256" width="15.85546875" style="79" customWidth="1"/>
    <col min="10257" max="10257" width="32.5703125" style="79" customWidth="1"/>
    <col min="10258" max="10258" width="19.140625" style="79" customWidth="1"/>
    <col min="10259" max="10259" width="58.28515625" style="79" customWidth="1"/>
    <col min="10260" max="10273" width="11.42578125" style="79"/>
    <col min="10274" max="10277" width="0" style="79" hidden="1" customWidth="1"/>
    <col min="10278" max="10496" width="11.42578125" style="79"/>
    <col min="10497" max="10497" width="5.28515625" style="79" customWidth="1"/>
    <col min="10498" max="10498" width="11.28515625" style="79" customWidth="1"/>
    <col min="10499" max="10499" width="13.5703125" style="79" customWidth="1"/>
    <col min="10500" max="10500" width="21.7109375" style="79" customWidth="1"/>
    <col min="10501" max="10501" width="23.5703125" style="79" customWidth="1"/>
    <col min="10502" max="10502" width="30.42578125" style="79" customWidth="1"/>
    <col min="10503" max="10503" width="26.28515625" style="79" customWidth="1"/>
    <col min="10504" max="10504" width="18.42578125" style="79" customWidth="1"/>
    <col min="10505" max="10505" width="21.140625" style="79" customWidth="1"/>
    <col min="10506" max="10506" width="11" style="79" bestFit="1" customWidth="1"/>
    <col min="10507" max="10508" width="14.42578125" style="79" customWidth="1"/>
    <col min="10509" max="10509" width="12" style="79" bestFit="1" customWidth="1"/>
    <col min="10510" max="10510" width="12.42578125" style="79" customWidth="1"/>
    <col min="10511" max="10512" width="15.85546875" style="79" customWidth="1"/>
    <col min="10513" max="10513" width="32.5703125" style="79" customWidth="1"/>
    <col min="10514" max="10514" width="19.140625" style="79" customWidth="1"/>
    <col min="10515" max="10515" width="58.28515625" style="79" customWidth="1"/>
    <col min="10516" max="10529" width="11.42578125" style="79"/>
    <col min="10530" max="10533" width="0" style="79" hidden="1" customWidth="1"/>
    <col min="10534" max="10752" width="11.42578125" style="79"/>
    <col min="10753" max="10753" width="5.28515625" style="79" customWidth="1"/>
    <col min="10754" max="10754" width="11.28515625" style="79" customWidth="1"/>
    <col min="10755" max="10755" width="13.5703125" style="79" customWidth="1"/>
    <col min="10756" max="10756" width="21.7109375" style="79" customWidth="1"/>
    <col min="10757" max="10757" width="23.5703125" style="79" customWidth="1"/>
    <col min="10758" max="10758" width="30.42578125" style="79" customWidth="1"/>
    <col min="10759" max="10759" width="26.28515625" style="79" customWidth="1"/>
    <col min="10760" max="10760" width="18.42578125" style="79" customWidth="1"/>
    <col min="10761" max="10761" width="21.140625" style="79" customWidth="1"/>
    <col min="10762" max="10762" width="11" style="79" bestFit="1" customWidth="1"/>
    <col min="10763" max="10764" width="14.42578125" style="79" customWidth="1"/>
    <col min="10765" max="10765" width="12" style="79" bestFit="1" customWidth="1"/>
    <col min="10766" max="10766" width="12.42578125" style="79" customWidth="1"/>
    <col min="10767" max="10768" width="15.85546875" style="79" customWidth="1"/>
    <col min="10769" max="10769" width="32.5703125" style="79" customWidth="1"/>
    <col min="10770" max="10770" width="19.140625" style="79" customWidth="1"/>
    <col min="10771" max="10771" width="58.28515625" style="79" customWidth="1"/>
    <col min="10772" max="10785" width="11.42578125" style="79"/>
    <col min="10786" max="10789" width="0" style="79" hidden="1" customWidth="1"/>
    <col min="10790" max="11008" width="11.42578125" style="79"/>
    <col min="11009" max="11009" width="5.28515625" style="79" customWidth="1"/>
    <col min="11010" max="11010" width="11.28515625" style="79" customWidth="1"/>
    <col min="11011" max="11011" width="13.5703125" style="79" customWidth="1"/>
    <col min="11012" max="11012" width="21.7109375" style="79" customWidth="1"/>
    <col min="11013" max="11013" width="23.5703125" style="79" customWidth="1"/>
    <col min="11014" max="11014" width="30.42578125" style="79" customWidth="1"/>
    <col min="11015" max="11015" width="26.28515625" style="79" customWidth="1"/>
    <col min="11016" max="11016" width="18.42578125" style="79" customWidth="1"/>
    <col min="11017" max="11017" width="21.140625" style="79" customWidth="1"/>
    <col min="11018" max="11018" width="11" style="79" bestFit="1" customWidth="1"/>
    <col min="11019" max="11020" width="14.42578125" style="79" customWidth="1"/>
    <col min="11021" max="11021" width="12" style="79" bestFit="1" customWidth="1"/>
    <col min="11022" max="11022" width="12.42578125" style="79" customWidth="1"/>
    <col min="11023" max="11024" width="15.85546875" style="79" customWidth="1"/>
    <col min="11025" max="11025" width="32.5703125" style="79" customWidth="1"/>
    <col min="11026" max="11026" width="19.140625" style="79" customWidth="1"/>
    <col min="11027" max="11027" width="58.28515625" style="79" customWidth="1"/>
    <col min="11028" max="11041" width="11.42578125" style="79"/>
    <col min="11042" max="11045" width="0" style="79" hidden="1" customWidth="1"/>
    <col min="11046" max="11264" width="11.42578125" style="79"/>
    <col min="11265" max="11265" width="5.28515625" style="79" customWidth="1"/>
    <col min="11266" max="11266" width="11.28515625" style="79" customWidth="1"/>
    <col min="11267" max="11267" width="13.5703125" style="79" customWidth="1"/>
    <col min="11268" max="11268" width="21.7109375" style="79" customWidth="1"/>
    <col min="11269" max="11269" width="23.5703125" style="79" customWidth="1"/>
    <col min="11270" max="11270" width="30.42578125" style="79" customWidth="1"/>
    <col min="11271" max="11271" width="26.28515625" style="79" customWidth="1"/>
    <col min="11272" max="11272" width="18.42578125" style="79" customWidth="1"/>
    <col min="11273" max="11273" width="21.140625" style="79" customWidth="1"/>
    <col min="11274" max="11274" width="11" style="79" bestFit="1" customWidth="1"/>
    <col min="11275" max="11276" width="14.42578125" style="79" customWidth="1"/>
    <col min="11277" max="11277" width="12" style="79" bestFit="1" customWidth="1"/>
    <col min="11278" max="11278" width="12.42578125" style="79" customWidth="1"/>
    <col min="11279" max="11280" width="15.85546875" style="79" customWidth="1"/>
    <col min="11281" max="11281" width="32.5703125" style="79" customWidth="1"/>
    <col min="11282" max="11282" width="19.140625" style="79" customWidth="1"/>
    <col min="11283" max="11283" width="58.28515625" style="79" customWidth="1"/>
    <col min="11284" max="11297" width="11.42578125" style="79"/>
    <col min="11298" max="11301" width="0" style="79" hidden="1" customWidth="1"/>
    <col min="11302" max="11520" width="11.42578125" style="79"/>
    <col min="11521" max="11521" width="5.28515625" style="79" customWidth="1"/>
    <col min="11522" max="11522" width="11.28515625" style="79" customWidth="1"/>
    <col min="11523" max="11523" width="13.5703125" style="79" customWidth="1"/>
    <col min="11524" max="11524" width="21.7109375" style="79" customWidth="1"/>
    <col min="11525" max="11525" width="23.5703125" style="79" customWidth="1"/>
    <col min="11526" max="11526" width="30.42578125" style="79" customWidth="1"/>
    <col min="11527" max="11527" width="26.28515625" style="79" customWidth="1"/>
    <col min="11528" max="11528" width="18.42578125" style="79" customWidth="1"/>
    <col min="11529" max="11529" width="21.140625" style="79" customWidth="1"/>
    <col min="11530" max="11530" width="11" style="79" bestFit="1" customWidth="1"/>
    <col min="11531" max="11532" width="14.42578125" style="79" customWidth="1"/>
    <col min="11533" max="11533" width="12" style="79" bestFit="1" customWidth="1"/>
    <col min="11534" max="11534" width="12.42578125" style="79" customWidth="1"/>
    <col min="11535" max="11536" width="15.85546875" style="79" customWidth="1"/>
    <col min="11537" max="11537" width="32.5703125" style="79" customWidth="1"/>
    <col min="11538" max="11538" width="19.140625" style="79" customWidth="1"/>
    <col min="11539" max="11539" width="58.28515625" style="79" customWidth="1"/>
    <col min="11540" max="11553" width="11.42578125" style="79"/>
    <col min="11554" max="11557" width="0" style="79" hidden="1" customWidth="1"/>
    <col min="11558" max="11776" width="11.42578125" style="79"/>
    <col min="11777" max="11777" width="5.28515625" style="79" customWidth="1"/>
    <col min="11778" max="11778" width="11.28515625" style="79" customWidth="1"/>
    <col min="11779" max="11779" width="13.5703125" style="79" customWidth="1"/>
    <col min="11780" max="11780" width="21.7109375" style="79" customWidth="1"/>
    <col min="11781" max="11781" width="23.5703125" style="79" customWidth="1"/>
    <col min="11782" max="11782" width="30.42578125" style="79" customWidth="1"/>
    <col min="11783" max="11783" width="26.28515625" style="79" customWidth="1"/>
    <col min="11784" max="11784" width="18.42578125" style="79" customWidth="1"/>
    <col min="11785" max="11785" width="21.140625" style="79" customWidth="1"/>
    <col min="11786" max="11786" width="11" style="79" bestFit="1" customWidth="1"/>
    <col min="11787" max="11788" width="14.42578125" style="79" customWidth="1"/>
    <col min="11789" max="11789" width="12" style="79" bestFit="1" customWidth="1"/>
    <col min="11790" max="11790" width="12.42578125" style="79" customWidth="1"/>
    <col min="11791" max="11792" width="15.85546875" style="79" customWidth="1"/>
    <col min="11793" max="11793" width="32.5703125" style="79" customWidth="1"/>
    <col min="11794" max="11794" width="19.140625" style="79" customWidth="1"/>
    <col min="11795" max="11795" width="58.28515625" style="79" customWidth="1"/>
    <col min="11796" max="11809" width="11.42578125" style="79"/>
    <col min="11810" max="11813" width="0" style="79" hidden="1" customWidth="1"/>
    <col min="11814" max="12032" width="11.42578125" style="79"/>
    <col min="12033" max="12033" width="5.28515625" style="79" customWidth="1"/>
    <col min="12034" max="12034" width="11.28515625" style="79" customWidth="1"/>
    <col min="12035" max="12035" width="13.5703125" style="79" customWidth="1"/>
    <col min="12036" max="12036" width="21.7109375" style="79" customWidth="1"/>
    <col min="12037" max="12037" width="23.5703125" style="79" customWidth="1"/>
    <col min="12038" max="12038" width="30.42578125" style="79" customWidth="1"/>
    <col min="12039" max="12039" width="26.28515625" style="79" customWidth="1"/>
    <col min="12040" max="12040" width="18.42578125" style="79" customWidth="1"/>
    <col min="12041" max="12041" width="21.140625" style="79" customWidth="1"/>
    <col min="12042" max="12042" width="11" style="79" bestFit="1" customWidth="1"/>
    <col min="12043" max="12044" width="14.42578125" style="79" customWidth="1"/>
    <col min="12045" max="12045" width="12" style="79" bestFit="1" customWidth="1"/>
    <col min="12046" max="12046" width="12.42578125" style="79" customWidth="1"/>
    <col min="12047" max="12048" width="15.85546875" style="79" customWidth="1"/>
    <col min="12049" max="12049" width="32.5703125" style="79" customWidth="1"/>
    <col min="12050" max="12050" width="19.140625" style="79" customWidth="1"/>
    <col min="12051" max="12051" width="58.28515625" style="79" customWidth="1"/>
    <col min="12052" max="12065" width="11.42578125" style="79"/>
    <col min="12066" max="12069" width="0" style="79" hidden="1" customWidth="1"/>
    <col min="12070" max="12288" width="11.42578125" style="79"/>
    <col min="12289" max="12289" width="5.28515625" style="79" customWidth="1"/>
    <col min="12290" max="12290" width="11.28515625" style="79" customWidth="1"/>
    <col min="12291" max="12291" width="13.5703125" style="79" customWidth="1"/>
    <col min="12292" max="12292" width="21.7109375" style="79" customWidth="1"/>
    <col min="12293" max="12293" width="23.5703125" style="79" customWidth="1"/>
    <col min="12294" max="12294" width="30.42578125" style="79" customWidth="1"/>
    <col min="12295" max="12295" width="26.28515625" style="79" customWidth="1"/>
    <col min="12296" max="12296" width="18.42578125" style="79" customWidth="1"/>
    <col min="12297" max="12297" width="21.140625" style="79" customWidth="1"/>
    <col min="12298" max="12298" width="11" style="79" bestFit="1" customWidth="1"/>
    <col min="12299" max="12300" width="14.42578125" style="79" customWidth="1"/>
    <col min="12301" max="12301" width="12" style="79" bestFit="1" customWidth="1"/>
    <col min="12302" max="12302" width="12.42578125" style="79" customWidth="1"/>
    <col min="12303" max="12304" width="15.85546875" style="79" customWidth="1"/>
    <col min="12305" max="12305" width="32.5703125" style="79" customWidth="1"/>
    <col min="12306" max="12306" width="19.140625" style="79" customWidth="1"/>
    <col min="12307" max="12307" width="58.28515625" style="79" customWidth="1"/>
    <col min="12308" max="12321" width="11.42578125" style="79"/>
    <col min="12322" max="12325" width="0" style="79" hidden="1" customWidth="1"/>
    <col min="12326" max="12544" width="11.42578125" style="79"/>
    <col min="12545" max="12545" width="5.28515625" style="79" customWidth="1"/>
    <col min="12546" max="12546" width="11.28515625" style="79" customWidth="1"/>
    <col min="12547" max="12547" width="13.5703125" style="79" customWidth="1"/>
    <col min="12548" max="12548" width="21.7109375" style="79" customWidth="1"/>
    <col min="12549" max="12549" width="23.5703125" style="79" customWidth="1"/>
    <col min="12550" max="12550" width="30.42578125" style="79" customWidth="1"/>
    <col min="12551" max="12551" width="26.28515625" style="79" customWidth="1"/>
    <col min="12552" max="12552" width="18.42578125" style="79" customWidth="1"/>
    <col min="12553" max="12553" width="21.140625" style="79" customWidth="1"/>
    <col min="12554" max="12554" width="11" style="79" bestFit="1" customWidth="1"/>
    <col min="12555" max="12556" width="14.42578125" style="79" customWidth="1"/>
    <col min="12557" max="12557" width="12" style="79" bestFit="1" customWidth="1"/>
    <col min="12558" max="12558" width="12.42578125" style="79" customWidth="1"/>
    <col min="12559" max="12560" width="15.85546875" style="79" customWidth="1"/>
    <col min="12561" max="12561" width="32.5703125" style="79" customWidth="1"/>
    <col min="12562" max="12562" width="19.140625" style="79" customWidth="1"/>
    <col min="12563" max="12563" width="58.28515625" style="79" customWidth="1"/>
    <col min="12564" max="12577" width="11.42578125" style="79"/>
    <col min="12578" max="12581" width="0" style="79" hidden="1" customWidth="1"/>
    <col min="12582" max="12800" width="11.42578125" style="79"/>
    <col min="12801" max="12801" width="5.28515625" style="79" customWidth="1"/>
    <col min="12802" max="12802" width="11.28515625" style="79" customWidth="1"/>
    <col min="12803" max="12803" width="13.5703125" style="79" customWidth="1"/>
    <col min="12804" max="12804" width="21.7109375" style="79" customWidth="1"/>
    <col min="12805" max="12805" width="23.5703125" style="79" customWidth="1"/>
    <col min="12806" max="12806" width="30.42578125" style="79" customWidth="1"/>
    <col min="12807" max="12807" width="26.28515625" style="79" customWidth="1"/>
    <col min="12808" max="12808" width="18.42578125" style="79" customWidth="1"/>
    <col min="12809" max="12809" width="21.140625" style="79" customWidth="1"/>
    <col min="12810" max="12810" width="11" style="79" bestFit="1" customWidth="1"/>
    <col min="12811" max="12812" width="14.42578125" style="79" customWidth="1"/>
    <col min="12813" max="12813" width="12" style="79" bestFit="1" customWidth="1"/>
    <col min="12814" max="12814" width="12.42578125" style="79" customWidth="1"/>
    <col min="12815" max="12816" width="15.85546875" style="79" customWidth="1"/>
    <col min="12817" max="12817" width="32.5703125" style="79" customWidth="1"/>
    <col min="12818" max="12818" width="19.140625" style="79" customWidth="1"/>
    <col min="12819" max="12819" width="58.28515625" style="79" customWidth="1"/>
    <col min="12820" max="12833" width="11.42578125" style="79"/>
    <col min="12834" max="12837" width="0" style="79" hidden="1" customWidth="1"/>
    <col min="12838" max="13056" width="11.42578125" style="79"/>
    <col min="13057" max="13057" width="5.28515625" style="79" customWidth="1"/>
    <col min="13058" max="13058" width="11.28515625" style="79" customWidth="1"/>
    <col min="13059" max="13059" width="13.5703125" style="79" customWidth="1"/>
    <col min="13060" max="13060" width="21.7109375" style="79" customWidth="1"/>
    <col min="13061" max="13061" width="23.5703125" style="79" customWidth="1"/>
    <col min="13062" max="13062" width="30.42578125" style="79" customWidth="1"/>
    <col min="13063" max="13063" width="26.28515625" style="79" customWidth="1"/>
    <col min="13064" max="13064" width="18.42578125" style="79" customWidth="1"/>
    <col min="13065" max="13065" width="21.140625" style="79" customWidth="1"/>
    <col min="13066" max="13066" width="11" style="79" bestFit="1" customWidth="1"/>
    <col min="13067" max="13068" width="14.42578125" style="79" customWidth="1"/>
    <col min="13069" max="13069" width="12" style="79" bestFit="1" customWidth="1"/>
    <col min="13070" max="13070" width="12.42578125" style="79" customWidth="1"/>
    <col min="13071" max="13072" width="15.85546875" style="79" customWidth="1"/>
    <col min="13073" max="13073" width="32.5703125" style="79" customWidth="1"/>
    <col min="13074" max="13074" width="19.140625" style="79" customWidth="1"/>
    <col min="13075" max="13075" width="58.28515625" style="79" customWidth="1"/>
    <col min="13076" max="13089" width="11.42578125" style="79"/>
    <col min="13090" max="13093" width="0" style="79" hidden="1" customWidth="1"/>
    <col min="13094" max="13312" width="11.42578125" style="79"/>
    <col min="13313" max="13313" width="5.28515625" style="79" customWidth="1"/>
    <col min="13314" max="13314" width="11.28515625" style="79" customWidth="1"/>
    <col min="13315" max="13315" width="13.5703125" style="79" customWidth="1"/>
    <col min="13316" max="13316" width="21.7109375" style="79" customWidth="1"/>
    <col min="13317" max="13317" width="23.5703125" style="79" customWidth="1"/>
    <col min="13318" max="13318" width="30.42578125" style="79" customWidth="1"/>
    <col min="13319" max="13319" width="26.28515625" style="79" customWidth="1"/>
    <col min="13320" max="13320" width="18.42578125" style="79" customWidth="1"/>
    <col min="13321" max="13321" width="21.140625" style="79" customWidth="1"/>
    <col min="13322" max="13322" width="11" style="79" bestFit="1" customWidth="1"/>
    <col min="13323" max="13324" width="14.42578125" style="79" customWidth="1"/>
    <col min="13325" max="13325" width="12" style="79" bestFit="1" customWidth="1"/>
    <col min="13326" max="13326" width="12.42578125" style="79" customWidth="1"/>
    <col min="13327" max="13328" width="15.85546875" style="79" customWidth="1"/>
    <col min="13329" max="13329" width="32.5703125" style="79" customWidth="1"/>
    <col min="13330" max="13330" width="19.140625" style="79" customWidth="1"/>
    <col min="13331" max="13331" width="58.28515625" style="79" customWidth="1"/>
    <col min="13332" max="13345" width="11.42578125" style="79"/>
    <col min="13346" max="13349" width="0" style="79" hidden="1" customWidth="1"/>
    <col min="13350" max="13568" width="11.42578125" style="79"/>
    <col min="13569" max="13569" width="5.28515625" style="79" customWidth="1"/>
    <col min="13570" max="13570" width="11.28515625" style="79" customWidth="1"/>
    <col min="13571" max="13571" width="13.5703125" style="79" customWidth="1"/>
    <col min="13572" max="13572" width="21.7109375" style="79" customWidth="1"/>
    <col min="13573" max="13573" width="23.5703125" style="79" customWidth="1"/>
    <col min="13574" max="13574" width="30.42578125" style="79" customWidth="1"/>
    <col min="13575" max="13575" width="26.28515625" style="79" customWidth="1"/>
    <col min="13576" max="13576" width="18.42578125" style="79" customWidth="1"/>
    <col min="13577" max="13577" width="21.140625" style="79" customWidth="1"/>
    <col min="13578" max="13578" width="11" style="79" bestFit="1" customWidth="1"/>
    <col min="13579" max="13580" width="14.42578125" style="79" customWidth="1"/>
    <col min="13581" max="13581" width="12" style="79" bestFit="1" customWidth="1"/>
    <col min="13582" max="13582" width="12.42578125" style="79" customWidth="1"/>
    <col min="13583" max="13584" width="15.85546875" style="79" customWidth="1"/>
    <col min="13585" max="13585" width="32.5703125" style="79" customWidth="1"/>
    <col min="13586" max="13586" width="19.140625" style="79" customWidth="1"/>
    <col min="13587" max="13587" width="58.28515625" style="79" customWidth="1"/>
    <col min="13588" max="13601" width="11.42578125" style="79"/>
    <col min="13602" max="13605" width="0" style="79" hidden="1" customWidth="1"/>
    <col min="13606" max="13824" width="11.42578125" style="79"/>
    <col min="13825" max="13825" width="5.28515625" style="79" customWidth="1"/>
    <col min="13826" max="13826" width="11.28515625" style="79" customWidth="1"/>
    <col min="13827" max="13827" width="13.5703125" style="79" customWidth="1"/>
    <col min="13828" max="13828" width="21.7109375" style="79" customWidth="1"/>
    <col min="13829" max="13829" width="23.5703125" style="79" customWidth="1"/>
    <col min="13830" max="13830" width="30.42578125" style="79" customWidth="1"/>
    <col min="13831" max="13831" width="26.28515625" style="79" customWidth="1"/>
    <col min="13832" max="13832" width="18.42578125" style="79" customWidth="1"/>
    <col min="13833" max="13833" width="21.140625" style="79" customWidth="1"/>
    <col min="13834" max="13834" width="11" style="79" bestFit="1" customWidth="1"/>
    <col min="13835" max="13836" width="14.42578125" style="79" customWidth="1"/>
    <col min="13837" max="13837" width="12" style="79" bestFit="1" customWidth="1"/>
    <col min="13838" max="13838" width="12.42578125" style="79" customWidth="1"/>
    <col min="13839" max="13840" width="15.85546875" style="79" customWidth="1"/>
    <col min="13841" max="13841" width="32.5703125" style="79" customWidth="1"/>
    <col min="13842" max="13842" width="19.140625" style="79" customWidth="1"/>
    <col min="13843" max="13843" width="58.28515625" style="79" customWidth="1"/>
    <col min="13844" max="13857" width="11.42578125" style="79"/>
    <col min="13858" max="13861" width="0" style="79" hidden="1" customWidth="1"/>
    <col min="13862" max="14080" width="11.42578125" style="79"/>
    <col min="14081" max="14081" width="5.28515625" style="79" customWidth="1"/>
    <col min="14082" max="14082" width="11.28515625" style="79" customWidth="1"/>
    <col min="14083" max="14083" width="13.5703125" style="79" customWidth="1"/>
    <col min="14084" max="14084" width="21.7109375" style="79" customWidth="1"/>
    <col min="14085" max="14085" width="23.5703125" style="79" customWidth="1"/>
    <col min="14086" max="14086" width="30.42578125" style="79" customWidth="1"/>
    <col min="14087" max="14087" width="26.28515625" style="79" customWidth="1"/>
    <col min="14088" max="14088" width="18.42578125" style="79" customWidth="1"/>
    <col min="14089" max="14089" width="21.140625" style="79" customWidth="1"/>
    <col min="14090" max="14090" width="11" style="79" bestFit="1" customWidth="1"/>
    <col min="14091" max="14092" width="14.42578125" style="79" customWidth="1"/>
    <col min="14093" max="14093" width="12" style="79" bestFit="1" customWidth="1"/>
    <col min="14094" max="14094" width="12.42578125" style="79" customWidth="1"/>
    <col min="14095" max="14096" width="15.85546875" style="79" customWidth="1"/>
    <col min="14097" max="14097" width="32.5703125" style="79" customWidth="1"/>
    <col min="14098" max="14098" width="19.140625" style="79" customWidth="1"/>
    <col min="14099" max="14099" width="58.28515625" style="79" customWidth="1"/>
    <col min="14100" max="14113" width="11.42578125" style="79"/>
    <col min="14114" max="14117" width="0" style="79" hidden="1" customWidth="1"/>
    <col min="14118" max="14336" width="11.42578125" style="79"/>
    <col min="14337" max="14337" width="5.28515625" style="79" customWidth="1"/>
    <col min="14338" max="14338" width="11.28515625" style="79" customWidth="1"/>
    <col min="14339" max="14339" width="13.5703125" style="79" customWidth="1"/>
    <col min="14340" max="14340" width="21.7109375" style="79" customWidth="1"/>
    <col min="14341" max="14341" width="23.5703125" style="79" customWidth="1"/>
    <col min="14342" max="14342" width="30.42578125" style="79" customWidth="1"/>
    <col min="14343" max="14343" width="26.28515625" style="79" customWidth="1"/>
    <col min="14344" max="14344" width="18.42578125" style="79" customWidth="1"/>
    <col min="14345" max="14345" width="21.140625" style="79" customWidth="1"/>
    <col min="14346" max="14346" width="11" style="79" bestFit="1" customWidth="1"/>
    <col min="14347" max="14348" width="14.42578125" style="79" customWidth="1"/>
    <col min="14349" max="14349" width="12" style="79" bestFit="1" customWidth="1"/>
    <col min="14350" max="14350" width="12.42578125" style="79" customWidth="1"/>
    <col min="14351" max="14352" width="15.85546875" style="79" customWidth="1"/>
    <col min="14353" max="14353" width="32.5703125" style="79" customWidth="1"/>
    <col min="14354" max="14354" width="19.140625" style="79" customWidth="1"/>
    <col min="14355" max="14355" width="58.28515625" style="79" customWidth="1"/>
    <col min="14356" max="14369" width="11.42578125" style="79"/>
    <col min="14370" max="14373" width="0" style="79" hidden="1" customWidth="1"/>
    <col min="14374" max="14592" width="11.42578125" style="79"/>
    <col min="14593" max="14593" width="5.28515625" style="79" customWidth="1"/>
    <col min="14594" max="14594" width="11.28515625" style="79" customWidth="1"/>
    <col min="14595" max="14595" width="13.5703125" style="79" customWidth="1"/>
    <col min="14596" max="14596" width="21.7109375" style="79" customWidth="1"/>
    <col min="14597" max="14597" width="23.5703125" style="79" customWidth="1"/>
    <col min="14598" max="14598" width="30.42578125" style="79" customWidth="1"/>
    <col min="14599" max="14599" width="26.28515625" style="79" customWidth="1"/>
    <col min="14600" max="14600" width="18.42578125" style="79" customWidth="1"/>
    <col min="14601" max="14601" width="21.140625" style="79" customWidth="1"/>
    <col min="14602" max="14602" width="11" style="79" bestFit="1" customWidth="1"/>
    <col min="14603" max="14604" width="14.42578125" style="79" customWidth="1"/>
    <col min="14605" max="14605" width="12" style="79" bestFit="1" customWidth="1"/>
    <col min="14606" max="14606" width="12.42578125" style="79" customWidth="1"/>
    <col min="14607" max="14608" width="15.85546875" style="79" customWidth="1"/>
    <col min="14609" max="14609" width="32.5703125" style="79" customWidth="1"/>
    <col min="14610" max="14610" width="19.140625" style="79" customWidth="1"/>
    <col min="14611" max="14611" width="58.28515625" style="79" customWidth="1"/>
    <col min="14612" max="14625" width="11.42578125" style="79"/>
    <col min="14626" max="14629" width="0" style="79" hidden="1" customWidth="1"/>
    <col min="14630" max="14848" width="11.42578125" style="79"/>
    <col min="14849" max="14849" width="5.28515625" style="79" customWidth="1"/>
    <col min="14850" max="14850" width="11.28515625" style="79" customWidth="1"/>
    <col min="14851" max="14851" width="13.5703125" style="79" customWidth="1"/>
    <col min="14852" max="14852" width="21.7109375" style="79" customWidth="1"/>
    <col min="14853" max="14853" width="23.5703125" style="79" customWidth="1"/>
    <col min="14854" max="14854" width="30.42578125" style="79" customWidth="1"/>
    <col min="14855" max="14855" width="26.28515625" style="79" customWidth="1"/>
    <col min="14856" max="14856" width="18.42578125" style="79" customWidth="1"/>
    <col min="14857" max="14857" width="21.140625" style="79" customWidth="1"/>
    <col min="14858" max="14858" width="11" style="79" bestFit="1" customWidth="1"/>
    <col min="14859" max="14860" width="14.42578125" style="79" customWidth="1"/>
    <col min="14861" max="14861" width="12" style="79" bestFit="1" customWidth="1"/>
    <col min="14862" max="14862" width="12.42578125" style="79" customWidth="1"/>
    <col min="14863" max="14864" width="15.85546875" style="79" customWidth="1"/>
    <col min="14865" max="14865" width="32.5703125" style="79" customWidth="1"/>
    <col min="14866" max="14866" width="19.140625" style="79" customWidth="1"/>
    <col min="14867" max="14867" width="58.28515625" style="79" customWidth="1"/>
    <col min="14868" max="14881" width="11.42578125" style="79"/>
    <col min="14882" max="14885" width="0" style="79" hidden="1" customWidth="1"/>
    <col min="14886" max="15104" width="11.42578125" style="79"/>
    <col min="15105" max="15105" width="5.28515625" style="79" customWidth="1"/>
    <col min="15106" max="15106" width="11.28515625" style="79" customWidth="1"/>
    <col min="15107" max="15107" width="13.5703125" style="79" customWidth="1"/>
    <col min="15108" max="15108" width="21.7109375" style="79" customWidth="1"/>
    <col min="15109" max="15109" width="23.5703125" style="79" customWidth="1"/>
    <col min="15110" max="15110" width="30.42578125" style="79" customWidth="1"/>
    <col min="15111" max="15111" width="26.28515625" style="79" customWidth="1"/>
    <col min="15112" max="15112" width="18.42578125" style="79" customWidth="1"/>
    <col min="15113" max="15113" width="21.140625" style="79" customWidth="1"/>
    <col min="15114" max="15114" width="11" style="79" bestFit="1" customWidth="1"/>
    <col min="15115" max="15116" width="14.42578125" style="79" customWidth="1"/>
    <col min="15117" max="15117" width="12" style="79" bestFit="1" customWidth="1"/>
    <col min="15118" max="15118" width="12.42578125" style="79" customWidth="1"/>
    <col min="15119" max="15120" width="15.85546875" style="79" customWidth="1"/>
    <col min="15121" max="15121" width="32.5703125" style="79" customWidth="1"/>
    <col min="15122" max="15122" width="19.140625" style="79" customWidth="1"/>
    <col min="15123" max="15123" width="58.28515625" style="79" customWidth="1"/>
    <col min="15124" max="15137" width="11.42578125" style="79"/>
    <col min="15138" max="15141" width="0" style="79" hidden="1" customWidth="1"/>
    <col min="15142" max="15360" width="11.42578125" style="79"/>
    <col min="15361" max="15361" width="5.28515625" style="79" customWidth="1"/>
    <col min="15362" max="15362" width="11.28515625" style="79" customWidth="1"/>
    <col min="15363" max="15363" width="13.5703125" style="79" customWidth="1"/>
    <col min="15364" max="15364" width="21.7109375" style="79" customWidth="1"/>
    <col min="15365" max="15365" width="23.5703125" style="79" customWidth="1"/>
    <col min="15366" max="15366" width="30.42578125" style="79" customWidth="1"/>
    <col min="15367" max="15367" width="26.28515625" style="79" customWidth="1"/>
    <col min="15368" max="15368" width="18.42578125" style="79" customWidth="1"/>
    <col min="15369" max="15369" width="21.140625" style="79" customWidth="1"/>
    <col min="15370" max="15370" width="11" style="79" bestFit="1" customWidth="1"/>
    <col min="15371" max="15372" width="14.42578125" style="79" customWidth="1"/>
    <col min="15373" max="15373" width="12" style="79" bestFit="1" customWidth="1"/>
    <col min="15374" max="15374" width="12.42578125" style="79" customWidth="1"/>
    <col min="15375" max="15376" width="15.85546875" style="79" customWidth="1"/>
    <col min="15377" max="15377" width="32.5703125" style="79" customWidth="1"/>
    <col min="15378" max="15378" width="19.140625" style="79" customWidth="1"/>
    <col min="15379" max="15379" width="58.28515625" style="79" customWidth="1"/>
    <col min="15380" max="15393" width="11.42578125" style="79"/>
    <col min="15394" max="15397" width="0" style="79" hidden="1" customWidth="1"/>
    <col min="15398" max="15616" width="11.42578125" style="79"/>
    <col min="15617" max="15617" width="5.28515625" style="79" customWidth="1"/>
    <col min="15618" max="15618" width="11.28515625" style="79" customWidth="1"/>
    <col min="15619" max="15619" width="13.5703125" style="79" customWidth="1"/>
    <col min="15620" max="15620" width="21.7109375" style="79" customWidth="1"/>
    <col min="15621" max="15621" width="23.5703125" style="79" customWidth="1"/>
    <col min="15622" max="15622" width="30.42578125" style="79" customWidth="1"/>
    <col min="15623" max="15623" width="26.28515625" style="79" customWidth="1"/>
    <col min="15624" max="15624" width="18.42578125" style="79" customWidth="1"/>
    <col min="15625" max="15625" width="21.140625" style="79" customWidth="1"/>
    <col min="15626" max="15626" width="11" style="79" bestFit="1" customWidth="1"/>
    <col min="15627" max="15628" width="14.42578125" style="79" customWidth="1"/>
    <col min="15629" max="15629" width="12" style="79" bestFit="1" customWidth="1"/>
    <col min="15630" max="15630" width="12.42578125" style="79" customWidth="1"/>
    <col min="15631" max="15632" width="15.85546875" style="79" customWidth="1"/>
    <col min="15633" max="15633" width="32.5703125" style="79" customWidth="1"/>
    <col min="15634" max="15634" width="19.140625" style="79" customWidth="1"/>
    <col min="15635" max="15635" width="58.28515625" style="79" customWidth="1"/>
    <col min="15636" max="15649" width="11.42578125" style="79"/>
    <col min="15650" max="15653" width="0" style="79" hidden="1" customWidth="1"/>
    <col min="15654" max="15872" width="11.42578125" style="79"/>
    <col min="15873" max="15873" width="5.28515625" style="79" customWidth="1"/>
    <col min="15874" max="15874" width="11.28515625" style="79" customWidth="1"/>
    <col min="15875" max="15875" width="13.5703125" style="79" customWidth="1"/>
    <col min="15876" max="15876" width="21.7109375" style="79" customWidth="1"/>
    <col min="15877" max="15877" width="23.5703125" style="79" customWidth="1"/>
    <col min="15878" max="15878" width="30.42578125" style="79" customWidth="1"/>
    <col min="15879" max="15879" width="26.28515625" style="79" customWidth="1"/>
    <col min="15880" max="15880" width="18.42578125" style="79" customWidth="1"/>
    <col min="15881" max="15881" width="21.140625" style="79" customWidth="1"/>
    <col min="15882" max="15882" width="11" style="79" bestFit="1" customWidth="1"/>
    <col min="15883" max="15884" width="14.42578125" style="79" customWidth="1"/>
    <col min="15885" max="15885" width="12" style="79" bestFit="1" customWidth="1"/>
    <col min="15886" max="15886" width="12.42578125" style="79" customWidth="1"/>
    <col min="15887" max="15888" width="15.85546875" style="79" customWidth="1"/>
    <col min="15889" max="15889" width="32.5703125" style="79" customWidth="1"/>
    <col min="15890" max="15890" width="19.140625" style="79" customWidth="1"/>
    <col min="15891" max="15891" width="58.28515625" style="79" customWidth="1"/>
    <col min="15892" max="15905" width="11.42578125" style="79"/>
    <col min="15906" max="15909" width="0" style="79" hidden="1" customWidth="1"/>
    <col min="15910" max="16128" width="11.42578125" style="79"/>
    <col min="16129" max="16129" width="5.28515625" style="79" customWidth="1"/>
    <col min="16130" max="16130" width="11.28515625" style="79" customWidth="1"/>
    <col min="16131" max="16131" width="13.5703125" style="79" customWidth="1"/>
    <col min="16132" max="16132" width="21.7109375" style="79" customWidth="1"/>
    <col min="16133" max="16133" width="23.5703125" style="79" customWidth="1"/>
    <col min="16134" max="16134" width="30.42578125" style="79" customWidth="1"/>
    <col min="16135" max="16135" width="26.28515625" style="79" customWidth="1"/>
    <col min="16136" max="16136" width="18.42578125" style="79" customWidth="1"/>
    <col min="16137" max="16137" width="21.140625" style="79" customWidth="1"/>
    <col min="16138" max="16138" width="11" style="79" bestFit="1" customWidth="1"/>
    <col min="16139" max="16140" width="14.42578125" style="79" customWidth="1"/>
    <col min="16141" max="16141" width="12" style="79" bestFit="1" customWidth="1"/>
    <col min="16142" max="16142" width="12.42578125" style="79" customWidth="1"/>
    <col min="16143" max="16144" width="15.85546875" style="79" customWidth="1"/>
    <col min="16145" max="16145" width="32.5703125" style="79" customWidth="1"/>
    <col min="16146" max="16146" width="19.140625" style="79" customWidth="1"/>
    <col min="16147" max="16147" width="58.28515625" style="79" customWidth="1"/>
    <col min="16148" max="16161" width="11.42578125" style="79"/>
    <col min="16162" max="16165" width="0" style="79" hidden="1" customWidth="1"/>
    <col min="16166" max="16384" width="11.42578125" style="79"/>
  </cols>
  <sheetData>
    <row r="1" spans="1:37" ht="99" customHeight="1" thickBot="1" x14ac:dyDescent="0.45">
      <c r="A1" s="163"/>
      <c r="B1" s="163"/>
      <c r="C1" s="164" t="s">
        <v>39</v>
      </c>
      <c r="D1" s="164"/>
      <c r="E1" s="164"/>
      <c r="F1" s="164"/>
      <c r="G1" s="164"/>
      <c r="H1" s="164"/>
      <c r="I1" s="164"/>
      <c r="J1" s="164"/>
      <c r="K1" s="164"/>
      <c r="L1" s="164"/>
      <c r="M1" s="164"/>
      <c r="N1" s="164"/>
      <c r="O1" s="164"/>
      <c r="P1" s="164"/>
      <c r="Q1" s="164"/>
      <c r="R1" s="164"/>
      <c r="S1" s="83"/>
    </row>
    <row r="2" spans="1:37" ht="33.75" x14ac:dyDescent="0.2">
      <c r="A2" s="39" t="s">
        <v>0</v>
      </c>
      <c r="B2" s="40" t="s">
        <v>1</v>
      </c>
      <c r="C2" s="40" t="s">
        <v>6</v>
      </c>
      <c r="D2" s="40" t="s">
        <v>7</v>
      </c>
      <c r="E2" s="40" t="s">
        <v>2</v>
      </c>
      <c r="F2" s="40" t="s">
        <v>8</v>
      </c>
      <c r="G2" s="40" t="s">
        <v>9</v>
      </c>
      <c r="H2" s="40" t="s">
        <v>10</v>
      </c>
      <c r="I2" s="40" t="s">
        <v>11</v>
      </c>
      <c r="J2" s="40" t="s">
        <v>12</v>
      </c>
      <c r="K2" s="40" t="s">
        <v>13</v>
      </c>
      <c r="L2" s="40" t="s">
        <v>14</v>
      </c>
      <c r="M2" s="40" t="s">
        <v>3</v>
      </c>
      <c r="N2" s="40" t="s">
        <v>15</v>
      </c>
      <c r="O2" s="40" t="s">
        <v>16</v>
      </c>
      <c r="P2" s="40" t="s">
        <v>17</v>
      </c>
      <c r="Q2" s="40" t="s">
        <v>18</v>
      </c>
      <c r="R2" s="40" t="s">
        <v>19</v>
      </c>
      <c r="S2" s="41" t="s">
        <v>4</v>
      </c>
    </row>
    <row r="3" spans="1:37" ht="45" x14ac:dyDescent="0.2">
      <c r="A3" s="16">
        <v>1</v>
      </c>
      <c r="B3" s="23">
        <v>43047</v>
      </c>
      <c r="C3" s="42" t="s">
        <v>2621</v>
      </c>
      <c r="D3" s="13" t="s">
        <v>35</v>
      </c>
      <c r="E3" s="13" t="s">
        <v>207</v>
      </c>
      <c r="F3" s="13" t="s">
        <v>57</v>
      </c>
      <c r="G3" s="13" t="s">
        <v>246</v>
      </c>
      <c r="H3" s="13" t="s">
        <v>115</v>
      </c>
      <c r="I3" s="13" t="s">
        <v>40</v>
      </c>
      <c r="J3" s="23">
        <v>43047</v>
      </c>
      <c r="K3" s="23">
        <v>43077</v>
      </c>
      <c r="L3" s="43">
        <f>+K3-J3</f>
        <v>30</v>
      </c>
      <c r="M3" s="13" t="s">
        <v>72</v>
      </c>
      <c r="N3" s="44" t="s">
        <v>32</v>
      </c>
      <c r="O3" s="23">
        <v>43151</v>
      </c>
      <c r="P3" s="43">
        <f>+O3-J3</f>
        <v>104</v>
      </c>
      <c r="Q3" s="13" t="s">
        <v>2287</v>
      </c>
      <c r="R3" s="45" t="s">
        <v>2288</v>
      </c>
      <c r="S3" s="13"/>
      <c r="AH3" s="79" t="s">
        <v>21</v>
      </c>
      <c r="AI3" s="79" t="s">
        <v>21</v>
      </c>
      <c r="AJ3" s="79" t="s">
        <v>21</v>
      </c>
      <c r="AK3" s="79" t="s">
        <v>21</v>
      </c>
    </row>
    <row r="4" spans="1:37" ht="48" x14ac:dyDescent="0.2">
      <c r="A4" s="16">
        <v>2</v>
      </c>
      <c r="B4" s="23">
        <v>43047</v>
      </c>
      <c r="C4" s="42" t="s">
        <v>2621</v>
      </c>
      <c r="D4" s="13" t="s">
        <v>35</v>
      </c>
      <c r="E4" s="13" t="s">
        <v>207</v>
      </c>
      <c r="F4" s="13" t="s">
        <v>57</v>
      </c>
      <c r="G4" s="13" t="s">
        <v>208</v>
      </c>
      <c r="H4" s="13" t="s">
        <v>115</v>
      </c>
      <c r="I4" s="13" t="s">
        <v>40</v>
      </c>
      <c r="J4" s="23">
        <v>43047</v>
      </c>
      <c r="K4" s="23">
        <v>43146</v>
      </c>
      <c r="L4" s="43">
        <f t="shared" ref="L4:L67" si="0">+K4-J4</f>
        <v>99</v>
      </c>
      <c r="M4" s="13" t="s">
        <v>72</v>
      </c>
      <c r="N4" s="44" t="s">
        <v>32</v>
      </c>
      <c r="O4" s="23">
        <v>43147</v>
      </c>
      <c r="P4" s="43">
        <f t="shared" ref="P4:P67" si="1">+O4-J4</f>
        <v>100</v>
      </c>
      <c r="Q4" s="109" t="s">
        <v>247</v>
      </c>
      <c r="R4" s="45" t="s">
        <v>73</v>
      </c>
      <c r="S4" s="17" t="s">
        <v>2289</v>
      </c>
      <c r="AH4" s="79" t="s">
        <v>38</v>
      </c>
      <c r="AI4" s="79" t="s">
        <v>40</v>
      </c>
      <c r="AJ4" s="79" t="s">
        <v>20</v>
      </c>
      <c r="AK4" s="79" t="s">
        <v>31</v>
      </c>
    </row>
    <row r="5" spans="1:37" ht="22.5" x14ac:dyDescent="0.2">
      <c r="A5" s="16">
        <v>3</v>
      </c>
      <c r="B5" s="23">
        <v>43060</v>
      </c>
      <c r="C5" s="42" t="s">
        <v>2621</v>
      </c>
      <c r="D5" s="13" t="s">
        <v>35</v>
      </c>
      <c r="E5" s="13" t="s">
        <v>248</v>
      </c>
      <c r="F5" s="13" t="s">
        <v>36</v>
      </c>
      <c r="G5" s="13" t="s">
        <v>249</v>
      </c>
      <c r="H5" s="13" t="s">
        <v>112</v>
      </c>
      <c r="I5" s="13" t="s">
        <v>28</v>
      </c>
      <c r="J5" s="23">
        <v>43060</v>
      </c>
      <c r="K5" s="23">
        <v>43115</v>
      </c>
      <c r="L5" s="43">
        <f t="shared" si="0"/>
        <v>55</v>
      </c>
      <c r="M5" s="13" t="s">
        <v>72</v>
      </c>
      <c r="N5" s="44" t="s">
        <v>32</v>
      </c>
      <c r="O5" s="23">
        <v>43115</v>
      </c>
      <c r="P5" s="43">
        <f t="shared" si="1"/>
        <v>55</v>
      </c>
      <c r="Q5" s="13" t="s">
        <v>1148</v>
      </c>
      <c r="R5" s="45" t="s">
        <v>76</v>
      </c>
      <c r="S5" s="13"/>
      <c r="AH5" s="79" t="s">
        <v>29</v>
      </c>
      <c r="AI5" s="79" t="s">
        <v>41</v>
      </c>
      <c r="AJ5" s="79" t="s">
        <v>42</v>
      </c>
      <c r="AK5" s="79" t="s">
        <v>43</v>
      </c>
    </row>
    <row r="6" spans="1:37" ht="45" x14ac:dyDescent="0.2">
      <c r="A6" s="16">
        <v>4</v>
      </c>
      <c r="B6" s="23">
        <v>43067</v>
      </c>
      <c r="C6" s="42" t="s">
        <v>2621</v>
      </c>
      <c r="D6" s="13" t="s">
        <v>20</v>
      </c>
      <c r="E6" s="13" t="s">
        <v>209</v>
      </c>
      <c r="F6" s="13" t="s">
        <v>70</v>
      </c>
      <c r="G6" s="13" t="s">
        <v>209</v>
      </c>
      <c r="H6" s="13" t="s">
        <v>112</v>
      </c>
      <c r="I6" s="13" t="s">
        <v>28</v>
      </c>
      <c r="J6" s="23">
        <v>43067</v>
      </c>
      <c r="K6" s="23">
        <v>43097</v>
      </c>
      <c r="L6" s="43">
        <f t="shared" si="0"/>
        <v>30</v>
      </c>
      <c r="M6" s="13" t="s">
        <v>72</v>
      </c>
      <c r="N6" s="44" t="s">
        <v>32</v>
      </c>
      <c r="O6" s="23">
        <v>43096</v>
      </c>
      <c r="P6" s="43">
        <f t="shared" si="1"/>
        <v>29</v>
      </c>
      <c r="Q6" s="13" t="s">
        <v>2290</v>
      </c>
      <c r="R6" s="45" t="s">
        <v>2291</v>
      </c>
      <c r="S6" s="13" t="s">
        <v>2292</v>
      </c>
      <c r="AH6" s="79" t="s">
        <v>32</v>
      </c>
      <c r="AI6" s="79" t="s">
        <v>44</v>
      </c>
      <c r="AJ6" s="79" t="s">
        <v>35</v>
      </c>
      <c r="AK6" s="79" t="s">
        <v>27</v>
      </c>
    </row>
    <row r="7" spans="1:37" ht="45" x14ac:dyDescent="0.2">
      <c r="A7" s="16">
        <v>5</v>
      </c>
      <c r="B7" s="23">
        <v>43074</v>
      </c>
      <c r="C7" s="42" t="s">
        <v>2535</v>
      </c>
      <c r="D7" s="13" t="s">
        <v>35</v>
      </c>
      <c r="E7" s="13" t="s">
        <v>251</v>
      </c>
      <c r="F7" s="13" t="s">
        <v>57</v>
      </c>
      <c r="G7" s="13" t="s">
        <v>252</v>
      </c>
      <c r="H7" s="13" t="s">
        <v>112</v>
      </c>
      <c r="I7" s="13" t="s">
        <v>28</v>
      </c>
      <c r="J7" s="23">
        <v>43074</v>
      </c>
      <c r="K7" s="23">
        <v>43115</v>
      </c>
      <c r="L7" s="43">
        <f t="shared" si="0"/>
        <v>41</v>
      </c>
      <c r="M7" s="13" t="s">
        <v>72</v>
      </c>
      <c r="N7" s="44" t="s">
        <v>32</v>
      </c>
      <c r="O7" s="23">
        <v>43115</v>
      </c>
      <c r="P7" s="43">
        <f t="shared" si="1"/>
        <v>41</v>
      </c>
      <c r="Q7" s="13" t="s">
        <v>1149</v>
      </c>
      <c r="R7" s="45" t="s">
        <v>1150</v>
      </c>
      <c r="S7" s="13"/>
      <c r="AI7" s="79" t="s">
        <v>28</v>
      </c>
      <c r="AJ7" s="79" t="s">
        <v>26</v>
      </c>
      <c r="AK7" s="79" t="s">
        <v>45</v>
      </c>
    </row>
    <row r="8" spans="1:37" ht="33.75" x14ac:dyDescent="0.2">
      <c r="A8" s="16">
        <v>6</v>
      </c>
      <c r="B8" s="23">
        <v>43075</v>
      </c>
      <c r="C8" s="42" t="s">
        <v>2535</v>
      </c>
      <c r="D8" s="13" t="s">
        <v>20</v>
      </c>
      <c r="E8" s="13" t="s">
        <v>253</v>
      </c>
      <c r="F8" s="13" t="s">
        <v>57</v>
      </c>
      <c r="G8" s="13" t="s">
        <v>254</v>
      </c>
      <c r="H8" s="13" t="s">
        <v>112</v>
      </c>
      <c r="I8" s="13" t="s">
        <v>28</v>
      </c>
      <c r="J8" s="23">
        <v>43075</v>
      </c>
      <c r="K8" s="23">
        <v>43125</v>
      </c>
      <c r="L8" s="43">
        <f t="shared" si="0"/>
        <v>50</v>
      </c>
      <c r="M8" s="13" t="s">
        <v>103</v>
      </c>
      <c r="N8" s="44" t="s">
        <v>32</v>
      </c>
      <c r="O8" s="23">
        <v>43116</v>
      </c>
      <c r="P8" s="43">
        <f t="shared" si="1"/>
        <v>41</v>
      </c>
      <c r="Q8" s="13" t="s">
        <v>1151</v>
      </c>
      <c r="R8" s="45" t="s">
        <v>73</v>
      </c>
      <c r="S8" s="13"/>
      <c r="AI8" s="79" t="s">
        <v>37</v>
      </c>
      <c r="AJ8" s="79" t="s">
        <v>22</v>
      </c>
      <c r="AK8" s="79" t="s">
        <v>46</v>
      </c>
    </row>
    <row r="9" spans="1:37" ht="33.75" x14ac:dyDescent="0.2">
      <c r="A9" s="16">
        <v>7</v>
      </c>
      <c r="B9" s="23">
        <v>43088</v>
      </c>
      <c r="C9" s="42" t="s">
        <v>2535</v>
      </c>
      <c r="D9" s="13" t="s">
        <v>20</v>
      </c>
      <c r="E9" s="13" t="s">
        <v>255</v>
      </c>
      <c r="F9" s="13" t="s">
        <v>31</v>
      </c>
      <c r="G9" s="13" t="s">
        <v>255</v>
      </c>
      <c r="H9" s="13" t="s">
        <v>112</v>
      </c>
      <c r="I9" s="13" t="s">
        <v>28</v>
      </c>
      <c r="J9" s="23">
        <v>43088</v>
      </c>
      <c r="K9" s="23">
        <v>43119</v>
      </c>
      <c r="L9" s="43">
        <f t="shared" si="0"/>
        <v>31</v>
      </c>
      <c r="M9" s="13" t="s">
        <v>72</v>
      </c>
      <c r="N9" s="44" t="s">
        <v>32</v>
      </c>
      <c r="O9" s="23">
        <v>43122</v>
      </c>
      <c r="P9" s="43">
        <f t="shared" si="1"/>
        <v>34</v>
      </c>
      <c r="Q9" s="13" t="s">
        <v>1152</v>
      </c>
      <c r="R9" s="45" t="s">
        <v>206</v>
      </c>
      <c r="S9" s="13">
        <v>130572018</v>
      </c>
      <c r="AI9" s="79" t="s">
        <v>66</v>
      </c>
      <c r="AJ9" s="79" t="s">
        <v>68</v>
      </c>
      <c r="AK9" s="79" t="s">
        <v>67</v>
      </c>
    </row>
    <row r="10" spans="1:37" ht="45" x14ac:dyDescent="0.2">
      <c r="A10" s="16">
        <v>8</v>
      </c>
      <c r="B10" s="23">
        <v>43090</v>
      </c>
      <c r="C10" s="42" t="s">
        <v>2535</v>
      </c>
      <c r="D10" s="13" t="s">
        <v>20</v>
      </c>
      <c r="E10" s="13" t="s">
        <v>256</v>
      </c>
      <c r="F10" s="13" t="s">
        <v>31</v>
      </c>
      <c r="G10" s="13" t="s">
        <v>257</v>
      </c>
      <c r="H10" s="13" t="s">
        <v>112</v>
      </c>
      <c r="I10" s="13" t="s">
        <v>28</v>
      </c>
      <c r="J10" s="23">
        <v>43090</v>
      </c>
      <c r="K10" s="23">
        <v>43121</v>
      </c>
      <c r="L10" s="43">
        <f t="shared" si="0"/>
        <v>31</v>
      </c>
      <c r="M10" s="13" t="s">
        <v>1153</v>
      </c>
      <c r="N10" s="44" t="s">
        <v>32</v>
      </c>
      <c r="O10" s="23">
        <v>43125</v>
      </c>
      <c r="P10" s="43">
        <f t="shared" si="1"/>
        <v>35</v>
      </c>
      <c r="Q10" s="13" t="s">
        <v>1154</v>
      </c>
      <c r="R10" s="45" t="s">
        <v>73</v>
      </c>
      <c r="S10" s="13" t="s">
        <v>1155</v>
      </c>
      <c r="AI10" s="79" t="s">
        <v>47</v>
      </c>
      <c r="AJ10" s="79" t="s">
        <v>25</v>
      </c>
      <c r="AK10" s="79" t="s">
        <v>48</v>
      </c>
    </row>
    <row r="11" spans="1:37" ht="33.75" x14ac:dyDescent="0.2">
      <c r="A11" s="16">
        <v>9</v>
      </c>
      <c r="B11" s="23">
        <v>43090</v>
      </c>
      <c r="C11" s="42" t="s">
        <v>2535</v>
      </c>
      <c r="D11" s="13" t="s">
        <v>20</v>
      </c>
      <c r="E11" s="13" t="s">
        <v>258</v>
      </c>
      <c r="F11" s="13" t="s">
        <v>46</v>
      </c>
      <c r="G11" s="13" t="s">
        <v>258</v>
      </c>
      <c r="H11" s="13" t="s">
        <v>112</v>
      </c>
      <c r="I11" s="13" t="s">
        <v>28</v>
      </c>
      <c r="J11" s="23">
        <v>43090</v>
      </c>
      <c r="K11" s="23">
        <v>43121</v>
      </c>
      <c r="L11" s="43">
        <f t="shared" si="0"/>
        <v>31</v>
      </c>
      <c r="M11" s="13" t="s">
        <v>72</v>
      </c>
      <c r="N11" s="44" t="s">
        <v>32</v>
      </c>
      <c r="O11" s="23">
        <v>43095</v>
      </c>
      <c r="P11" s="43">
        <f t="shared" si="1"/>
        <v>5</v>
      </c>
      <c r="Q11" s="13" t="s">
        <v>259</v>
      </c>
      <c r="R11" s="45" t="s">
        <v>76</v>
      </c>
      <c r="S11" s="13" t="s">
        <v>260</v>
      </c>
      <c r="AI11" s="79" t="s">
        <v>69</v>
      </c>
      <c r="AJ11" s="79" t="s">
        <v>24</v>
      </c>
      <c r="AK11" s="79" t="s">
        <v>70</v>
      </c>
    </row>
    <row r="12" spans="1:37" ht="35.25" customHeight="1" x14ac:dyDescent="0.2">
      <c r="A12" s="16">
        <v>10</v>
      </c>
      <c r="B12" s="23">
        <v>43111</v>
      </c>
      <c r="C12" s="42" t="s">
        <v>79</v>
      </c>
      <c r="D12" s="13" t="s">
        <v>26</v>
      </c>
      <c r="E12" s="13" t="s">
        <v>1156</v>
      </c>
      <c r="F12" s="13" t="s">
        <v>31</v>
      </c>
      <c r="G12" s="13" t="s">
        <v>1156</v>
      </c>
      <c r="H12" s="13" t="s">
        <v>112</v>
      </c>
      <c r="I12" s="13" t="s">
        <v>28</v>
      </c>
      <c r="J12" s="23">
        <v>43111</v>
      </c>
      <c r="K12" s="23">
        <v>43142</v>
      </c>
      <c r="L12" s="43">
        <f t="shared" si="0"/>
        <v>31</v>
      </c>
      <c r="M12" s="13" t="s">
        <v>103</v>
      </c>
      <c r="N12" s="44" t="s">
        <v>32</v>
      </c>
      <c r="O12" s="23">
        <v>43119</v>
      </c>
      <c r="P12" s="43">
        <f t="shared" si="1"/>
        <v>8</v>
      </c>
      <c r="Q12" s="13" t="s">
        <v>1157</v>
      </c>
      <c r="R12" s="45" t="s">
        <v>73</v>
      </c>
      <c r="S12" s="13"/>
      <c r="AI12" s="79" t="s">
        <v>49</v>
      </c>
      <c r="AJ12" s="79" t="s">
        <v>50</v>
      </c>
      <c r="AK12" s="79" t="s">
        <v>51</v>
      </c>
    </row>
    <row r="13" spans="1:37" ht="46.5" customHeight="1" x14ac:dyDescent="0.2">
      <c r="A13" s="16">
        <v>11</v>
      </c>
      <c r="B13" s="23">
        <v>43112</v>
      </c>
      <c r="C13" s="42" t="s">
        <v>79</v>
      </c>
      <c r="D13" s="13" t="s">
        <v>20</v>
      </c>
      <c r="E13" s="13" t="s">
        <v>1158</v>
      </c>
      <c r="F13" s="13" t="s">
        <v>59</v>
      </c>
      <c r="G13" s="13" t="s">
        <v>1158</v>
      </c>
      <c r="H13" s="13" t="s">
        <v>112</v>
      </c>
      <c r="I13" s="13" t="s">
        <v>28</v>
      </c>
      <c r="J13" s="23">
        <v>43112</v>
      </c>
      <c r="K13" s="23">
        <v>43131</v>
      </c>
      <c r="L13" s="43">
        <f t="shared" si="0"/>
        <v>19</v>
      </c>
      <c r="M13" s="13" t="s">
        <v>103</v>
      </c>
      <c r="N13" s="44" t="s">
        <v>32</v>
      </c>
      <c r="O13" s="23">
        <v>43131</v>
      </c>
      <c r="P13" s="43">
        <f t="shared" si="1"/>
        <v>19</v>
      </c>
      <c r="Q13" s="13" t="s">
        <v>1159</v>
      </c>
      <c r="R13" s="45" t="s">
        <v>73</v>
      </c>
      <c r="S13" s="13"/>
      <c r="AI13" s="79" t="s">
        <v>52</v>
      </c>
      <c r="AJ13" s="79" t="s">
        <v>53</v>
      </c>
      <c r="AK13" s="79" t="s">
        <v>54</v>
      </c>
    </row>
    <row r="14" spans="1:37" ht="34.5" customHeight="1" x14ac:dyDescent="0.2">
      <c r="A14" s="16">
        <v>12</v>
      </c>
      <c r="B14" s="23">
        <v>43112</v>
      </c>
      <c r="C14" s="42" t="s">
        <v>79</v>
      </c>
      <c r="D14" s="13" t="s">
        <v>20</v>
      </c>
      <c r="E14" s="13" t="s">
        <v>1160</v>
      </c>
      <c r="F14" s="13" t="s">
        <v>31</v>
      </c>
      <c r="G14" s="13" t="s">
        <v>1160</v>
      </c>
      <c r="H14" s="13" t="s">
        <v>115</v>
      </c>
      <c r="I14" s="13" t="s">
        <v>28</v>
      </c>
      <c r="J14" s="23">
        <v>43112</v>
      </c>
      <c r="K14" s="23">
        <v>43143</v>
      </c>
      <c r="L14" s="43">
        <f t="shared" si="0"/>
        <v>31</v>
      </c>
      <c r="M14" s="13" t="s">
        <v>103</v>
      </c>
      <c r="N14" s="44" t="s">
        <v>32</v>
      </c>
      <c r="O14" s="23">
        <v>43119</v>
      </c>
      <c r="P14" s="43">
        <f t="shared" si="1"/>
        <v>7</v>
      </c>
      <c r="Q14" s="13" t="s">
        <v>1161</v>
      </c>
      <c r="R14" s="45" t="s">
        <v>88</v>
      </c>
      <c r="S14" s="13"/>
      <c r="AJ14" s="79" t="s">
        <v>55</v>
      </c>
      <c r="AK14" s="79" t="s">
        <v>36</v>
      </c>
    </row>
    <row r="15" spans="1:37" ht="36.75" customHeight="1" x14ac:dyDescent="0.2">
      <c r="A15" s="16">
        <v>13</v>
      </c>
      <c r="B15" s="23">
        <v>43113</v>
      </c>
      <c r="C15" s="42" t="s">
        <v>79</v>
      </c>
      <c r="D15" s="13" t="s">
        <v>20</v>
      </c>
      <c r="E15" s="13" t="s">
        <v>1162</v>
      </c>
      <c r="F15" s="13" t="s">
        <v>31</v>
      </c>
      <c r="G15" s="13" t="s">
        <v>1162</v>
      </c>
      <c r="H15" s="13" t="s">
        <v>115</v>
      </c>
      <c r="I15" s="13" t="s">
        <v>28</v>
      </c>
      <c r="J15" s="23">
        <v>43113</v>
      </c>
      <c r="K15" s="23">
        <v>43132</v>
      </c>
      <c r="L15" s="43">
        <f t="shared" si="0"/>
        <v>19</v>
      </c>
      <c r="M15" s="13" t="s">
        <v>103</v>
      </c>
      <c r="N15" s="44" t="s">
        <v>32</v>
      </c>
      <c r="O15" s="23">
        <v>43122</v>
      </c>
      <c r="P15" s="43">
        <f t="shared" si="1"/>
        <v>9</v>
      </c>
      <c r="Q15" s="13" t="s">
        <v>1163</v>
      </c>
      <c r="R15" s="45" t="s">
        <v>76</v>
      </c>
      <c r="S15" s="13"/>
      <c r="AJ15" s="79" t="s">
        <v>56</v>
      </c>
      <c r="AK15" s="79" t="s">
        <v>57</v>
      </c>
    </row>
    <row r="16" spans="1:37" ht="33.75" x14ac:dyDescent="0.2">
      <c r="A16" s="16">
        <v>14</v>
      </c>
      <c r="B16" s="23">
        <v>43113</v>
      </c>
      <c r="C16" s="42" t="s">
        <v>79</v>
      </c>
      <c r="D16" s="13" t="s">
        <v>20</v>
      </c>
      <c r="E16" s="13" t="s">
        <v>1164</v>
      </c>
      <c r="F16" s="13" t="s">
        <v>54</v>
      </c>
      <c r="G16" s="13" t="s">
        <v>1164</v>
      </c>
      <c r="H16" s="13" t="s">
        <v>115</v>
      </c>
      <c r="I16" s="13" t="s">
        <v>28</v>
      </c>
      <c r="J16" s="23">
        <v>43113</v>
      </c>
      <c r="K16" s="23">
        <v>43144</v>
      </c>
      <c r="L16" s="43">
        <f t="shared" si="0"/>
        <v>31</v>
      </c>
      <c r="M16" s="13" t="s">
        <v>103</v>
      </c>
      <c r="N16" s="44" t="s">
        <v>32</v>
      </c>
      <c r="O16" s="23">
        <v>43129</v>
      </c>
      <c r="P16" s="43">
        <f t="shared" si="1"/>
        <v>16</v>
      </c>
      <c r="Q16" s="13" t="s">
        <v>1165</v>
      </c>
      <c r="R16" s="45" t="s">
        <v>76</v>
      </c>
      <c r="S16" s="13"/>
      <c r="AJ16" s="79" t="s">
        <v>30</v>
      </c>
      <c r="AK16" s="79" t="s">
        <v>60</v>
      </c>
    </row>
    <row r="17" spans="1:37" ht="22.5" x14ac:dyDescent="0.2">
      <c r="A17" s="16">
        <v>15</v>
      </c>
      <c r="B17" s="23">
        <v>43116</v>
      </c>
      <c r="C17" s="42" t="s">
        <v>79</v>
      </c>
      <c r="D17" s="13" t="s">
        <v>214</v>
      </c>
      <c r="E17" s="13" t="s">
        <v>1166</v>
      </c>
      <c r="F17" s="13" t="s">
        <v>27</v>
      </c>
      <c r="G17" s="13" t="s">
        <v>1166</v>
      </c>
      <c r="H17" s="13" t="s">
        <v>115</v>
      </c>
      <c r="I17" s="13" t="s">
        <v>28</v>
      </c>
      <c r="J17" s="23">
        <v>43116</v>
      </c>
      <c r="K17" s="23">
        <v>43117</v>
      </c>
      <c r="L17" s="43">
        <f t="shared" si="0"/>
        <v>1</v>
      </c>
      <c r="M17" s="13" t="s">
        <v>1167</v>
      </c>
      <c r="N17" s="44" t="s">
        <v>32</v>
      </c>
      <c r="O17" s="23">
        <v>43117</v>
      </c>
      <c r="P17" s="43">
        <f t="shared" si="1"/>
        <v>1</v>
      </c>
      <c r="Q17" s="13" t="s">
        <v>1168</v>
      </c>
      <c r="R17" s="45"/>
      <c r="S17" s="13"/>
      <c r="AJ17" s="79" t="s">
        <v>58</v>
      </c>
      <c r="AK17" s="79" t="s">
        <v>59</v>
      </c>
    </row>
    <row r="18" spans="1:37" ht="50.25" customHeight="1" x14ac:dyDescent="0.2">
      <c r="A18" s="16">
        <v>16</v>
      </c>
      <c r="B18" s="23">
        <v>43116</v>
      </c>
      <c r="C18" s="42" t="s">
        <v>79</v>
      </c>
      <c r="D18" s="13" t="s">
        <v>20</v>
      </c>
      <c r="E18" s="25" t="s">
        <v>1169</v>
      </c>
      <c r="F18" s="13" t="s">
        <v>57</v>
      </c>
      <c r="G18" s="25" t="s">
        <v>1170</v>
      </c>
      <c r="H18" s="13" t="s">
        <v>115</v>
      </c>
      <c r="I18" s="13" t="s">
        <v>28</v>
      </c>
      <c r="J18" s="23">
        <v>43116</v>
      </c>
      <c r="K18" s="23">
        <v>43147</v>
      </c>
      <c r="L18" s="43">
        <f t="shared" si="0"/>
        <v>31</v>
      </c>
      <c r="M18" s="13" t="s">
        <v>72</v>
      </c>
      <c r="N18" s="44" t="s">
        <v>32</v>
      </c>
      <c r="O18" s="23">
        <v>43125</v>
      </c>
      <c r="P18" s="43">
        <f t="shared" si="1"/>
        <v>9</v>
      </c>
      <c r="Q18" s="13" t="s">
        <v>1171</v>
      </c>
      <c r="R18" s="45" t="s">
        <v>77</v>
      </c>
      <c r="S18" s="13"/>
      <c r="AJ18" s="79" t="s">
        <v>33</v>
      </c>
      <c r="AK18" s="79" t="s">
        <v>61</v>
      </c>
    </row>
    <row r="19" spans="1:37" ht="54.75" customHeight="1" x14ac:dyDescent="0.2">
      <c r="A19" s="16">
        <v>17</v>
      </c>
      <c r="B19" s="23">
        <v>43116</v>
      </c>
      <c r="C19" s="42" t="s">
        <v>79</v>
      </c>
      <c r="D19" s="13" t="s">
        <v>35</v>
      </c>
      <c r="E19" s="13" t="s">
        <v>1172</v>
      </c>
      <c r="F19" s="13" t="s">
        <v>34</v>
      </c>
      <c r="G19" s="13" t="s">
        <v>1172</v>
      </c>
      <c r="H19" s="13" t="s">
        <v>115</v>
      </c>
      <c r="I19" s="13" t="s">
        <v>28</v>
      </c>
      <c r="J19" s="23">
        <v>43116</v>
      </c>
      <c r="K19" s="23">
        <v>43125</v>
      </c>
      <c r="L19" s="43">
        <f t="shared" si="0"/>
        <v>9</v>
      </c>
      <c r="M19" s="13" t="s">
        <v>72</v>
      </c>
      <c r="N19" s="44" t="s">
        <v>32</v>
      </c>
      <c r="O19" s="23">
        <v>43125</v>
      </c>
      <c r="P19" s="43">
        <f t="shared" si="1"/>
        <v>9</v>
      </c>
      <c r="Q19" s="13" t="s">
        <v>1173</v>
      </c>
      <c r="R19" s="45" t="s">
        <v>77</v>
      </c>
      <c r="S19" s="13"/>
      <c r="AJ19" s="79" t="s">
        <v>23</v>
      </c>
      <c r="AK19" s="79" t="s">
        <v>62</v>
      </c>
    </row>
    <row r="20" spans="1:37" ht="56.25" x14ac:dyDescent="0.2">
      <c r="A20" s="16">
        <v>18</v>
      </c>
      <c r="B20" s="23">
        <v>43117</v>
      </c>
      <c r="C20" s="42" t="s">
        <v>79</v>
      </c>
      <c r="D20" s="13" t="s">
        <v>20</v>
      </c>
      <c r="E20" s="13" t="s">
        <v>1174</v>
      </c>
      <c r="F20" s="13" t="s">
        <v>27</v>
      </c>
      <c r="G20" s="13" t="s">
        <v>1175</v>
      </c>
      <c r="H20" s="13" t="s">
        <v>115</v>
      </c>
      <c r="I20" s="13" t="s">
        <v>28</v>
      </c>
      <c r="J20" s="23">
        <v>43117</v>
      </c>
      <c r="K20" s="23">
        <v>43148</v>
      </c>
      <c r="L20" s="43">
        <f t="shared" si="0"/>
        <v>31</v>
      </c>
      <c r="M20" s="13" t="s">
        <v>2293</v>
      </c>
      <c r="N20" s="44" t="s">
        <v>32</v>
      </c>
      <c r="O20" s="23">
        <v>43147</v>
      </c>
      <c r="P20" s="43">
        <f t="shared" si="1"/>
        <v>30</v>
      </c>
      <c r="Q20" s="13" t="s">
        <v>2294</v>
      </c>
      <c r="R20" s="45" t="s">
        <v>73</v>
      </c>
      <c r="S20" s="13"/>
      <c r="AK20" s="79" t="s">
        <v>64</v>
      </c>
    </row>
    <row r="21" spans="1:37" ht="39.75" customHeight="1" x14ac:dyDescent="0.2">
      <c r="A21" s="16">
        <v>19</v>
      </c>
      <c r="B21" s="23">
        <v>43118</v>
      </c>
      <c r="C21" s="42" t="s">
        <v>79</v>
      </c>
      <c r="D21" s="13" t="s">
        <v>26</v>
      </c>
      <c r="E21" s="13" t="s">
        <v>1176</v>
      </c>
      <c r="F21" s="13" t="s">
        <v>57</v>
      </c>
      <c r="G21" s="13" t="s">
        <v>1177</v>
      </c>
      <c r="H21" s="13" t="s">
        <v>115</v>
      </c>
      <c r="I21" s="13" t="s">
        <v>40</v>
      </c>
      <c r="J21" s="23">
        <v>43118</v>
      </c>
      <c r="K21" s="23">
        <v>43149</v>
      </c>
      <c r="L21" s="43">
        <f t="shared" si="0"/>
        <v>31</v>
      </c>
      <c r="M21" s="13" t="s">
        <v>72</v>
      </c>
      <c r="N21" s="44" t="s">
        <v>32</v>
      </c>
      <c r="O21" s="23">
        <v>43138</v>
      </c>
      <c r="P21" s="43">
        <f t="shared" si="1"/>
        <v>20</v>
      </c>
      <c r="Q21" s="13" t="s">
        <v>2295</v>
      </c>
      <c r="R21" s="45" t="s">
        <v>77</v>
      </c>
      <c r="S21" s="13" t="s">
        <v>2295</v>
      </c>
      <c r="AK21" s="79" t="s">
        <v>5</v>
      </c>
    </row>
    <row r="22" spans="1:37" ht="45" x14ac:dyDescent="0.2">
      <c r="A22" s="16">
        <v>20</v>
      </c>
      <c r="B22" s="23">
        <v>43118</v>
      </c>
      <c r="C22" s="42" t="s">
        <v>79</v>
      </c>
      <c r="D22" s="13" t="s">
        <v>26</v>
      </c>
      <c r="E22" s="13" t="s">
        <v>1178</v>
      </c>
      <c r="F22" s="13" t="s">
        <v>34</v>
      </c>
      <c r="G22" s="13" t="s">
        <v>1179</v>
      </c>
      <c r="H22" s="13" t="s">
        <v>115</v>
      </c>
      <c r="I22" s="13" t="s">
        <v>28</v>
      </c>
      <c r="J22" s="23">
        <v>43118</v>
      </c>
      <c r="K22" s="23">
        <v>43149</v>
      </c>
      <c r="L22" s="43">
        <f t="shared" si="0"/>
        <v>31</v>
      </c>
      <c r="M22" s="13" t="s">
        <v>72</v>
      </c>
      <c r="N22" s="44" t="s">
        <v>32</v>
      </c>
      <c r="O22" s="23">
        <v>43123</v>
      </c>
      <c r="P22" s="43">
        <f t="shared" si="1"/>
        <v>5</v>
      </c>
      <c r="Q22" s="13" t="s">
        <v>1180</v>
      </c>
      <c r="R22" s="45" t="s">
        <v>74</v>
      </c>
      <c r="S22" s="13"/>
      <c r="AK22" s="79" t="s">
        <v>65</v>
      </c>
    </row>
    <row r="23" spans="1:37" ht="35.25" customHeight="1" x14ac:dyDescent="0.2">
      <c r="A23" s="16">
        <v>21</v>
      </c>
      <c r="B23" s="23">
        <v>43118</v>
      </c>
      <c r="C23" s="42" t="s">
        <v>79</v>
      </c>
      <c r="D23" s="13" t="s">
        <v>26</v>
      </c>
      <c r="E23" s="13" t="s">
        <v>1181</v>
      </c>
      <c r="F23" s="13" t="s">
        <v>34</v>
      </c>
      <c r="G23" s="13" t="s">
        <v>1182</v>
      </c>
      <c r="H23" s="13" t="s">
        <v>115</v>
      </c>
      <c r="I23" s="13" t="s">
        <v>28</v>
      </c>
      <c r="J23" s="23">
        <v>43118</v>
      </c>
      <c r="K23" s="23">
        <v>43149</v>
      </c>
      <c r="L23" s="43">
        <f t="shared" si="0"/>
        <v>31</v>
      </c>
      <c r="M23" s="13" t="s">
        <v>72</v>
      </c>
      <c r="N23" s="44" t="s">
        <v>32</v>
      </c>
      <c r="O23" s="23">
        <v>43123</v>
      </c>
      <c r="P23" s="43">
        <f t="shared" si="1"/>
        <v>5</v>
      </c>
      <c r="Q23" s="13" t="s">
        <v>1180</v>
      </c>
      <c r="R23" s="45" t="s">
        <v>74</v>
      </c>
      <c r="S23" s="13"/>
      <c r="AK23" s="79" t="s">
        <v>34</v>
      </c>
    </row>
    <row r="24" spans="1:37" ht="35.25" customHeight="1" x14ac:dyDescent="0.2">
      <c r="A24" s="16">
        <v>22</v>
      </c>
      <c r="B24" s="23">
        <v>43120</v>
      </c>
      <c r="C24" s="42" t="s">
        <v>79</v>
      </c>
      <c r="D24" s="13" t="s">
        <v>20</v>
      </c>
      <c r="E24" s="13" t="s">
        <v>1183</v>
      </c>
      <c r="F24" s="13" t="s">
        <v>34</v>
      </c>
      <c r="G24" s="13" t="s">
        <v>1183</v>
      </c>
      <c r="H24" s="13" t="s">
        <v>115</v>
      </c>
      <c r="I24" s="13" t="s">
        <v>28</v>
      </c>
      <c r="J24" s="23">
        <v>43120</v>
      </c>
      <c r="K24" s="23">
        <v>43136</v>
      </c>
      <c r="L24" s="43">
        <f t="shared" si="0"/>
        <v>16</v>
      </c>
      <c r="M24" s="13" t="s">
        <v>72</v>
      </c>
      <c r="N24" s="44" t="s">
        <v>32</v>
      </c>
      <c r="O24" s="23">
        <v>43131</v>
      </c>
      <c r="P24" s="43">
        <f t="shared" si="1"/>
        <v>11</v>
      </c>
      <c r="Q24" s="13" t="s">
        <v>1184</v>
      </c>
      <c r="R24" s="45" t="s">
        <v>74</v>
      </c>
      <c r="S24" s="13"/>
    </row>
    <row r="25" spans="1:37" ht="67.5" x14ac:dyDescent="0.2">
      <c r="A25" s="16">
        <v>23</v>
      </c>
      <c r="B25" s="23">
        <v>43123</v>
      </c>
      <c r="C25" s="42" t="s">
        <v>79</v>
      </c>
      <c r="D25" s="13" t="s">
        <v>20</v>
      </c>
      <c r="E25" s="13" t="s">
        <v>1185</v>
      </c>
      <c r="F25" s="13" t="s">
        <v>34</v>
      </c>
      <c r="G25" s="13" t="s">
        <v>1186</v>
      </c>
      <c r="H25" s="13" t="s">
        <v>115</v>
      </c>
      <c r="I25" s="13" t="s">
        <v>28</v>
      </c>
      <c r="J25" s="23">
        <v>43123</v>
      </c>
      <c r="K25" s="23">
        <v>43154</v>
      </c>
      <c r="L25" s="43">
        <f t="shared" si="0"/>
        <v>31</v>
      </c>
      <c r="M25" s="13" t="s">
        <v>103</v>
      </c>
      <c r="N25" s="44" t="s">
        <v>32</v>
      </c>
      <c r="O25" s="23">
        <v>43136</v>
      </c>
      <c r="P25" s="43">
        <f t="shared" si="1"/>
        <v>13</v>
      </c>
      <c r="Q25" s="13" t="s">
        <v>2296</v>
      </c>
      <c r="R25" s="45" t="s">
        <v>2297</v>
      </c>
      <c r="S25" s="13"/>
    </row>
    <row r="26" spans="1:37" ht="56.25" x14ac:dyDescent="0.2">
      <c r="A26" s="16">
        <v>24</v>
      </c>
      <c r="B26" s="23">
        <v>43123</v>
      </c>
      <c r="C26" s="42" t="s">
        <v>79</v>
      </c>
      <c r="D26" s="13" t="s">
        <v>20</v>
      </c>
      <c r="E26" s="13" t="s">
        <v>1187</v>
      </c>
      <c r="F26" s="13" t="s">
        <v>27</v>
      </c>
      <c r="G26" s="13" t="s">
        <v>1187</v>
      </c>
      <c r="H26" s="13" t="s">
        <v>115</v>
      </c>
      <c r="I26" s="13" t="s">
        <v>28</v>
      </c>
      <c r="J26" s="23">
        <v>43123</v>
      </c>
      <c r="K26" s="23">
        <v>43154</v>
      </c>
      <c r="L26" s="43">
        <f t="shared" si="0"/>
        <v>31</v>
      </c>
      <c r="M26" s="13" t="s">
        <v>110</v>
      </c>
      <c r="N26" s="44" t="s">
        <v>32</v>
      </c>
      <c r="O26" s="23">
        <v>43125</v>
      </c>
      <c r="P26" s="43">
        <f t="shared" si="1"/>
        <v>2</v>
      </c>
      <c r="Q26" s="13" t="s">
        <v>1188</v>
      </c>
      <c r="R26" s="45" t="s">
        <v>73</v>
      </c>
      <c r="S26" s="13"/>
    </row>
    <row r="27" spans="1:37" ht="45" x14ac:dyDescent="0.2">
      <c r="A27" s="16">
        <v>25</v>
      </c>
      <c r="B27" s="23">
        <v>43123</v>
      </c>
      <c r="C27" s="42" t="s">
        <v>79</v>
      </c>
      <c r="D27" s="13" t="s">
        <v>20</v>
      </c>
      <c r="E27" s="13" t="s">
        <v>1189</v>
      </c>
      <c r="F27" s="13" t="s">
        <v>31</v>
      </c>
      <c r="G27" s="13" t="s">
        <v>1189</v>
      </c>
      <c r="H27" s="13" t="s">
        <v>115</v>
      </c>
      <c r="I27" s="13" t="s">
        <v>28</v>
      </c>
      <c r="J27" s="23">
        <v>43123</v>
      </c>
      <c r="K27" s="23">
        <v>43154</v>
      </c>
      <c r="L27" s="43">
        <f t="shared" si="0"/>
        <v>31</v>
      </c>
      <c r="M27" s="13" t="s">
        <v>72</v>
      </c>
      <c r="N27" s="44" t="s">
        <v>32</v>
      </c>
      <c r="O27" s="23">
        <v>43131</v>
      </c>
      <c r="P27" s="43">
        <f t="shared" si="1"/>
        <v>8</v>
      </c>
      <c r="Q27" s="13" t="s">
        <v>1184</v>
      </c>
      <c r="R27" s="45" t="s">
        <v>74</v>
      </c>
      <c r="S27" s="13"/>
    </row>
    <row r="28" spans="1:37" ht="56.25" x14ac:dyDescent="0.2">
      <c r="A28" s="16">
        <v>26</v>
      </c>
      <c r="B28" s="23">
        <v>43123</v>
      </c>
      <c r="C28" s="42" t="s">
        <v>79</v>
      </c>
      <c r="D28" s="13" t="s">
        <v>20</v>
      </c>
      <c r="E28" s="13" t="s">
        <v>1190</v>
      </c>
      <c r="F28" s="13" t="s">
        <v>34</v>
      </c>
      <c r="G28" s="13" t="s">
        <v>1191</v>
      </c>
      <c r="H28" s="13" t="s">
        <v>115</v>
      </c>
      <c r="I28" s="13" t="s">
        <v>28</v>
      </c>
      <c r="J28" s="23">
        <v>43123</v>
      </c>
      <c r="K28" s="23">
        <v>43154</v>
      </c>
      <c r="L28" s="43">
        <f t="shared" si="0"/>
        <v>31</v>
      </c>
      <c r="M28" s="13" t="s">
        <v>103</v>
      </c>
      <c r="N28" s="44" t="s">
        <v>32</v>
      </c>
      <c r="O28" s="23">
        <v>43150</v>
      </c>
      <c r="P28" s="43">
        <f t="shared" si="1"/>
        <v>27</v>
      </c>
      <c r="Q28" s="13" t="s">
        <v>2298</v>
      </c>
      <c r="R28" s="45" t="s">
        <v>73</v>
      </c>
      <c r="S28" s="13"/>
    </row>
    <row r="29" spans="1:37" ht="30.75" customHeight="1" x14ac:dyDescent="0.2">
      <c r="A29" s="16">
        <v>27</v>
      </c>
      <c r="B29" s="23">
        <v>43123</v>
      </c>
      <c r="C29" s="42" t="s">
        <v>79</v>
      </c>
      <c r="D29" s="13" t="s">
        <v>20</v>
      </c>
      <c r="E29" s="13" t="s">
        <v>1192</v>
      </c>
      <c r="F29" s="13" t="s">
        <v>27</v>
      </c>
      <c r="G29" s="13" t="s">
        <v>1192</v>
      </c>
      <c r="H29" s="13" t="s">
        <v>115</v>
      </c>
      <c r="I29" s="13" t="s">
        <v>28</v>
      </c>
      <c r="J29" s="23">
        <v>43123</v>
      </c>
      <c r="K29" s="23">
        <v>43154</v>
      </c>
      <c r="L29" s="43">
        <f t="shared" si="0"/>
        <v>31</v>
      </c>
      <c r="M29" s="13" t="s">
        <v>103</v>
      </c>
      <c r="N29" s="44" t="s">
        <v>32</v>
      </c>
      <c r="O29" s="23">
        <v>43125</v>
      </c>
      <c r="P29" s="43">
        <f t="shared" si="1"/>
        <v>2</v>
      </c>
      <c r="Q29" s="13" t="s">
        <v>1193</v>
      </c>
      <c r="R29" s="45" t="s">
        <v>73</v>
      </c>
      <c r="S29" s="13"/>
    </row>
    <row r="30" spans="1:37" ht="30.75" customHeight="1" x14ac:dyDescent="0.2">
      <c r="A30" s="16">
        <v>28</v>
      </c>
      <c r="B30" s="23">
        <v>43124</v>
      </c>
      <c r="C30" s="42" t="s">
        <v>79</v>
      </c>
      <c r="D30" s="13" t="s">
        <v>35</v>
      </c>
      <c r="E30" s="13" t="s">
        <v>2299</v>
      </c>
      <c r="F30" s="13" t="s">
        <v>31</v>
      </c>
      <c r="G30" s="13" t="s">
        <v>1194</v>
      </c>
      <c r="H30" s="13" t="s">
        <v>115</v>
      </c>
      <c r="I30" s="13" t="s">
        <v>28</v>
      </c>
      <c r="J30" s="23">
        <v>43124</v>
      </c>
      <c r="K30" s="23">
        <v>43183</v>
      </c>
      <c r="L30" s="43">
        <f t="shared" si="0"/>
        <v>59</v>
      </c>
      <c r="M30" s="13" t="s">
        <v>72</v>
      </c>
      <c r="N30" s="44" t="s">
        <v>32</v>
      </c>
      <c r="O30" s="23">
        <v>43132</v>
      </c>
      <c r="P30" s="43">
        <f t="shared" si="1"/>
        <v>8</v>
      </c>
      <c r="Q30" s="13" t="s">
        <v>2300</v>
      </c>
      <c r="R30" s="45" t="s">
        <v>2301</v>
      </c>
      <c r="S30" s="13"/>
    </row>
    <row r="31" spans="1:37" ht="35.25" customHeight="1" x14ac:dyDescent="0.2">
      <c r="A31" s="16">
        <v>29</v>
      </c>
      <c r="B31" s="23">
        <v>43124</v>
      </c>
      <c r="C31" s="42" t="s">
        <v>79</v>
      </c>
      <c r="D31" s="13" t="s">
        <v>20</v>
      </c>
      <c r="E31" s="13" t="s">
        <v>1195</v>
      </c>
      <c r="F31" s="13" t="s">
        <v>27</v>
      </c>
      <c r="G31" s="13" t="s">
        <v>1195</v>
      </c>
      <c r="H31" s="13" t="s">
        <v>115</v>
      </c>
      <c r="I31" s="13" t="s">
        <v>28</v>
      </c>
      <c r="J31" s="23">
        <v>43124</v>
      </c>
      <c r="K31" s="23">
        <v>43155</v>
      </c>
      <c r="L31" s="43">
        <f t="shared" si="0"/>
        <v>31</v>
      </c>
      <c r="M31" s="13" t="s">
        <v>72</v>
      </c>
      <c r="N31" s="44" t="s">
        <v>32</v>
      </c>
      <c r="O31" s="23">
        <v>43125</v>
      </c>
      <c r="P31" s="43">
        <f t="shared" si="1"/>
        <v>1</v>
      </c>
      <c r="Q31" s="13" t="s">
        <v>1196</v>
      </c>
      <c r="R31" s="45" t="s">
        <v>73</v>
      </c>
      <c r="S31" s="45"/>
    </row>
    <row r="32" spans="1:37" ht="35.25" customHeight="1" x14ac:dyDescent="0.2">
      <c r="A32" s="16">
        <v>30</v>
      </c>
      <c r="B32" s="23">
        <v>43125</v>
      </c>
      <c r="C32" s="42" t="s">
        <v>79</v>
      </c>
      <c r="D32" s="13" t="s">
        <v>30</v>
      </c>
      <c r="E32" s="13" t="s">
        <v>1197</v>
      </c>
      <c r="F32" s="13" t="s">
        <v>27</v>
      </c>
      <c r="G32" s="13" t="s">
        <v>1198</v>
      </c>
      <c r="H32" s="13" t="s">
        <v>115</v>
      </c>
      <c r="I32" s="13" t="s">
        <v>28</v>
      </c>
      <c r="J32" s="23">
        <v>43125</v>
      </c>
      <c r="K32" s="23">
        <v>43147</v>
      </c>
      <c r="L32" s="43">
        <f t="shared" si="0"/>
        <v>22</v>
      </c>
      <c r="M32" s="13" t="s">
        <v>72</v>
      </c>
      <c r="N32" s="44" t="s">
        <v>32</v>
      </c>
      <c r="O32" s="23">
        <v>43136</v>
      </c>
      <c r="P32" s="43">
        <f t="shared" si="1"/>
        <v>11</v>
      </c>
      <c r="Q32" s="13" t="s">
        <v>2302</v>
      </c>
      <c r="R32" s="45" t="s">
        <v>2303</v>
      </c>
      <c r="S32" s="13"/>
    </row>
    <row r="33" spans="1:19" ht="50.25" customHeight="1" x14ac:dyDescent="0.2">
      <c r="A33" s="16">
        <v>31</v>
      </c>
      <c r="B33" s="23">
        <v>43125</v>
      </c>
      <c r="C33" s="42" t="s">
        <v>79</v>
      </c>
      <c r="D33" s="13" t="s">
        <v>30</v>
      </c>
      <c r="E33" s="13" t="s">
        <v>1199</v>
      </c>
      <c r="F33" s="13" t="s">
        <v>27</v>
      </c>
      <c r="G33" s="13" t="s">
        <v>1200</v>
      </c>
      <c r="H33" s="13" t="s">
        <v>115</v>
      </c>
      <c r="I33" s="13" t="s">
        <v>28</v>
      </c>
      <c r="J33" s="23">
        <v>43125</v>
      </c>
      <c r="K33" s="23">
        <v>43147</v>
      </c>
      <c r="L33" s="43">
        <f t="shared" si="0"/>
        <v>22</v>
      </c>
      <c r="M33" s="13" t="s">
        <v>103</v>
      </c>
      <c r="N33" s="44" t="s">
        <v>32</v>
      </c>
      <c r="O33" s="23">
        <v>43136</v>
      </c>
      <c r="P33" s="43">
        <f t="shared" si="1"/>
        <v>11</v>
      </c>
      <c r="Q33" s="13" t="s">
        <v>2304</v>
      </c>
      <c r="R33" s="45" t="s">
        <v>2303</v>
      </c>
      <c r="S33" s="13"/>
    </row>
    <row r="34" spans="1:19" ht="33.75" customHeight="1" x14ac:dyDescent="0.2">
      <c r="A34" s="16">
        <v>32</v>
      </c>
      <c r="B34" s="23">
        <v>43125</v>
      </c>
      <c r="C34" s="42" t="s">
        <v>79</v>
      </c>
      <c r="D34" s="13" t="s">
        <v>30</v>
      </c>
      <c r="E34" s="13" t="s">
        <v>1201</v>
      </c>
      <c r="F34" s="13" t="s">
        <v>27</v>
      </c>
      <c r="G34" s="13" t="s">
        <v>1202</v>
      </c>
      <c r="H34" s="13" t="s">
        <v>115</v>
      </c>
      <c r="I34" s="13" t="s">
        <v>28</v>
      </c>
      <c r="J34" s="23">
        <v>43125</v>
      </c>
      <c r="K34" s="23">
        <v>43147</v>
      </c>
      <c r="L34" s="43">
        <f t="shared" si="0"/>
        <v>22</v>
      </c>
      <c r="M34" s="13" t="s">
        <v>72</v>
      </c>
      <c r="N34" s="44" t="s">
        <v>32</v>
      </c>
      <c r="O34" s="23">
        <v>43136</v>
      </c>
      <c r="P34" s="43">
        <f t="shared" si="1"/>
        <v>11</v>
      </c>
      <c r="Q34" s="13" t="s">
        <v>2305</v>
      </c>
      <c r="R34" s="45" t="s">
        <v>2303</v>
      </c>
      <c r="S34" s="13"/>
    </row>
    <row r="35" spans="1:19" ht="35.25" customHeight="1" x14ac:dyDescent="0.2">
      <c r="A35" s="16">
        <v>33</v>
      </c>
      <c r="B35" s="23">
        <v>43125</v>
      </c>
      <c r="C35" s="42" t="s">
        <v>79</v>
      </c>
      <c r="D35" s="13" t="s">
        <v>30</v>
      </c>
      <c r="E35" s="13" t="s">
        <v>1203</v>
      </c>
      <c r="F35" s="13" t="s">
        <v>27</v>
      </c>
      <c r="G35" s="13" t="s">
        <v>1203</v>
      </c>
      <c r="H35" s="13" t="s">
        <v>115</v>
      </c>
      <c r="I35" s="13" t="s">
        <v>28</v>
      </c>
      <c r="J35" s="23">
        <v>43125</v>
      </c>
      <c r="K35" s="23">
        <v>43147</v>
      </c>
      <c r="L35" s="43">
        <f t="shared" si="0"/>
        <v>22</v>
      </c>
      <c r="M35" s="13" t="s">
        <v>72</v>
      </c>
      <c r="N35" s="44" t="s">
        <v>32</v>
      </c>
      <c r="O35" s="23">
        <v>43136</v>
      </c>
      <c r="P35" s="43">
        <f t="shared" si="1"/>
        <v>11</v>
      </c>
      <c r="Q35" s="13" t="s">
        <v>2306</v>
      </c>
      <c r="R35" s="45" t="s">
        <v>2303</v>
      </c>
      <c r="S35" s="13"/>
    </row>
    <row r="36" spans="1:19" ht="35.25" customHeight="1" x14ac:dyDescent="0.2">
      <c r="A36" s="16">
        <v>34</v>
      </c>
      <c r="B36" s="23">
        <v>43130</v>
      </c>
      <c r="C36" s="42" t="s">
        <v>79</v>
      </c>
      <c r="D36" s="13" t="s">
        <v>35</v>
      </c>
      <c r="E36" s="13" t="s">
        <v>1204</v>
      </c>
      <c r="F36" s="13" t="s">
        <v>34</v>
      </c>
      <c r="G36" s="13" t="s">
        <v>1204</v>
      </c>
      <c r="H36" s="13" t="s">
        <v>115</v>
      </c>
      <c r="I36" s="13" t="s">
        <v>28</v>
      </c>
      <c r="J36" s="23">
        <v>43130</v>
      </c>
      <c r="K36" s="23">
        <v>43159</v>
      </c>
      <c r="L36" s="43">
        <f t="shared" si="0"/>
        <v>29</v>
      </c>
      <c r="M36" s="13" t="s">
        <v>72</v>
      </c>
      <c r="N36" s="44" t="s">
        <v>32</v>
      </c>
      <c r="O36" s="23">
        <v>43141</v>
      </c>
      <c r="P36" s="43">
        <f t="shared" si="1"/>
        <v>11</v>
      </c>
      <c r="Q36" s="13" t="s">
        <v>2307</v>
      </c>
      <c r="R36" s="45" t="s">
        <v>73</v>
      </c>
      <c r="S36" s="13"/>
    </row>
    <row r="37" spans="1:19" ht="40.5" customHeight="1" x14ac:dyDescent="0.2">
      <c r="A37" s="16">
        <v>35</v>
      </c>
      <c r="B37" s="23">
        <v>43131</v>
      </c>
      <c r="C37" s="42" t="s">
        <v>79</v>
      </c>
      <c r="D37" s="13" t="s">
        <v>42</v>
      </c>
      <c r="E37" s="13" t="s">
        <v>1205</v>
      </c>
      <c r="F37" s="13" t="s">
        <v>34</v>
      </c>
      <c r="G37" s="13" t="s">
        <v>1205</v>
      </c>
      <c r="H37" s="13" t="s">
        <v>112</v>
      </c>
      <c r="I37" s="13" t="s">
        <v>28</v>
      </c>
      <c r="J37" s="23">
        <v>43131</v>
      </c>
      <c r="K37" s="23">
        <v>43159</v>
      </c>
      <c r="L37" s="43">
        <f t="shared" si="0"/>
        <v>28</v>
      </c>
      <c r="M37" s="13" t="s">
        <v>72</v>
      </c>
      <c r="N37" s="44" t="s">
        <v>32</v>
      </c>
      <c r="O37" s="23">
        <v>43158</v>
      </c>
      <c r="P37" s="43">
        <f t="shared" si="1"/>
        <v>27</v>
      </c>
      <c r="Q37" s="13" t="s">
        <v>3428</v>
      </c>
      <c r="R37" s="45" t="s">
        <v>76</v>
      </c>
      <c r="S37" s="13"/>
    </row>
    <row r="38" spans="1:19" ht="33.75" x14ac:dyDescent="0.2">
      <c r="A38" s="16">
        <v>36</v>
      </c>
      <c r="B38" s="23">
        <v>43131</v>
      </c>
      <c r="C38" s="42" t="s">
        <v>79</v>
      </c>
      <c r="D38" s="13" t="s">
        <v>20</v>
      </c>
      <c r="E38" s="13" t="s">
        <v>2308</v>
      </c>
      <c r="F38" s="13" t="s">
        <v>31</v>
      </c>
      <c r="G38" s="13" t="s">
        <v>1206</v>
      </c>
      <c r="H38" s="13" t="s">
        <v>115</v>
      </c>
      <c r="I38" s="13" t="s">
        <v>28</v>
      </c>
      <c r="J38" s="23">
        <v>43131</v>
      </c>
      <c r="K38" s="23">
        <v>43159</v>
      </c>
      <c r="L38" s="43">
        <f t="shared" si="0"/>
        <v>28</v>
      </c>
      <c r="M38" s="13" t="s">
        <v>103</v>
      </c>
      <c r="N38" s="44" t="s">
        <v>32</v>
      </c>
      <c r="O38" s="23">
        <v>43144</v>
      </c>
      <c r="P38" s="43">
        <f t="shared" si="1"/>
        <v>13</v>
      </c>
      <c r="Q38" s="13" t="s">
        <v>2309</v>
      </c>
      <c r="R38" s="45" t="s">
        <v>73</v>
      </c>
      <c r="S38" s="13"/>
    </row>
    <row r="39" spans="1:19" ht="45" x14ac:dyDescent="0.2">
      <c r="A39" s="16">
        <v>37</v>
      </c>
      <c r="B39" s="23">
        <v>43131</v>
      </c>
      <c r="C39" s="42" t="s">
        <v>79</v>
      </c>
      <c r="D39" s="13" t="s">
        <v>20</v>
      </c>
      <c r="E39" s="13" t="s">
        <v>1207</v>
      </c>
      <c r="F39" s="13" t="s">
        <v>31</v>
      </c>
      <c r="G39" s="13" t="s">
        <v>1207</v>
      </c>
      <c r="H39" s="13" t="s">
        <v>115</v>
      </c>
      <c r="I39" s="13" t="s">
        <v>28</v>
      </c>
      <c r="J39" s="23">
        <v>43131</v>
      </c>
      <c r="K39" s="23">
        <v>43159</v>
      </c>
      <c r="L39" s="43">
        <f t="shared" si="0"/>
        <v>28</v>
      </c>
      <c r="M39" s="13" t="s">
        <v>72</v>
      </c>
      <c r="N39" s="44" t="s">
        <v>32</v>
      </c>
      <c r="O39" s="23">
        <v>43147</v>
      </c>
      <c r="P39" s="43">
        <f t="shared" si="1"/>
        <v>16</v>
      </c>
      <c r="Q39" s="13" t="s">
        <v>2310</v>
      </c>
      <c r="R39" s="45" t="s">
        <v>73</v>
      </c>
      <c r="S39" s="13"/>
    </row>
    <row r="40" spans="1:19" ht="90" x14ac:dyDescent="0.2">
      <c r="A40" s="16">
        <v>38</v>
      </c>
      <c r="B40" s="23">
        <v>43132</v>
      </c>
      <c r="C40" s="42" t="s">
        <v>1259</v>
      </c>
      <c r="D40" s="13" t="s">
        <v>20</v>
      </c>
      <c r="E40" s="13" t="s">
        <v>2311</v>
      </c>
      <c r="F40" s="13" t="s">
        <v>34</v>
      </c>
      <c r="G40" s="13" t="s">
        <v>2311</v>
      </c>
      <c r="H40" s="13" t="s">
        <v>115</v>
      </c>
      <c r="I40" s="13" t="s">
        <v>28</v>
      </c>
      <c r="J40" s="23">
        <v>43132</v>
      </c>
      <c r="K40" s="23">
        <v>43150</v>
      </c>
      <c r="L40" s="43">
        <f t="shared" si="0"/>
        <v>18</v>
      </c>
      <c r="M40" s="13" t="s">
        <v>103</v>
      </c>
      <c r="N40" s="44" t="s">
        <v>32</v>
      </c>
      <c r="O40" s="23">
        <v>43150</v>
      </c>
      <c r="P40" s="43">
        <f t="shared" si="1"/>
        <v>18</v>
      </c>
      <c r="Q40" s="13" t="s">
        <v>2312</v>
      </c>
      <c r="R40" s="45" t="s">
        <v>250</v>
      </c>
      <c r="S40" s="13"/>
    </row>
    <row r="41" spans="1:19" ht="45" x14ac:dyDescent="0.2">
      <c r="A41" s="16">
        <v>39</v>
      </c>
      <c r="B41" s="23">
        <v>43133</v>
      </c>
      <c r="C41" s="42" t="s">
        <v>1259</v>
      </c>
      <c r="D41" s="13" t="s">
        <v>20</v>
      </c>
      <c r="E41" s="13" t="s">
        <v>2313</v>
      </c>
      <c r="F41" s="13" t="s">
        <v>31</v>
      </c>
      <c r="G41" s="13" t="s">
        <v>2314</v>
      </c>
      <c r="H41" s="13" t="s">
        <v>115</v>
      </c>
      <c r="I41" s="13" t="s">
        <v>28</v>
      </c>
      <c r="J41" s="23">
        <v>43133</v>
      </c>
      <c r="K41" s="23">
        <v>43139</v>
      </c>
      <c r="L41" s="43">
        <f t="shared" si="0"/>
        <v>6</v>
      </c>
      <c r="M41" s="13" t="s">
        <v>72</v>
      </c>
      <c r="N41" s="44" t="s">
        <v>32</v>
      </c>
      <c r="O41" s="23">
        <v>43139</v>
      </c>
      <c r="P41" s="43">
        <f t="shared" si="1"/>
        <v>6</v>
      </c>
      <c r="Q41" s="13" t="s">
        <v>2315</v>
      </c>
      <c r="R41" s="45" t="s">
        <v>73</v>
      </c>
      <c r="S41" s="13"/>
    </row>
    <row r="42" spans="1:19" ht="56.25" x14ac:dyDescent="0.2">
      <c r="A42" s="16">
        <v>40</v>
      </c>
      <c r="B42" s="23">
        <v>43137</v>
      </c>
      <c r="C42" s="42" t="s">
        <v>1259</v>
      </c>
      <c r="D42" s="13" t="s">
        <v>26</v>
      </c>
      <c r="E42" s="13" t="s">
        <v>2316</v>
      </c>
      <c r="F42" s="13" t="s">
        <v>27</v>
      </c>
      <c r="G42" s="13" t="s">
        <v>2316</v>
      </c>
      <c r="H42" s="13" t="s">
        <v>112</v>
      </c>
      <c r="I42" s="13" t="s">
        <v>28</v>
      </c>
      <c r="J42" s="23">
        <v>43137</v>
      </c>
      <c r="K42" s="23">
        <v>43141</v>
      </c>
      <c r="L42" s="43">
        <f t="shared" si="0"/>
        <v>4</v>
      </c>
      <c r="M42" s="13" t="s">
        <v>103</v>
      </c>
      <c r="N42" s="44" t="s">
        <v>32</v>
      </c>
      <c r="O42" s="23">
        <v>43138</v>
      </c>
      <c r="P42" s="43">
        <f t="shared" si="1"/>
        <v>1</v>
      </c>
      <c r="Q42" s="13" t="s">
        <v>2317</v>
      </c>
      <c r="R42" s="45" t="s">
        <v>2318</v>
      </c>
      <c r="S42" s="13" t="s">
        <v>2319</v>
      </c>
    </row>
    <row r="43" spans="1:19" ht="45" x14ac:dyDescent="0.2">
      <c r="A43" s="16">
        <v>41</v>
      </c>
      <c r="B43" s="23">
        <v>43137</v>
      </c>
      <c r="C43" s="42" t="s">
        <v>1259</v>
      </c>
      <c r="D43" s="13" t="s">
        <v>20</v>
      </c>
      <c r="E43" s="13" t="s">
        <v>2320</v>
      </c>
      <c r="F43" s="13" t="s">
        <v>31</v>
      </c>
      <c r="G43" s="13" t="s">
        <v>2320</v>
      </c>
      <c r="H43" s="13" t="s">
        <v>112</v>
      </c>
      <c r="I43" s="13" t="s">
        <v>28</v>
      </c>
      <c r="J43" s="23">
        <v>43137</v>
      </c>
      <c r="K43" s="23">
        <v>43165</v>
      </c>
      <c r="L43" s="43">
        <f t="shared" si="0"/>
        <v>28</v>
      </c>
      <c r="M43" s="13" t="s">
        <v>103</v>
      </c>
      <c r="N43" s="44" t="s">
        <v>32</v>
      </c>
      <c r="O43" s="23">
        <v>43143</v>
      </c>
      <c r="P43" s="43">
        <f t="shared" si="1"/>
        <v>6</v>
      </c>
      <c r="Q43" s="13" t="s">
        <v>2321</v>
      </c>
      <c r="R43" s="45" t="s">
        <v>88</v>
      </c>
      <c r="S43" s="13"/>
    </row>
    <row r="44" spans="1:19" ht="45" x14ac:dyDescent="0.2">
      <c r="A44" s="16">
        <v>42</v>
      </c>
      <c r="B44" s="23">
        <v>43138</v>
      </c>
      <c r="C44" s="42" t="s">
        <v>1259</v>
      </c>
      <c r="D44" s="13" t="s">
        <v>20</v>
      </c>
      <c r="E44" s="13" t="s">
        <v>2322</v>
      </c>
      <c r="F44" s="13" t="s">
        <v>36</v>
      </c>
      <c r="G44" s="13" t="s">
        <v>2323</v>
      </c>
      <c r="H44" s="13" t="s">
        <v>112</v>
      </c>
      <c r="I44" s="13" t="s">
        <v>40</v>
      </c>
      <c r="J44" s="23">
        <v>43138</v>
      </c>
      <c r="K44" s="23">
        <v>43138</v>
      </c>
      <c r="L44" s="43">
        <f t="shared" si="0"/>
        <v>0</v>
      </c>
      <c r="M44" s="13" t="s">
        <v>72</v>
      </c>
      <c r="N44" s="44" t="s">
        <v>32</v>
      </c>
      <c r="O44" s="23">
        <v>43138</v>
      </c>
      <c r="P44" s="43">
        <f t="shared" si="1"/>
        <v>0</v>
      </c>
      <c r="Q44" s="13" t="s">
        <v>2324</v>
      </c>
      <c r="R44" s="45" t="s">
        <v>74</v>
      </c>
      <c r="S44" s="13"/>
    </row>
    <row r="45" spans="1:19" ht="22.5" x14ac:dyDescent="0.2">
      <c r="A45" s="16">
        <v>43</v>
      </c>
      <c r="B45" s="23">
        <v>43139</v>
      </c>
      <c r="C45" s="42" t="s">
        <v>1259</v>
      </c>
      <c r="D45" s="13" t="s">
        <v>35</v>
      </c>
      <c r="E45" s="13" t="s">
        <v>2325</v>
      </c>
      <c r="F45" s="13" t="s">
        <v>36</v>
      </c>
      <c r="G45" s="13" t="s">
        <v>2325</v>
      </c>
      <c r="H45" s="13" t="s">
        <v>115</v>
      </c>
      <c r="I45" s="13" t="s">
        <v>28</v>
      </c>
      <c r="J45" s="23">
        <v>43139</v>
      </c>
      <c r="K45" s="23">
        <v>43152</v>
      </c>
      <c r="L45" s="43">
        <f t="shared" si="0"/>
        <v>13</v>
      </c>
      <c r="M45" s="13" t="s">
        <v>72</v>
      </c>
      <c r="N45" s="44" t="s">
        <v>32</v>
      </c>
      <c r="O45" s="23">
        <v>43152</v>
      </c>
      <c r="P45" s="43">
        <f t="shared" si="1"/>
        <v>13</v>
      </c>
      <c r="Q45" s="13" t="s">
        <v>2326</v>
      </c>
      <c r="R45" s="45" t="s">
        <v>73</v>
      </c>
      <c r="S45" s="13"/>
    </row>
    <row r="46" spans="1:19" ht="22.5" x14ac:dyDescent="0.2">
      <c r="A46" s="16">
        <v>44</v>
      </c>
      <c r="B46" s="23">
        <v>43141</v>
      </c>
      <c r="C46" s="42" t="s">
        <v>1259</v>
      </c>
      <c r="D46" s="13" t="s">
        <v>20</v>
      </c>
      <c r="E46" s="13" t="s">
        <v>2327</v>
      </c>
      <c r="F46" s="13" t="s">
        <v>36</v>
      </c>
      <c r="G46" s="13" t="s">
        <v>2327</v>
      </c>
      <c r="H46" s="13" t="s">
        <v>115</v>
      </c>
      <c r="I46" s="13" t="s">
        <v>28</v>
      </c>
      <c r="J46" s="23">
        <v>43141</v>
      </c>
      <c r="K46" s="23">
        <v>43145</v>
      </c>
      <c r="L46" s="43">
        <f t="shared" si="0"/>
        <v>4</v>
      </c>
      <c r="M46" s="13" t="s">
        <v>72</v>
      </c>
      <c r="N46" s="44" t="s">
        <v>32</v>
      </c>
      <c r="O46" s="23">
        <v>43145</v>
      </c>
      <c r="P46" s="43">
        <f t="shared" si="1"/>
        <v>4</v>
      </c>
      <c r="Q46" s="13" t="s">
        <v>2328</v>
      </c>
      <c r="R46" s="45" t="s">
        <v>73</v>
      </c>
      <c r="S46" s="13"/>
    </row>
    <row r="47" spans="1:19" ht="22.5" x14ac:dyDescent="0.2">
      <c r="A47" s="16">
        <v>45</v>
      </c>
      <c r="B47" s="23">
        <v>43144</v>
      </c>
      <c r="C47" s="42" t="s">
        <v>1259</v>
      </c>
      <c r="D47" s="13" t="s">
        <v>35</v>
      </c>
      <c r="E47" s="13" t="s">
        <v>2329</v>
      </c>
      <c r="F47" s="13" t="s">
        <v>36</v>
      </c>
      <c r="G47" s="13" t="s">
        <v>2329</v>
      </c>
      <c r="H47" s="13" t="s">
        <v>112</v>
      </c>
      <c r="I47" s="13" t="s">
        <v>28</v>
      </c>
      <c r="J47" s="23">
        <v>43144</v>
      </c>
      <c r="K47" s="23">
        <v>43172</v>
      </c>
      <c r="L47" s="43">
        <f t="shared" si="0"/>
        <v>28</v>
      </c>
      <c r="M47" s="13" t="s">
        <v>72</v>
      </c>
      <c r="N47" s="44" t="s">
        <v>32</v>
      </c>
      <c r="O47" s="23">
        <v>42435</v>
      </c>
      <c r="P47" s="43">
        <f t="shared" si="1"/>
        <v>-709</v>
      </c>
      <c r="Q47" s="13" t="s">
        <v>3429</v>
      </c>
      <c r="R47" s="45" t="s">
        <v>73</v>
      </c>
      <c r="S47" s="13"/>
    </row>
    <row r="48" spans="1:19" ht="33.75" x14ac:dyDescent="0.2">
      <c r="A48" s="16">
        <v>46</v>
      </c>
      <c r="B48" s="23">
        <v>43144</v>
      </c>
      <c r="C48" s="42" t="s">
        <v>1259</v>
      </c>
      <c r="D48" s="13" t="s">
        <v>20</v>
      </c>
      <c r="E48" s="13" t="s">
        <v>2330</v>
      </c>
      <c r="F48" s="13" t="s">
        <v>31</v>
      </c>
      <c r="G48" s="13" t="s">
        <v>2331</v>
      </c>
      <c r="H48" s="13" t="s">
        <v>112</v>
      </c>
      <c r="I48" s="13" t="s">
        <v>28</v>
      </c>
      <c r="J48" s="23">
        <v>43144</v>
      </c>
      <c r="K48" s="23">
        <v>43172</v>
      </c>
      <c r="L48" s="43">
        <f t="shared" si="0"/>
        <v>28</v>
      </c>
      <c r="M48" s="13" t="s">
        <v>72</v>
      </c>
      <c r="N48" s="44" t="s">
        <v>32</v>
      </c>
      <c r="O48" s="23">
        <v>43164</v>
      </c>
      <c r="P48" s="43">
        <f t="shared" si="1"/>
        <v>20</v>
      </c>
      <c r="Q48" s="13" t="s">
        <v>3430</v>
      </c>
      <c r="R48" s="45" t="s">
        <v>78</v>
      </c>
      <c r="S48" s="13"/>
    </row>
    <row r="49" spans="1:19" ht="33.75" x14ac:dyDescent="0.2">
      <c r="A49" s="16">
        <v>47</v>
      </c>
      <c r="B49" s="23">
        <v>43145</v>
      </c>
      <c r="C49" s="42" t="s">
        <v>1259</v>
      </c>
      <c r="D49" s="13" t="s">
        <v>20</v>
      </c>
      <c r="E49" s="13" t="s">
        <v>2332</v>
      </c>
      <c r="F49" s="13" t="s">
        <v>31</v>
      </c>
      <c r="G49" s="13" t="s">
        <v>2332</v>
      </c>
      <c r="H49" s="13" t="s">
        <v>112</v>
      </c>
      <c r="I49" s="13" t="s">
        <v>28</v>
      </c>
      <c r="J49" s="23">
        <v>43145</v>
      </c>
      <c r="K49" s="23">
        <v>43173</v>
      </c>
      <c r="L49" s="43">
        <f t="shared" si="0"/>
        <v>28</v>
      </c>
      <c r="M49" s="13" t="s">
        <v>103</v>
      </c>
      <c r="N49" s="44" t="s">
        <v>32</v>
      </c>
      <c r="O49" s="23">
        <v>43165</v>
      </c>
      <c r="P49" s="43">
        <f t="shared" si="1"/>
        <v>20</v>
      </c>
      <c r="Q49" s="13" t="s">
        <v>3431</v>
      </c>
      <c r="R49" s="45" t="s">
        <v>73</v>
      </c>
      <c r="S49" s="13"/>
    </row>
    <row r="50" spans="1:19" ht="45" x14ac:dyDescent="0.2">
      <c r="A50" s="16">
        <v>48</v>
      </c>
      <c r="B50" s="33">
        <v>43145</v>
      </c>
      <c r="C50" s="34" t="s">
        <v>1259</v>
      </c>
      <c r="D50" s="35" t="s">
        <v>20</v>
      </c>
      <c r="E50" s="35" t="s">
        <v>2333</v>
      </c>
      <c r="F50" s="35" t="s">
        <v>31</v>
      </c>
      <c r="G50" s="35" t="s">
        <v>2333</v>
      </c>
      <c r="H50" s="35" t="s">
        <v>112</v>
      </c>
      <c r="I50" s="35" t="s">
        <v>28</v>
      </c>
      <c r="J50" s="33">
        <v>43145</v>
      </c>
      <c r="K50" s="23">
        <v>43173</v>
      </c>
      <c r="L50" s="43">
        <f t="shared" si="0"/>
        <v>28</v>
      </c>
      <c r="M50" s="35" t="s">
        <v>72</v>
      </c>
      <c r="N50" s="44" t="s">
        <v>32</v>
      </c>
      <c r="O50" s="23">
        <v>43164</v>
      </c>
      <c r="P50" s="43">
        <f t="shared" si="1"/>
        <v>19</v>
      </c>
      <c r="Q50" s="13" t="s">
        <v>3432</v>
      </c>
      <c r="R50" s="45" t="s">
        <v>78</v>
      </c>
      <c r="S50" s="13"/>
    </row>
    <row r="51" spans="1:19" ht="56.25" x14ac:dyDescent="0.2">
      <c r="A51" s="16">
        <v>49</v>
      </c>
      <c r="B51" s="26">
        <v>43146</v>
      </c>
      <c r="C51" s="24" t="s">
        <v>1259</v>
      </c>
      <c r="D51" s="25" t="s">
        <v>20</v>
      </c>
      <c r="E51" s="25" t="s">
        <v>2334</v>
      </c>
      <c r="F51" s="25" t="s">
        <v>51</v>
      </c>
      <c r="G51" s="25" t="s">
        <v>2335</v>
      </c>
      <c r="H51" s="25" t="s">
        <v>112</v>
      </c>
      <c r="I51" s="25" t="s">
        <v>28</v>
      </c>
      <c r="J51" s="23">
        <v>43146</v>
      </c>
      <c r="K51" s="23">
        <v>43174</v>
      </c>
      <c r="L51" s="43">
        <f t="shared" si="0"/>
        <v>28</v>
      </c>
      <c r="M51" s="13" t="s">
        <v>72</v>
      </c>
      <c r="N51" s="44" t="s">
        <v>32</v>
      </c>
      <c r="O51" s="23">
        <v>43164</v>
      </c>
      <c r="P51" s="43">
        <f t="shared" si="1"/>
        <v>18</v>
      </c>
      <c r="Q51" s="13" t="s">
        <v>3433</v>
      </c>
      <c r="R51" s="45" t="s">
        <v>76</v>
      </c>
      <c r="S51" s="13"/>
    </row>
    <row r="52" spans="1:19" ht="33.75" x14ac:dyDescent="0.2">
      <c r="A52" s="16">
        <v>50</v>
      </c>
      <c r="B52" s="23">
        <v>43146</v>
      </c>
      <c r="C52" s="42" t="s">
        <v>1259</v>
      </c>
      <c r="D52" s="13" t="s">
        <v>20</v>
      </c>
      <c r="E52" s="13" t="s">
        <v>2336</v>
      </c>
      <c r="F52" s="13" t="s">
        <v>31</v>
      </c>
      <c r="G52" s="13" t="s">
        <v>2337</v>
      </c>
      <c r="H52" s="13" t="s">
        <v>112</v>
      </c>
      <c r="I52" s="13" t="s">
        <v>28</v>
      </c>
      <c r="J52" s="23">
        <v>43146</v>
      </c>
      <c r="K52" s="23">
        <v>43174</v>
      </c>
      <c r="L52" s="43">
        <f t="shared" si="0"/>
        <v>28</v>
      </c>
      <c r="M52" s="13" t="s">
        <v>103</v>
      </c>
      <c r="N52" s="44" t="s">
        <v>32</v>
      </c>
      <c r="O52" s="23">
        <v>43172</v>
      </c>
      <c r="P52" s="43">
        <f t="shared" si="1"/>
        <v>26</v>
      </c>
      <c r="Q52" s="13" t="s">
        <v>3434</v>
      </c>
      <c r="R52" s="45" t="s">
        <v>73</v>
      </c>
      <c r="S52" s="13"/>
    </row>
    <row r="53" spans="1:19" ht="33.75" x14ac:dyDescent="0.2">
      <c r="A53" s="16">
        <v>51</v>
      </c>
      <c r="B53" s="23">
        <v>43147</v>
      </c>
      <c r="C53" s="42" t="s">
        <v>1259</v>
      </c>
      <c r="D53" s="13" t="s">
        <v>30</v>
      </c>
      <c r="E53" s="13" t="s">
        <v>2338</v>
      </c>
      <c r="F53" s="13" t="s">
        <v>36</v>
      </c>
      <c r="G53" s="13" t="s">
        <v>2339</v>
      </c>
      <c r="H53" s="13" t="s">
        <v>115</v>
      </c>
      <c r="I53" s="13" t="s">
        <v>28</v>
      </c>
      <c r="J53" s="23">
        <v>43147</v>
      </c>
      <c r="K53" s="23">
        <v>43175</v>
      </c>
      <c r="L53" s="43">
        <f t="shared" si="0"/>
        <v>28</v>
      </c>
      <c r="M53" s="13" t="s">
        <v>72</v>
      </c>
      <c r="N53" s="44" t="s">
        <v>32</v>
      </c>
      <c r="O53" s="23">
        <v>43150</v>
      </c>
      <c r="P53" s="43">
        <f t="shared" si="1"/>
        <v>3</v>
      </c>
      <c r="Q53" s="13" t="s">
        <v>2340</v>
      </c>
      <c r="R53" s="45" t="s">
        <v>2318</v>
      </c>
      <c r="S53" s="13"/>
    </row>
    <row r="54" spans="1:19" ht="45" x14ac:dyDescent="0.2">
      <c r="A54" s="16">
        <v>52</v>
      </c>
      <c r="B54" s="23">
        <v>43147</v>
      </c>
      <c r="C54" s="42" t="s">
        <v>1259</v>
      </c>
      <c r="D54" s="13" t="s">
        <v>20</v>
      </c>
      <c r="E54" s="13" t="s">
        <v>2341</v>
      </c>
      <c r="F54" s="13" t="s">
        <v>57</v>
      </c>
      <c r="G54" s="13" t="s">
        <v>2341</v>
      </c>
      <c r="H54" s="13" t="s">
        <v>112</v>
      </c>
      <c r="I54" s="13" t="s">
        <v>28</v>
      </c>
      <c r="J54" s="23">
        <v>43147</v>
      </c>
      <c r="K54" s="23">
        <v>43154</v>
      </c>
      <c r="L54" s="43">
        <f t="shared" si="0"/>
        <v>7</v>
      </c>
      <c r="M54" s="13" t="s">
        <v>72</v>
      </c>
      <c r="N54" s="44" t="s">
        <v>32</v>
      </c>
      <c r="O54" s="23">
        <v>43154</v>
      </c>
      <c r="P54" s="43">
        <f t="shared" si="1"/>
        <v>7</v>
      </c>
      <c r="Q54" s="13" t="s">
        <v>2342</v>
      </c>
      <c r="R54" s="45" t="s">
        <v>73</v>
      </c>
      <c r="S54" s="13"/>
    </row>
    <row r="55" spans="1:19" ht="56.25" x14ac:dyDescent="0.2">
      <c r="A55" s="16">
        <v>53</v>
      </c>
      <c r="B55" s="23">
        <v>43147</v>
      </c>
      <c r="C55" s="42" t="s">
        <v>1259</v>
      </c>
      <c r="D55" s="13" t="s">
        <v>30</v>
      </c>
      <c r="E55" s="13" t="s">
        <v>2343</v>
      </c>
      <c r="F55" s="13" t="s">
        <v>27</v>
      </c>
      <c r="G55" s="13" t="s">
        <v>2344</v>
      </c>
      <c r="H55" s="13" t="s">
        <v>112</v>
      </c>
      <c r="I55" s="13" t="s">
        <v>28</v>
      </c>
      <c r="J55" s="23">
        <v>43147</v>
      </c>
      <c r="K55" s="23">
        <v>43175</v>
      </c>
      <c r="L55" s="43">
        <f t="shared" si="0"/>
        <v>28</v>
      </c>
      <c r="M55" s="13" t="s">
        <v>103</v>
      </c>
      <c r="N55" s="44" t="s">
        <v>32</v>
      </c>
      <c r="O55" s="23">
        <v>43153</v>
      </c>
      <c r="P55" s="43">
        <f t="shared" si="1"/>
        <v>6</v>
      </c>
      <c r="Q55" s="13" t="s">
        <v>2345</v>
      </c>
      <c r="R55" s="45" t="s">
        <v>2303</v>
      </c>
      <c r="S55" s="13"/>
    </row>
    <row r="56" spans="1:19" ht="45" x14ac:dyDescent="0.2">
      <c r="A56" s="16">
        <v>54</v>
      </c>
      <c r="B56" s="23">
        <v>43147</v>
      </c>
      <c r="C56" s="42" t="s">
        <v>1259</v>
      </c>
      <c r="D56" s="13" t="s">
        <v>30</v>
      </c>
      <c r="E56" s="13" t="s">
        <v>2346</v>
      </c>
      <c r="F56" s="13" t="s">
        <v>45</v>
      </c>
      <c r="G56" s="13" t="s">
        <v>2346</v>
      </c>
      <c r="H56" s="13" t="s">
        <v>112</v>
      </c>
      <c r="I56" s="13" t="s">
        <v>28</v>
      </c>
      <c r="J56" s="23">
        <v>43147</v>
      </c>
      <c r="K56" s="23">
        <v>43156</v>
      </c>
      <c r="L56" s="43">
        <f t="shared" si="0"/>
        <v>9</v>
      </c>
      <c r="M56" s="13" t="s">
        <v>72</v>
      </c>
      <c r="N56" s="44" t="s">
        <v>32</v>
      </c>
      <c r="O56" s="23"/>
      <c r="P56" s="43">
        <f t="shared" si="1"/>
        <v>-43147</v>
      </c>
      <c r="Q56" s="13" t="s">
        <v>122</v>
      </c>
      <c r="R56" s="45" t="s">
        <v>2303</v>
      </c>
      <c r="S56" s="13"/>
    </row>
    <row r="57" spans="1:19" ht="22.5" x14ac:dyDescent="0.2">
      <c r="A57" s="16">
        <v>55</v>
      </c>
      <c r="B57" s="23">
        <v>43147</v>
      </c>
      <c r="C57" s="42" t="s">
        <v>1259</v>
      </c>
      <c r="D57" s="13" t="s">
        <v>20</v>
      </c>
      <c r="E57" s="13" t="s">
        <v>2347</v>
      </c>
      <c r="F57" s="13" t="s">
        <v>31</v>
      </c>
      <c r="G57" s="13" t="s">
        <v>2347</v>
      </c>
      <c r="H57" s="13" t="s">
        <v>112</v>
      </c>
      <c r="I57" s="13" t="s">
        <v>28</v>
      </c>
      <c r="J57" s="23">
        <v>43147</v>
      </c>
      <c r="K57" s="23">
        <v>43175</v>
      </c>
      <c r="L57" s="43">
        <f t="shared" si="0"/>
        <v>28</v>
      </c>
      <c r="M57" s="13" t="s">
        <v>103</v>
      </c>
      <c r="N57" s="44" t="s">
        <v>32</v>
      </c>
      <c r="O57" s="23">
        <v>43164</v>
      </c>
      <c r="P57" s="43">
        <f t="shared" si="1"/>
        <v>17</v>
      </c>
      <c r="Q57" s="13" t="s">
        <v>3435</v>
      </c>
      <c r="R57" s="45" t="s">
        <v>78</v>
      </c>
      <c r="S57" s="13"/>
    </row>
    <row r="58" spans="1:19" ht="45" x14ac:dyDescent="0.2">
      <c r="A58" s="16">
        <v>56</v>
      </c>
      <c r="B58" s="23">
        <v>43147</v>
      </c>
      <c r="C58" s="42" t="s">
        <v>1259</v>
      </c>
      <c r="D58" s="13" t="s">
        <v>30</v>
      </c>
      <c r="E58" s="13" t="s">
        <v>2348</v>
      </c>
      <c r="F58" s="13" t="s">
        <v>27</v>
      </c>
      <c r="G58" s="13" t="s">
        <v>2348</v>
      </c>
      <c r="H58" s="13" t="s">
        <v>112</v>
      </c>
      <c r="I58" s="13" t="s">
        <v>28</v>
      </c>
      <c r="J58" s="23">
        <v>43147</v>
      </c>
      <c r="K58" s="23">
        <v>43157</v>
      </c>
      <c r="L58" s="43">
        <f t="shared" si="0"/>
        <v>10</v>
      </c>
      <c r="M58" s="13" t="s">
        <v>72</v>
      </c>
      <c r="N58" s="44" t="s">
        <v>32</v>
      </c>
      <c r="O58" s="23"/>
      <c r="P58" s="43">
        <f t="shared" si="1"/>
        <v>-43147</v>
      </c>
      <c r="Q58" s="13"/>
      <c r="R58" s="45"/>
      <c r="S58" s="13"/>
    </row>
    <row r="59" spans="1:19" ht="33.75" x14ac:dyDescent="0.2">
      <c r="A59" s="16">
        <v>57</v>
      </c>
      <c r="B59" s="23">
        <v>43150</v>
      </c>
      <c r="C59" s="42" t="s">
        <v>1259</v>
      </c>
      <c r="D59" s="13" t="s">
        <v>26</v>
      </c>
      <c r="E59" s="13" t="s">
        <v>2349</v>
      </c>
      <c r="F59" s="13" t="s">
        <v>31</v>
      </c>
      <c r="G59" s="13" t="s">
        <v>2349</v>
      </c>
      <c r="H59" s="13" t="s">
        <v>112</v>
      </c>
      <c r="I59" s="13" t="s">
        <v>28</v>
      </c>
      <c r="J59" s="23">
        <v>43150</v>
      </c>
      <c r="K59" s="23">
        <v>43178</v>
      </c>
      <c r="L59" s="43">
        <f t="shared" si="0"/>
        <v>28</v>
      </c>
      <c r="M59" s="13" t="s">
        <v>72</v>
      </c>
      <c r="N59" s="44" t="s">
        <v>32</v>
      </c>
      <c r="O59" s="23">
        <v>43164</v>
      </c>
      <c r="P59" s="43">
        <f t="shared" si="1"/>
        <v>14</v>
      </c>
      <c r="Q59" s="13" t="s">
        <v>3436</v>
      </c>
      <c r="R59" s="45" t="s">
        <v>78</v>
      </c>
      <c r="S59" s="13"/>
    </row>
    <row r="60" spans="1:19" ht="45" x14ac:dyDescent="0.2">
      <c r="A60" s="16">
        <v>58</v>
      </c>
      <c r="B60" s="23">
        <v>43151</v>
      </c>
      <c r="C60" s="42" t="s">
        <v>1259</v>
      </c>
      <c r="D60" s="13" t="s">
        <v>20</v>
      </c>
      <c r="E60" s="13" t="s">
        <v>2350</v>
      </c>
      <c r="F60" s="13" t="s">
        <v>34</v>
      </c>
      <c r="G60" s="13" t="s">
        <v>2351</v>
      </c>
      <c r="H60" s="13" t="s">
        <v>112</v>
      </c>
      <c r="I60" s="13" t="s">
        <v>28</v>
      </c>
      <c r="J60" s="23">
        <v>43151</v>
      </c>
      <c r="K60" s="23">
        <v>43179</v>
      </c>
      <c r="L60" s="43">
        <f t="shared" si="0"/>
        <v>28</v>
      </c>
      <c r="M60" s="13" t="s">
        <v>72</v>
      </c>
      <c r="N60" s="44" t="s">
        <v>32</v>
      </c>
      <c r="O60" s="23">
        <v>43171</v>
      </c>
      <c r="P60" s="43">
        <f t="shared" si="1"/>
        <v>20</v>
      </c>
      <c r="Q60" s="13" t="s">
        <v>3437</v>
      </c>
      <c r="R60" s="45" t="s">
        <v>250</v>
      </c>
      <c r="S60" s="13"/>
    </row>
    <row r="61" spans="1:19" ht="33.75" x14ac:dyDescent="0.2">
      <c r="A61" s="16">
        <v>59</v>
      </c>
      <c r="B61" s="23">
        <v>43152</v>
      </c>
      <c r="C61" s="42" t="s">
        <v>1259</v>
      </c>
      <c r="D61" s="13" t="s">
        <v>20</v>
      </c>
      <c r="E61" s="13" t="s">
        <v>2352</v>
      </c>
      <c r="F61" s="13" t="s">
        <v>31</v>
      </c>
      <c r="G61" s="13" t="s">
        <v>2353</v>
      </c>
      <c r="H61" s="13" t="s">
        <v>112</v>
      </c>
      <c r="I61" s="13" t="s">
        <v>28</v>
      </c>
      <c r="J61" s="23">
        <v>43152</v>
      </c>
      <c r="K61" s="23">
        <v>43180</v>
      </c>
      <c r="L61" s="43">
        <f t="shared" si="0"/>
        <v>28</v>
      </c>
      <c r="M61" s="13" t="s">
        <v>72</v>
      </c>
      <c r="N61" s="44" t="s">
        <v>32</v>
      </c>
      <c r="O61" s="23">
        <v>43172</v>
      </c>
      <c r="P61" s="43">
        <f t="shared" si="1"/>
        <v>20</v>
      </c>
      <c r="Q61" s="13" t="s">
        <v>4891</v>
      </c>
      <c r="R61" s="45" t="s">
        <v>73</v>
      </c>
      <c r="S61" s="13"/>
    </row>
    <row r="62" spans="1:19" ht="22.5" x14ac:dyDescent="0.2">
      <c r="A62" s="16">
        <v>60</v>
      </c>
      <c r="B62" s="23">
        <v>43152</v>
      </c>
      <c r="C62" s="42" t="s">
        <v>1259</v>
      </c>
      <c r="D62" s="13" t="s">
        <v>20</v>
      </c>
      <c r="E62" s="13" t="s">
        <v>2354</v>
      </c>
      <c r="F62" s="13" t="s">
        <v>31</v>
      </c>
      <c r="G62" s="13" t="s">
        <v>2354</v>
      </c>
      <c r="H62" s="13" t="s">
        <v>112</v>
      </c>
      <c r="I62" s="13" t="s">
        <v>28</v>
      </c>
      <c r="J62" s="23">
        <v>43152</v>
      </c>
      <c r="K62" s="23">
        <v>43180</v>
      </c>
      <c r="L62" s="43">
        <f t="shared" si="0"/>
        <v>28</v>
      </c>
      <c r="M62" s="13" t="s">
        <v>72</v>
      </c>
      <c r="N62" s="44" t="s">
        <v>32</v>
      </c>
      <c r="O62" s="23">
        <v>43172</v>
      </c>
      <c r="P62" s="43">
        <f t="shared" si="1"/>
        <v>20</v>
      </c>
      <c r="Q62" s="13" t="s">
        <v>4891</v>
      </c>
      <c r="R62" s="45" t="s">
        <v>74</v>
      </c>
      <c r="S62" s="13"/>
    </row>
    <row r="63" spans="1:19" ht="33.75" x14ac:dyDescent="0.2">
      <c r="A63" s="16">
        <v>61</v>
      </c>
      <c r="B63" s="23">
        <v>43153</v>
      </c>
      <c r="C63" s="42" t="s">
        <v>1259</v>
      </c>
      <c r="D63" s="13" t="s">
        <v>20</v>
      </c>
      <c r="E63" s="13" t="s">
        <v>2355</v>
      </c>
      <c r="F63" s="13" t="s">
        <v>57</v>
      </c>
      <c r="G63" s="13" t="s">
        <v>2355</v>
      </c>
      <c r="H63" s="13" t="s">
        <v>112</v>
      </c>
      <c r="I63" s="13" t="s">
        <v>28</v>
      </c>
      <c r="J63" s="23">
        <v>43153</v>
      </c>
      <c r="K63" s="23">
        <v>43195</v>
      </c>
      <c r="L63" s="43">
        <f t="shared" si="0"/>
        <v>42</v>
      </c>
      <c r="M63" s="13" t="s">
        <v>72</v>
      </c>
      <c r="N63" s="44" t="s">
        <v>32</v>
      </c>
      <c r="O63" s="23">
        <v>43195</v>
      </c>
      <c r="P63" s="43">
        <f t="shared" si="1"/>
        <v>42</v>
      </c>
      <c r="Q63" s="13" t="s">
        <v>4892</v>
      </c>
      <c r="R63" s="45" t="s">
        <v>74</v>
      </c>
      <c r="S63" s="13"/>
    </row>
    <row r="64" spans="1:19" ht="33.75" x14ac:dyDescent="0.2">
      <c r="A64" s="16">
        <v>62</v>
      </c>
      <c r="B64" s="23">
        <v>43157</v>
      </c>
      <c r="C64" s="42" t="s">
        <v>1259</v>
      </c>
      <c r="D64" s="13" t="s">
        <v>26</v>
      </c>
      <c r="E64" s="13" t="s">
        <v>3438</v>
      </c>
      <c r="F64" s="13" t="s">
        <v>34</v>
      </c>
      <c r="G64" s="13" t="s">
        <v>2356</v>
      </c>
      <c r="H64" s="13" t="s">
        <v>112</v>
      </c>
      <c r="I64" s="13" t="s">
        <v>28</v>
      </c>
      <c r="J64" s="23">
        <v>43157</v>
      </c>
      <c r="K64" s="23">
        <v>43166</v>
      </c>
      <c r="L64" s="43">
        <f t="shared" si="0"/>
        <v>9</v>
      </c>
      <c r="M64" s="13" t="s">
        <v>72</v>
      </c>
      <c r="N64" s="44" t="s">
        <v>32</v>
      </c>
      <c r="O64" s="23">
        <v>43166</v>
      </c>
      <c r="P64" s="43">
        <f t="shared" si="1"/>
        <v>9</v>
      </c>
      <c r="Q64" s="13" t="s">
        <v>3439</v>
      </c>
      <c r="R64" s="45" t="s">
        <v>73</v>
      </c>
      <c r="S64" s="13"/>
    </row>
    <row r="65" spans="1:19" ht="33.75" x14ac:dyDescent="0.2">
      <c r="A65" s="16">
        <v>63</v>
      </c>
      <c r="B65" s="23">
        <v>43158</v>
      </c>
      <c r="C65" s="42" t="s">
        <v>1259</v>
      </c>
      <c r="D65" s="13" t="s">
        <v>20</v>
      </c>
      <c r="E65" s="13" t="s">
        <v>2357</v>
      </c>
      <c r="F65" s="13" t="s">
        <v>34</v>
      </c>
      <c r="G65" s="13" t="s">
        <v>2357</v>
      </c>
      <c r="H65" s="13" t="s">
        <v>115</v>
      </c>
      <c r="I65" s="13" t="s">
        <v>28</v>
      </c>
      <c r="J65" s="23">
        <v>43158</v>
      </c>
      <c r="K65" s="23">
        <v>43186</v>
      </c>
      <c r="L65" s="43">
        <f t="shared" si="0"/>
        <v>28</v>
      </c>
      <c r="M65" s="13" t="s">
        <v>72</v>
      </c>
      <c r="N65" s="44" t="s">
        <v>32</v>
      </c>
      <c r="O65" s="23">
        <v>43171</v>
      </c>
      <c r="P65" s="43">
        <f t="shared" si="1"/>
        <v>13</v>
      </c>
      <c r="Q65" s="13" t="s">
        <v>4893</v>
      </c>
      <c r="R65" s="45" t="s">
        <v>76</v>
      </c>
      <c r="S65" s="13"/>
    </row>
    <row r="66" spans="1:19" ht="22.5" x14ac:dyDescent="0.2">
      <c r="A66" s="16">
        <v>64</v>
      </c>
      <c r="B66" s="23">
        <v>43159</v>
      </c>
      <c r="C66" s="42" t="s">
        <v>1259</v>
      </c>
      <c r="D66" s="13" t="s">
        <v>42</v>
      </c>
      <c r="E66" s="13" t="s">
        <v>2358</v>
      </c>
      <c r="F66" s="13" t="s">
        <v>34</v>
      </c>
      <c r="G66" s="13" t="s">
        <v>2358</v>
      </c>
      <c r="H66" s="13" t="s">
        <v>115</v>
      </c>
      <c r="I66" s="13" t="s">
        <v>28</v>
      </c>
      <c r="J66" s="23">
        <v>43159</v>
      </c>
      <c r="K66" s="23">
        <v>43190</v>
      </c>
      <c r="L66" s="43">
        <f t="shared" si="0"/>
        <v>31</v>
      </c>
      <c r="M66" s="13" t="s">
        <v>72</v>
      </c>
      <c r="N66" s="44" t="s">
        <v>32</v>
      </c>
      <c r="O66" s="23">
        <v>43187</v>
      </c>
      <c r="P66" s="43">
        <f t="shared" si="1"/>
        <v>28</v>
      </c>
      <c r="Q66" s="13" t="s">
        <v>4894</v>
      </c>
      <c r="R66" s="45" t="s">
        <v>73</v>
      </c>
      <c r="S66" s="13"/>
    </row>
    <row r="67" spans="1:19" ht="56.25" x14ac:dyDescent="0.2">
      <c r="A67" s="16">
        <v>65</v>
      </c>
      <c r="B67" s="23">
        <v>43162</v>
      </c>
      <c r="C67" s="42" t="s">
        <v>2390</v>
      </c>
      <c r="D67" s="13" t="s">
        <v>20</v>
      </c>
      <c r="E67" s="13" t="s">
        <v>3440</v>
      </c>
      <c r="F67" s="13" t="s">
        <v>34</v>
      </c>
      <c r="G67" s="13" t="s">
        <v>3440</v>
      </c>
      <c r="H67" s="13" t="s">
        <v>112</v>
      </c>
      <c r="I67" s="13">
        <v>43164</v>
      </c>
      <c r="J67" s="23">
        <v>43162</v>
      </c>
      <c r="K67" s="23">
        <v>43164</v>
      </c>
      <c r="L67" s="43">
        <f t="shared" si="0"/>
        <v>2</v>
      </c>
      <c r="M67" s="13" t="s">
        <v>72</v>
      </c>
      <c r="N67" s="44" t="s">
        <v>32</v>
      </c>
      <c r="O67" s="23">
        <v>43164</v>
      </c>
      <c r="P67" s="43">
        <f t="shared" si="1"/>
        <v>2</v>
      </c>
      <c r="Q67" s="13" t="s">
        <v>3441</v>
      </c>
      <c r="R67" s="45" t="s">
        <v>76</v>
      </c>
      <c r="S67" s="13"/>
    </row>
    <row r="68" spans="1:19" ht="45" x14ac:dyDescent="0.2">
      <c r="A68" s="16">
        <v>66</v>
      </c>
      <c r="B68" s="23">
        <v>43163</v>
      </c>
      <c r="C68" s="42" t="s">
        <v>2390</v>
      </c>
      <c r="D68" s="13" t="s">
        <v>26</v>
      </c>
      <c r="E68" s="13" t="s">
        <v>3442</v>
      </c>
      <c r="F68" s="13" t="s">
        <v>34</v>
      </c>
      <c r="G68" s="13" t="s">
        <v>3442</v>
      </c>
      <c r="H68" s="13" t="s">
        <v>112</v>
      </c>
      <c r="I68" s="13" t="s">
        <v>28</v>
      </c>
      <c r="J68" s="23">
        <v>43163</v>
      </c>
      <c r="K68" s="23">
        <v>43164</v>
      </c>
      <c r="L68" s="43">
        <f t="shared" ref="L68:L129" si="2">+K68-J68</f>
        <v>1</v>
      </c>
      <c r="M68" s="13" t="s">
        <v>72</v>
      </c>
      <c r="N68" s="44" t="s">
        <v>32</v>
      </c>
      <c r="O68" s="23">
        <v>43164</v>
      </c>
      <c r="P68" s="43">
        <f t="shared" ref="P68:P129" si="3">+O68-J68</f>
        <v>1</v>
      </c>
      <c r="Q68" s="13" t="s">
        <v>3443</v>
      </c>
      <c r="R68" s="45" t="s">
        <v>250</v>
      </c>
      <c r="S68" s="13"/>
    </row>
    <row r="69" spans="1:19" ht="56.25" x14ac:dyDescent="0.2">
      <c r="A69" s="16">
        <v>67</v>
      </c>
      <c r="B69" s="23">
        <v>43163</v>
      </c>
      <c r="C69" s="42" t="s">
        <v>2390</v>
      </c>
      <c r="D69" s="13" t="s">
        <v>20</v>
      </c>
      <c r="E69" s="13" t="s">
        <v>3444</v>
      </c>
      <c r="F69" s="13" t="s">
        <v>34</v>
      </c>
      <c r="G69" s="13" t="s">
        <v>3444</v>
      </c>
      <c r="H69" s="13" t="s">
        <v>112</v>
      </c>
      <c r="I69" s="13" t="s">
        <v>28</v>
      </c>
      <c r="J69" s="23">
        <v>43163</v>
      </c>
      <c r="K69" s="23">
        <v>43164</v>
      </c>
      <c r="L69" s="43">
        <f t="shared" si="2"/>
        <v>1</v>
      </c>
      <c r="M69" s="13" t="s">
        <v>72</v>
      </c>
      <c r="N69" s="44" t="s">
        <v>32</v>
      </c>
      <c r="O69" s="23">
        <v>43164</v>
      </c>
      <c r="P69" s="43">
        <f t="shared" si="3"/>
        <v>1</v>
      </c>
      <c r="Q69" s="13" t="s">
        <v>3445</v>
      </c>
      <c r="R69" s="45" t="s">
        <v>250</v>
      </c>
      <c r="S69" s="13"/>
    </row>
    <row r="70" spans="1:19" ht="45" x14ac:dyDescent="0.2">
      <c r="A70" s="16">
        <v>68</v>
      </c>
      <c r="B70" s="23">
        <v>43165</v>
      </c>
      <c r="C70" s="42" t="s">
        <v>2390</v>
      </c>
      <c r="D70" s="13" t="s">
        <v>214</v>
      </c>
      <c r="E70" s="13" t="s">
        <v>3446</v>
      </c>
      <c r="F70" s="13" t="s">
        <v>27</v>
      </c>
      <c r="G70" s="13" t="s">
        <v>3446</v>
      </c>
      <c r="H70" s="13" t="s">
        <v>112</v>
      </c>
      <c r="I70" s="13" t="s">
        <v>28</v>
      </c>
      <c r="J70" s="23">
        <v>43165</v>
      </c>
      <c r="K70" s="23">
        <v>43196</v>
      </c>
      <c r="L70" s="43">
        <f t="shared" si="2"/>
        <v>31</v>
      </c>
      <c r="M70" s="13" t="s">
        <v>2293</v>
      </c>
      <c r="N70" s="44" t="s">
        <v>32</v>
      </c>
      <c r="O70" s="23">
        <v>43181</v>
      </c>
      <c r="P70" s="43">
        <f t="shared" si="3"/>
        <v>16</v>
      </c>
      <c r="Q70" s="13"/>
      <c r="R70" s="45"/>
      <c r="S70" s="13"/>
    </row>
    <row r="71" spans="1:19" ht="56.25" x14ac:dyDescent="0.2">
      <c r="A71" s="16">
        <v>69</v>
      </c>
      <c r="B71" s="23">
        <v>43165</v>
      </c>
      <c r="C71" s="42" t="s">
        <v>2390</v>
      </c>
      <c r="D71" s="13" t="s">
        <v>20</v>
      </c>
      <c r="E71" s="13" t="s">
        <v>3447</v>
      </c>
      <c r="F71" s="13" t="s">
        <v>27</v>
      </c>
      <c r="G71" s="13" t="s">
        <v>3447</v>
      </c>
      <c r="H71" s="13" t="s">
        <v>112</v>
      </c>
      <c r="I71" s="13" t="s">
        <v>28</v>
      </c>
      <c r="J71" s="23">
        <v>43165</v>
      </c>
      <c r="K71" s="23">
        <v>43196</v>
      </c>
      <c r="L71" s="43">
        <f t="shared" si="2"/>
        <v>31</v>
      </c>
      <c r="M71" s="13" t="s">
        <v>2293</v>
      </c>
      <c r="N71" s="44" t="s">
        <v>32</v>
      </c>
      <c r="O71" s="23">
        <v>43203</v>
      </c>
      <c r="P71" s="43">
        <f t="shared" si="3"/>
        <v>38</v>
      </c>
      <c r="Q71" s="13" t="s">
        <v>4895</v>
      </c>
      <c r="R71" s="45" t="s">
        <v>73</v>
      </c>
      <c r="S71" s="13"/>
    </row>
    <row r="72" spans="1:19" ht="78.75" x14ac:dyDescent="0.2">
      <c r="A72" s="16">
        <v>70</v>
      </c>
      <c r="B72" s="23">
        <v>43166</v>
      </c>
      <c r="C72" s="42" t="s">
        <v>2390</v>
      </c>
      <c r="D72" s="13" t="s">
        <v>20</v>
      </c>
      <c r="E72" s="13" t="s">
        <v>3448</v>
      </c>
      <c r="F72" s="13" t="s">
        <v>27</v>
      </c>
      <c r="G72" s="13" t="s">
        <v>3448</v>
      </c>
      <c r="H72" s="13" t="s">
        <v>112</v>
      </c>
      <c r="I72" s="13" t="s">
        <v>28</v>
      </c>
      <c r="J72" s="23">
        <v>43166</v>
      </c>
      <c r="K72" s="23">
        <v>43197</v>
      </c>
      <c r="L72" s="43">
        <f t="shared" si="2"/>
        <v>31</v>
      </c>
      <c r="M72" s="13" t="s">
        <v>2293</v>
      </c>
      <c r="N72" s="44" t="s">
        <v>32</v>
      </c>
      <c r="O72" s="23">
        <v>43199</v>
      </c>
      <c r="P72" s="43">
        <f t="shared" si="3"/>
        <v>33</v>
      </c>
      <c r="Q72" s="13" t="s">
        <v>4896</v>
      </c>
      <c r="R72" s="45" t="s">
        <v>73</v>
      </c>
      <c r="S72" s="13"/>
    </row>
    <row r="73" spans="1:19" ht="56.25" x14ac:dyDescent="0.2">
      <c r="A73" s="16">
        <v>71</v>
      </c>
      <c r="B73" s="23">
        <v>43166</v>
      </c>
      <c r="C73" s="42" t="s">
        <v>2390</v>
      </c>
      <c r="D73" s="13" t="s">
        <v>20</v>
      </c>
      <c r="E73" s="13" t="s">
        <v>3449</v>
      </c>
      <c r="F73" s="13" t="s">
        <v>51</v>
      </c>
      <c r="G73" s="13" t="s">
        <v>3450</v>
      </c>
      <c r="H73" s="13" t="s">
        <v>112</v>
      </c>
      <c r="I73" s="13" t="s">
        <v>28</v>
      </c>
      <c r="J73" s="23">
        <v>43166</v>
      </c>
      <c r="K73" s="23">
        <v>43197</v>
      </c>
      <c r="L73" s="43">
        <f t="shared" si="2"/>
        <v>31</v>
      </c>
      <c r="M73" s="13" t="s">
        <v>72</v>
      </c>
      <c r="N73" s="44" t="s">
        <v>32</v>
      </c>
      <c r="O73" s="23">
        <v>43185</v>
      </c>
      <c r="P73" s="43">
        <f t="shared" si="3"/>
        <v>19</v>
      </c>
      <c r="Q73" s="13" t="s">
        <v>3451</v>
      </c>
      <c r="R73" s="45" t="s">
        <v>76</v>
      </c>
      <c r="S73" s="13"/>
    </row>
    <row r="74" spans="1:19" ht="67.5" x14ac:dyDescent="0.2">
      <c r="A74" s="16">
        <v>72</v>
      </c>
      <c r="B74" s="23">
        <v>43167</v>
      </c>
      <c r="C74" s="42" t="s">
        <v>2390</v>
      </c>
      <c r="D74" s="13" t="s">
        <v>20</v>
      </c>
      <c r="E74" s="13" t="s">
        <v>4897</v>
      </c>
      <c r="F74" s="13" t="s">
        <v>27</v>
      </c>
      <c r="G74" s="13" t="s">
        <v>4897</v>
      </c>
      <c r="H74" s="13" t="s">
        <v>112</v>
      </c>
      <c r="I74" s="13" t="s">
        <v>28</v>
      </c>
      <c r="J74" s="23">
        <v>43167</v>
      </c>
      <c r="K74" s="23">
        <v>43198</v>
      </c>
      <c r="L74" s="43">
        <f t="shared" si="2"/>
        <v>31</v>
      </c>
      <c r="M74" s="13" t="s">
        <v>110</v>
      </c>
      <c r="N74" s="44" t="s">
        <v>32</v>
      </c>
      <c r="O74" s="23">
        <v>43203</v>
      </c>
      <c r="P74" s="43">
        <f t="shared" si="3"/>
        <v>36</v>
      </c>
      <c r="Q74" s="13" t="s">
        <v>4898</v>
      </c>
      <c r="R74" s="45" t="s">
        <v>73</v>
      </c>
      <c r="S74" s="13" t="s">
        <v>4899</v>
      </c>
    </row>
    <row r="75" spans="1:19" ht="33.75" x14ac:dyDescent="0.2">
      <c r="A75" s="16">
        <v>73</v>
      </c>
      <c r="B75" s="23">
        <v>43168</v>
      </c>
      <c r="C75" s="42" t="s">
        <v>2390</v>
      </c>
      <c r="D75" s="13" t="s">
        <v>26</v>
      </c>
      <c r="E75" s="13" t="s">
        <v>3452</v>
      </c>
      <c r="F75" s="13" t="s">
        <v>36</v>
      </c>
      <c r="G75" s="13" t="s">
        <v>3452</v>
      </c>
      <c r="H75" s="13" t="s">
        <v>112</v>
      </c>
      <c r="I75" s="13" t="s">
        <v>28</v>
      </c>
      <c r="J75" s="23">
        <v>43168</v>
      </c>
      <c r="K75" s="23">
        <v>43175</v>
      </c>
      <c r="L75" s="43">
        <f t="shared" si="2"/>
        <v>7</v>
      </c>
      <c r="M75" s="13" t="s">
        <v>103</v>
      </c>
      <c r="N75" s="44" t="s">
        <v>32</v>
      </c>
      <c r="O75" s="23">
        <v>43175</v>
      </c>
      <c r="P75" s="43">
        <f t="shared" si="3"/>
        <v>7</v>
      </c>
      <c r="Q75" s="13" t="s">
        <v>4900</v>
      </c>
      <c r="R75" s="45" t="s">
        <v>73</v>
      </c>
      <c r="S75" s="13"/>
    </row>
    <row r="76" spans="1:19" ht="56.25" x14ac:dyDescent="0.2">
      <c r="A76" s="16">
        <v>74</v>
      </c>
      <c r="B76" s="23">
        <v>43168</v>
      </c>
      <c r="C76" s="42" t="s">
        <v>2390</v>
      </c>
      <c r="D76" s="13" t="s">
        <v>20</v>
      </c>
      <c r="E76" s="13" t="s">
        <v>3453</v>
      </c>
      <c r="F76" s="13" t="s">
        <v>51</v>
      </c>
      <c r="G76" s="13" t="s">
        <v>3453</v>
      </c>
      <c r="H76" s="13" t="s">
        <v>112</v>
      </c>
      <c r="I76" s="13" t="s">
        <v>28</v>
      </c>
      <c r="J76" s="23">
        <v>43168</v>
      </c>
      <c r="K76" s="23">
        <v>43199</v>
      </c>
      <c r="L76" s="43">
        <f t="shared" si="2"/>
        <v>31</v>
      </c>
      <c r="M76" s="13" t="s">
        <v>72</v>
      </c>
      <c r="N76" s="44" t="s">
        <v>32</v>
      </c>
      <c r="O76" s="23">
        <v>43185</v>
      </c>
      <c r="P76" s="43">
        <f t="shared" si="3"/>
        <v>17</v>
      </c>
      <c r="Q76" s="13" t="s">
        <v>3451</v>
      </c>
      <c r="R76" s="45" t="s">
        <v>76</v>
      </c>
      <c r="S76" s="13"/>
    </row>
    <row r="77" spans="1:19" ht="45" x14ac:dyDescent="0.2">
      <c r="A77" s="16">
        <v>75</v>
      </c>
      <c r="B77" s="23">
        <v>43168</v>
      </c>
      <c r="C77" s="42" t="s">
        <v>2390</v>
      </c>
      <c r="D77" s="13" t="s">
        <v>20</v>
      </c>
      <c r="E77" s="13" t="s">
        <v>3454</v>
      </c>
      <c r="F77" s="13" t="s">
        <v>31</v>
      </c>
      <c r="G77" s="13" t="s">
        <v>3454</v>
      </c>
      <c r="H77" s="13" t="s">
        <v>112</v>
      </c>
      <c r="I77" s="13" t="s">
        <v>28</v>
      </c>
      <c r="J77" s="23">
        <v>43168</v>
      </c>
      <c r="K77" s="23">
        <v>43199</v>
      </c>
      <c r="L77" s="43">
        <f t="shared" si="2"/>
        <v>31</v>
      </c>
      <c r="M77" s="13" t="s">
        <v>72</v>
      </c>
      <c r="N77" s="44" t="s">
        <v>32</v>
      </c>
      <c r="O77" s="23">
        <v>43181</v>
      </c>
      <c r="P77" s="43">
        <f t="shared" si="3"/>
        <v>13</v>
      </c>
      <c r="Q77" s="13" t="s">
        <v>3455</v>
      </c>
      <c r="R77" s="45" t="s">
        <v>74</v>
      </c>
      <c r="S77" s="13"/>
    </row>
    <row r="78" spans="1:19" ht="45" x14ac:dyDescent="0.2">
      <c r="A78" s="16">
        <v>76</v>
      </c>
      <c r="B78" s="23">
        <v>43168</v>
      </c>
      <c r="C78" s="42" t="s">
        <v>2390</v>
      </c>
      <c r="D78" s="13" t="s">
        <v>20</v>
      </c>
      <c r="E78" s="13" t="s">
        <v>3456</v>
      </c>
      <c r="F78" s="13" t="s">
        <v>31</v>
      </c>
      <c r="G78" s="13" t="s">
        <v>3456</v>
      </c>
      <c r="H78" s="13" t="s">
        <v>115</v>
      </c>
      <c r="I78" s="13" t="s">
        <v>28</v>
      </c>
      <c r="J78" s="23">
        <v>43168</v>
      </c>
      <c r="K78" s="23">
        <v>43199</v>
      </c>
      <c r="L78" s="43">
        <f t="shared" si="2"/>
        <v>31</v>
      </c>
      <c r="M78" s="13" t="s">
        <v>72</v>
      </c>
      <c r="N78" s="44" t="s">
        <v>32</v>
      </c>
      <c r="O78" s="23">
        <v>43199</v>
      </c>
      <c r="P78" s="43">
        <f t="shared" si="3"/>
        <v>31</v>
      </c>
      <c r="Q78" s="13" t="s">
        <v>4901</v>
      </c>
      <c r="R78" s="45" t="s">
        <v>78</v>
      </c>
      <c r="S78" s="13"/>
    </row>
    <row r="79" spans="1:19" ht="33.75" x14ac:dyDescent="0.2">
      <c r="A79" s="16">
        <v>77</v>
      </c>
      <c r="B79" s="23">
        <v>43171</v>
      </c>
      <c r="C79" s="42" t="s">
        <v>2390</v>
      </c>
      <c r="D79" s="13" t="s">
        <v>26</v>
      </c>
      <c r="E79" s="13" t="s">
        <v>3457</v>
      </c>
      <c r="F79" s="13" t="s">
        <v>27</v>
      </c>
      <c r="G79" s="13" t="s">
        <v>3457</v>
      </c>
      <c r="H79" s="13" t="s">
        <v>115</v>
      </c>
      <c r="I79" s="13" t="s">
        <v>28</v>
      </c>
      <c r="J79" s="23">
        <v>43171</v>
      </c>
      <c r="K79" s="23">
        <v>43179</v>
      </c>
      <c r="L79" s="43">
        <f t="shared" si="2"/>
        <v>8</v>
      </c>
      <c r="M79" s="13" t="s">
        <v>72</v>
      </c>
      <c r="N79" s="44" t="s">
        <v>32</v>
      </c>
      <c r="O79" s="23">
        <v>43179</v>
      </c>
      <c r="P79" s="43">
        <f t="shared" si="3"/>
        <v>8</v>
      </c>
      <c r="Q79" s="13" t="s">
        <v>3458</v>
      </c>
      <c r="R79" s="45" t="s">
        <v>73</v>
      </c>
      <c r="S79" s="13"/>
    </row>
    <row r="80" spans="1:19" ht="67.5" x14ac:dyDescent="0.2">
      <c r="A80" s="16">
        <v>78</v>
      </c>
      <c r="B80" s="23">
        <v>43172</v>
      </c>
      <c r="C80" s="42" t="s">
        <v>2390</v>
      </c>
      <c r="D80" s="13" t="s">
        <v>20</v>
      </c>
      <c r="E80" s="13" t="s">
        <v>3459</v>
      </c>
      <c r="F80" s="13" t="s">
        <v>31</v>
      </c>
      <c r="G80" s="13" t="s">
        <v>3459</v>
      </c>
      <c r="H80" s="13" t="s">
        <v>115</v>
      </c>
      <c r="I80" s="13" t="s">
        <v>28</v>
      </c>
      <c r="J80" s="23">
        <v>43172</v>
      </c>
      <c r="K80" s="23">
        <v>43203</v>
      </c>
      <c r="L80" s="43">
        <f t="shared" si="2"/>
        <v>31</v>
      </c>
      <c r="M80" s="13" t="s">
        <v>72</v>
      </c>
      <c r="N80" s="44" t="s">
        <v>32</v>
      </c>
      <c r="O80" s="23">
        <v>43199</v>
      </c>
      <c r="P80" s="43">
        <f t="shared" si="3"/>
        <v>27</v>
      </c>
      <c r="Q80" s="13" t="s">
        <v>4902</v>
      </c>
      <c r="R80" s="45" t="s">
        <v>78</v>
      </c>
      <c r="S80" s="13"/>
    </row>
    <row r="81" spans="1:19" ht="33.75" x14ac:dyDescent="0.2">
      <c r="A81" s="16">
        <v>79</v>
      </c>
      <c r="B81" s="23">
        <v>43172</v>
      </c>
      <c r="C81" s="42" t="s">
        <v>2390</v>
      </c>
      <c r="D81" s="13" t="s">
        <v>26</v>
      </c>
      <c r="E81" s="13" t="s">
        <v>3460</v>
      </c>
      <c r="F81" s="13" t="s">
        <v>31</v>
      </c>
      <c r="G81" s="13" t="s">
        <v>3460</v>
      </c>
      <c r="H81" s="13" t="s">
        <v>115</v>
      </c>
      <c r="I81" s="13" t="s">
        <v>28</v>
      </c>
      <c r="J81" s="23">
        <v>43172</v>
      </c>
      <c r="K81" s="23">
        <v>43203</v>
      </c>
      <c r="L81" s="43">
        <f t="shared" si="2"/>
        <v>31</v>
      </c>
      <c r="M81" s="13" t="s">
        <v>72</v>
      </c>
      <c r="N81" s="44" t="s">
        <v>32</v>
      </c>
      <c r="O81" s="23">
        <v>43179</v>
      </c>
      <c r="P81" s="43">
        <f t="shared" si="3"/>
        <v>7</v>
      </c>
      <c r="Q81" s="13" t="s">
        <v>3461</v>
      </c>
      <c r="R81" s="45" t="s">
        <v>76</v>
      </c>
      <c r="S81" s="13"/>
    </row>
    <row r="82" spans="1:19" ht="33.75" x14ac:dyDescent="0.2">
      <c r="A82" s="16">
        <v>80</v>
      </c>
      <c r="B82" s="23">
        <v>43172</v>
      </c>
      <c r="C82" s="42" t="s">
        <v>2390</v>
      </c>
      <c r="D82" s="13" t="s">
        <v>20</v>
      </c>
      <c r="E82" s="13" t="s">
        <v>3462</v>
      </c>
      <c r="F82" s="13" t="s">
        <v>27</v>
      </c>
      <c r="G82" s="13" t="s">
        <v>3462</v>
      </c>
      <c r="H82" s="13" t="s">
        <v>115</v>
      </c>
      <c r="I82" s="13" t="s">
        <v>28</v>
      </c>
      <c r="J82" s="23">
        <v>43172</v>
      </c>
      <c r="K82" s="23">
        <v>43203</v>
      </c>
      <c r="L82" s="43">
        <f t="shared" si="2"/>
        <v>31</v>
      </c>
      <c r="M82" s="13" t="s">
        <v>72</v>
      </c>
      <c r="N82" s="44" t="s">
        <v>32</v>
      </c>
      <c r="O82" s="23">
        <v>43203</v>
      </c>
      <c r="P82" s="43">
        <f t="shared" si="3"/>
        <v>31</v>
      </c>
      <c r="Q82" s="13" t="s">
        <v>4898</v>
      </c>
      <c r="R82" s="45" t="s">
        <v>73</v>
      </c>
      <c r="S82" s="13"/>
    </row>
    <row r="83" spans="1:19" ht="33.75" x14ac:dyDescent="0.2">
      <c r="A83" s="16">
        <v>81</v>
      </c>
      <c r="B83" s="23">
        <v>43172</v>
      </c>
      <c r="C83" s="42" t="s">
        <v>2390</v>
      </c>
      <c r="D83" s="13" t="s">
        <v>20</v>
      </c>
      <c r="E83" s="13" t="s">
        <v>3463</v>
      </c>
      <c r="F83" s="13" t="s">
        <v>31</v>
      </c>
      <c r="G83" s="13" t="s">
        <v>3463</v>
      </c>
      <c r="H83" s="13" t="s">
        <v>115</v>
      </c>
      <c r="I83" s="13" t="s">
        <v>28</v>
      </c>
      <c r="J83" s="23">
        <v>43172</v>
      </c>
      <c r="K83" s="23">
        <v>43203</v>
      </c>
      <c r="L83" s="43">
        <f t="shared" si="2"/>
        <v>31</v>
      </c>
      <c r="M83" s="13" t="s">
        <v>72</v>
      </c>
      <c r="N83" s="44" t="s">
        <v>32</v>
      </c>
      <c r="O83" s="23">
        <v>43203</v>
      </c>
      <c r="P83" s="43">
        <f t="shared" si="3"/>
        <v>31</v>
      </c>
      <c r="Q83" s="13" t="s">
        <v>4903</v>
      </c>
      <c r="R83" s="45" t="s">
        <v>73</v>
      </c>
      <c r="S83" s="13"/>
    </row>
    <row r="84" spans="1:19" ht="45" x14ac:dyDescent="0.2">
      <c r="A84" s="16">
        <v>82</v>
      </c>
      <c r="B84" s="23">
        <v>43173</v>
      </c>
      <c r="C84" s="42" t="s">
        <v>2390</v>
      </c>
      <c r="D84" s="13" t="s">
        <v>20</v>
      </c>
      <c r="E84" s="13" t="s">
        <v>3464</v>
      </c>
      <c r="F84" s="13" t="s">
        <v>34</v>
      </c>
      <c r="G84" s="13" t="s">
        <v>3465</v>
      </c>
      <c r="H84" s="13" t="s">
        <v>115</v>
      </c>
      <c r="I84" s="13" t="s">
        <v>66</v>
      </c>
      <c r="J84" s="23">
        <v>43173</v>
      </c>
      <c r="K84" s="23">
        <v>43204</v>
      </c>
      <c r="L84" s="43">
        <f t="shared" si="2"/>
        <v>31</v>
      </c>
      <c r="M84" s="13" t="s">
        <v>103</v>
      </c>
      <c r="N84" s="44" t="s">
        <v>32</v>
      </c>
      <c r="O84" s="23">
        <v>43195</v>
      </c>
      <c r="P84" s="43">
        <f t="shared" si="3"/>
        <v>22</v>
      </c>
      <c r="Q84" s="13" t="s">
        <v>4904</v>
      </c>
      <c r="R84" s="45" t="s">
        <v>73</v>
      </c>
      <c r="S84" s="13"/>
    </row>
    <row r="85" spans="1:19" ht="56.25" x14ac:dyDescent="0.2">
      <c r="A85" s="16">
        <v>83</v>
      </c>
      <c r="B85" s="23" t="s">
        <v>3466</v>
      </c>
      <c r="C85" s="42" t="s">
        <v>2390</v>
      </c>
      <c r="D85" s="13" t="s">
        <v>20</v>
      </c>
      <c r="E85" s="13" t="s">
        <v>3467</v>
      </c>
      <c r="F85" s="13" t="s">
        <v>64</v>
      </c>
      <c r="G85" s="13" t="s">
        <v>3467</v>
      </c>
      <c r="H85" s="13" t="s">
        <v>115</v>
      </c>
      <c r="I85" s="13" t="s">
        <v>66</v>
      </c>
      <c r="J85" s="23">
        <v>43173</v>
      </c>
      <c r="K85" s="23">
        <v>43204</v>
      </c>
      <c r="L85" s="43">
        <f t="shared" si="2"/>
        <v>31</v>
      </c>
      <c r="M85" s="13" t="s">
        <v>72</v>
      </c>
      <c r="N85" s="44" t="s">
        <v>32</v>
      </c>
      <c r="O85" s="23">
        <v>43199</v>
      </c>
      <c r="P85" s="43">
        <f t="shared" si="3"/>
        <v>26</v>
      </c>
      <c r="Q85" s="13" t="s">
        <v>4905</v>
      </c>
      <c r="R85" s="45" t="s">
        <v>76</v>
      </c>
      <c r="S85" s="13"/>
    </row>
    <row r="86" spans="1:19" ht="56.25" x14ac:dyDescent="0.2">
      <c r="A86" s="16">
        <v>84</v>
      </c>
      <c r="B86" s="23">
        <v>43173</v>
      </c>
      <c r="C86" s="42" t="s">
        <v>2390</v>
      </c>
      <c r="D86" s="13" t="s">
        <v>20</v>
      </c>
      <c r="E86" s="13" t="s">
        <v>3468</v>
      </c>
      <c r="F86" s="13" t="s">
        <v>51</v>
      </c>
      <c r="G86" s="13" t="s">
        <v>3469</v>
      </c>
      <c r="H86" s="13" t="s">
        <v>115</v>
      </c>
      <c r="I86" s="13" t="s">
        <v>28</v>
      </c>
      <c r="J86" s="23">
        <v>43173</v>
      </c>
      <c r="K86" s="23">
        <v>43204</v>
      </c>
      <c r="L86" s="43">
        <f t="shared" si="2"/>
        <v>31</v>
      </c>
      <c r="M86" s="13" t="s">
        <v>103</v>
      </c>
      <c r="N86" s="44" t="s">
        <v>32</v>
      </c>
      <c r="O86" s="23">
        <v>43185</v>
      </c>
      <c r="P86" s="43">
        <f t="shared" si="3"/>
        <v>12</v>
      </c>
      <c r="Q86" s="13" t="s">
        <v>3451</v>
      </c>
      <c r="R86" s="45" t="s">
        <v>76</v>
      </c>
      <c r="S86" s="13"/>
    </row>
    <row r="87" spans="1:19" ht="45" x14ac:dyDescent="0.2">
      <c r="A87" s="16">
        <v>85</v>
      </c>
      <c r="B87" s="23">
        <v>43173</v>
      </c>
      <c r="C87" s="42" t="s">
        <v>2390</v>
      </c>
      <c r="D87" s="13" t="s">
        <v>20</v>
      </c>
      <c r="E87" s="13" t="s">
        <v>3470</v>
      </c>
      <c r="F87" s="13" t="s">
        <v>57</v>
      </c>
      <c r="G87" s="13" t="s">
        <v>3470</v>
      </c>
      <c r="H87" s="13" t="s">
        <v>115</v>
      </c>
      <c r="I87" s="13" t="s">
        <v>66</v>
      </c>
      <c r="J87" s="23">
        <v>43173</v>
      </c>
      <c r="K87" s="23">
        <v>43204</v>
      </c>
      <c r="L87" s="43">
        <f t="shared" si="2"/>
        <v>31</v>
      </c>
      <c r="M87" s="13" t="s">
        <v>72</v>
      </c>
      <c r="N87" s="44" t="s">
        <v>32</v>
      </c>
      <c r="O87" s="23">
        <v>43206</v>
      </c>
      <c r="P87" s="43">
        <f t="shared" si="3"/>
        <v>33</v>
      </c>
      <c r="Q87" s="13" t="s">
        <v>4906</v>
      </c>
      <c r="R87" s="45" t="s">
        <v>76</v>
      </c>
      <c r="S87" s="13"/>
    </row>
    <row r="88" spans="1:19" ht="56.25" x14ac:dyDescent="0.2">
      <c r="A88" s="16">
        <v>86</v>
      </c>
      <c r="B88" s="23">
        <v>43174</v>
      </c>
      <c r="C88" s="42" t="s">
        <v>2390</v>
      </c>
      <c r="D88" s="13" t="s">
        <v>20</v>
      </c>
      <c r="E88" s="13" t="s">
        <v>3471</v>
      </c>
      <c r="F88" s="13" t="s">
        <v>27</v>
      </c>
      <c r="G88" s="13" t="s">
        <v>3471</v>
      </c>
      <c r="H88" s="13" t="s">
        <v>115</v>
      </c>
      <c r="I88" s="13" t="s">
        <v>28</v>
      </c>
      <c r="J88" s="23">
        <v>43174</v>
      </c>
      <c r="K88" s="23">
        <v>43205</v>
      </c>
      <c r="L88" s="43">
        <f t="shared" si="2"/>
        <v>31</v>
      </c>
      <c r="M88" s="13" t="s">
        <v>2293</v>
      </c>
      <c r="N88" s="44" t="s">
        <v>32</v>
      </c>
      <c r="O88" s="23">
        <v>43203</v>
      </c>
      <c r="P88" s="43">
        <f t="shared" si="3"/>
        <v>29</v>
      </c>
      <c r="Q88" s="13" t="s">
        <v>4907</v>
      </c>
      <c r="R88" s="45" t="s">
        <v>73</v>
      </c>
      <c r="S88" s="13"/>
    </row>
    <row r="89" spans="1:19" ht="90" x14ac:dyDescent="0.2">
      <c r="A89" s="16">
        <v>87</v>
      </c>
      <c r="B89" s="23">
        <v>43174</v>
      </c>
      <c r="C89" s="42" t="s">
        <v>2390</v>
      </c>
      <c r="D89" s="13" t="s">
        <v>20</v>
      </c>
      <c r="E89" s="13" t="s">
        <v>3472</v>
      </c>
      <c r="F89" s="13" t="s">
        <v>27</v>
      </c>
      <c r="G89" s="13" t="s">
        <v>3472</v>
      </c>
      <c r="H89" s="13" t="s">
        <v>115</v>
      </c>
      <c r="I89" s="13" t="s">
        <v>28</v>
      </c>
      <c r="J89" s="23">
        <v>43174</v>
      </c>
      <c r="K89" s="23">
        <v>43205</v>
      </c>
      <c r="L89" s="43">
        <f t="shared" si="2"/>
        <v>31</v>
      </c>
      <c r="M89" s="13" t="s">
        <v>110</v>
      </c>
      <c r="N89" s="44" t="s">
        <v>32</v>
      </c>
      <c r="O89" s="23">
        <v>43203</v>
      </c>
      <c r="P89" s="43">
        <f t="shared" si="3"/>
        <v>29</v>
      </c>
      <c r="Q89" s="13" t="s">
        <v>4908</v>
      </c>
      <c r="R89" s="45" t="s">
        <v>73</v>
      </c>
      <c r="S89" s="13"/>
    </row>
    <row r="90" spans="1:19" ht="78.75" x14ac:dyDescent="0.2">
      <c r="A90" s="16">
        <v>88</v>
      </c>
      <c r="B90" s="23">
        <v>43174</v>
      </c>
      <c r="C90" s="42" t="s">
        <v>2390</v>
      </c>
      <c r="D90" s="13" t="s">
        <v>20</v>
      </c>
      <c r="E90" s="13" t="s">
        <v>3473</v>
      </c>
      <c r="F90" s="13" t="s">
        <v>27</v>
      </c>
      <c r="G90" s="13" t="s">
        <v>3473</v>
      </c>
      <c r="H90" s="13" t="s">
        <v>115</v>
      </c>
      <c r="I90" s="13" t="s">
        <v>28</v>
      </c>
      <c r="J90" s="23">
        <v>43174</v>
      </c>
      <c r="K90" s="23">
        <v>43205</v>
      </c>
      <c r="L90" s="43">
        <f t="shared" si="2"/>
        <v>31</v>
      </c>
      <c r="M90" s="13" t="s">
        <v>2293</v>
      </c>
      <c r="N90" s="44" t="s">
        <v>32</v>
      </c>
      <c r="O90" s="23">
        <v>43203</v>
      </c>
      <c r="P90" s="43">
        <f t="shared" si="3"/>
        <v>29</v>
      </c>
      <c r="Q90" s="13" t="s">
        <v>4909</v>
      </c>
      <c r="R90" s="45" t="s">
        <v>74</v>
      </c>
      <c r="S90" s="13"/>
    </row>
    <row r="91" spans="1:19" ht="33.75" x14ac:dyDescent="0.2">
      <c r="A91" s="16">
        <v>89</v>
      </c>
      <c r="B91" s="23">
        <v>43175</v>
      </c>
      <c r="C91" s="42" t="s">
        <v>2390</v>
      </c>
      <c r="D91" s="13" t="s">
        <v>20</v>
      </c>
      <c r="E91" s="13" t="s">
        <v>3474</v>
      </c>
      <c r="F91" s="13" t="s">
        <v>27</v>
      </c>
      <c r="G91" s="13" t="s">
        <v>3474</v>
      </c>
      <c r="H91" s="13" t="s">
        <v>115</v>
      </c>
      <c r="I91" s="13" t="s">
        <v>28</v>
      </c>
      <c r="J91" s="23">
        <v>43174</v>
      </c>
      <c r="K91" s="23">
        <v>43205</v>
      </c>
      <c r="L91" s="43">
        <f t="shared" si="2"/>
        <v>31</v>
      </c>
      <c r="M91" s="13" t="s">
        <v>72</v>
      </c>
      <c r="N91" s="44" t="s">
        <v>32</v>
      </c>
      <c r="O91" s="23">
        <v>43203</v>
      </c>
      <c r="P91" s="43">
        <f t="shared" si="3"/>
        <v>29</v>
      </c>
      <c r="Q91" s="13" t="s">
        <v>4910</v>
      </c>
      <c r="R91" s="45" t="s">
        <v>73</v>
      </c>
      <c r="S91" s="13" t="s">
        <v>4911</v>
      </c>
    </row>
    <row r="92" spans="1:19" ht="45" x14ac:dyDescent="0.2">
      <c r="A92" s="16">
        <v>90</v>
      </c>
      <c r="B92" s="23">
        <v>43175</v>
      </c>
      <c r="C92" s="42" t="s">
        <v>2390</v>
      </c>
      <c r="D92" s="13" t="s">
        <v>20</v>
      </c>
      <c r="E92" s="13" t="s">
        <v>3475</v>
      </c>
      <c r="F92" s="13" t="s">
        <v>31</v>
      </c>
      <c r="G92" s="13" t="s">
        <v>3476</v>
      </c>
      <c r="H92" s="13" t="s">
        <v>115</v>
      </c>
      <c r="I92" s="13" t="s">
        <v>28</v>
      </c>
      <c r="J92" s="23">
        <v>43175</v>
      </c>
      <c r="K92" s="23">
        <v>43206</v>
      </c>
      <c r="L92" s="43">
        <f t="shared" si="2"/>
        <v>31</v>
      </c>
      <c r="M92" s="13" t="s">
        <v>103</v>
      </c>
      <c r="N92" s="44" t="s">
        <v>32</v>
      </c>
      <c r="O92" s="23">
        <v>43192</v>
      </c>
      <c r="P92" s="43">
        <f t="shared" si="3"/>
        <v>17</v>
      </c>
      <c r="Q92" s="13" t="s">
        <v>3477</v>
      </c>
      <c r="R92" s="45" t="s">
        <v>74</v>
      </c>
      <c r="S92" s="13"/>
    </row>
    <row r="93" spans="1:19" ht="78.75" x14ac:dyDescent="0.2">
      <c r="A93" s="16">
        <v>91</v>
      </c>
      <c r="B93" s="23" t="s">
        <v>3478</v>
      </c>
      <c r="C93" s="42" t="s">
        <v>2390</v>
      </c>
      <c r="D93" s="13" t="s">
        <v>20</v>
      </c>
      <c r="E93" s="13" t="s">
        <v>3479</v>
      </c>
      <c r="F93" s="13" t="s">
        <v>51</v>
      </c>
      <c r="G93" s="13" t="s">
        <v>3479</v>
      </c>
      <c r="H93" s="13" t="s">
        <v>115</v>
      </c>
      <c r="I93" s="13" t="s">
        <v>28</v>
      </c>
      <c r="J93" s="23">
        <v>43179</v>
      </c>
      <c r="K93" s="23">
        <v>43210</v>
      </c>
      <c r="L93" s="43">
        <f t="shared" si="2"/>
        <v>31</v>
      </c>
      <c r="M93" s="13" t="s">
        <v>2293</v>
      </c>
      <c r="N93" s="44" t="s">
        <v>32</v>
      </c>
      <c r="O93" s="23"/>
      <c r="P93" s="43">
        <f t="shared" si="3"/>
        <v>-43179</v>
      </c>
      <c r="Q93" s="13" t="s">
        <v>4912</v>
      </c>
      <c r="R93" s="45"/>
      <c r="S93" s="13"/>
    </row>
    <row r="94" spans="1:19" ht="90" x14ac:dyDescent="0.2">
      <c r="A94" s="16">
        <v>92</v>
      </c>
      <c r="B94" s="23" t="s">
        <v>3480</v>
      </c>
      <c r="C94" s="42" t="s">
        <v>2390</v>
      </c>
      <c r="D94" s="13" t="s">
        <v>20</v>
      </c>
      <c r="E94" s="13" t="s">
        <v>3481</v>
      </c>
      <c r="F94" s="13" t="s">
        <v>51</v>
      </c>
      <c r="G94" s="13" t="s">
        <v>3481</v>
      </c>
      <c r="H94" s="13" t="s">
        <v>115</v>
      </c>
      <c r="I94" s="13" t="s">
        <v>28</v>
      </c>
      <c r="J94" s="23">
        <v>43180</v>
      </c>
      <c r="K94" s="23">
        <v>43211</v>
      </c>
      <c r="L94" s="43">
        <f t="shared" si="2"/>
        <v>31</v>
      </c>
      <c r="M94" s="13" t="s">
        <v>72</v>
      </c>
      <c r="N94" s="44" t="s">
        <v>32</v>
      </c>
      <c r="O94" s="23">
        <v>43198</v>
      </c>
      <c r="P94" s="43">
        <f t="shared" si="3"/>
        <v>18</v>
      </c>
      <c r="Q94" s="13" t="s">
        <v>4913</v>
      </c>
      <c r="R94" s="45" t="s">
        <v>76</v>
      </c>
      <c r="S94" s="13"/>
    </row>
    <row r="95" spans="1:19" ht="45" x14ac:dyDescent="0.2">
      <c r="A95" s="16">
        <v>93</v>
      </c>
      <c r="B95" s="23">
        <v>43181</v>
      </c>
      <c r="C95" s="42" t="s">
        <v>2390</v>
      </c>
      <c r="D95" s="13" t="s">
        <v>214</v>
      </c>
      <c r="E95" s="13" t="s">
        <v>3482</v>
      </c>
      <c r="F95" s="13" t="s">
        <v>31</v>
      </c>
      <c r="G95" s="13" t="s">
        <v>4914</v>
      </c>
      <c r="H95" s="13" t="s">
        <v>115</v>
      </c>
      <c r="I95" s="13" t="s">
        <v>28</v>
      </c>
      <c r="J95" s="23">
        <v>43181</v>
      </c>
      <c r="K95" s="23">
        <v>43212</v>
      </c>
      <c r="L95" s="43">
        <f t="shared" si="2"/>
        <v>31</v>
      </c>
      <c r="M95" s="13" t="s">
        <v>72</v>
      </c>
      <c r="N95" s="44" t="s">
        <v>32</v>
      </c>
      <c r="O95" s="23">
        <v>43199</v>
      </c>
      <c r="P95" s="43">
        <f t="shared" si="3"/>
        <v>18</v>
      </c>
      <c r="Q95" s="13" t="s">
        <v>4915</v>
      </c>
      <c r="R95" s="45" t="s">
        <v>250</v>
      </c>
      <c r="S95" s="13"/>
    </row>
    <row r="96" spans="1:19" ht="45" x14ac:dyDescent="0.2">
      <c r="A96" s="16">
        <v>94</v>
      </c>
      <c r="B96" s="23">
        <v>43181</v>
      </c>
      <c r="C96" s="42" t="s">
        <v>2390</v>
      </c>
      <c r="D96" s="13" t="s">
        <v>20</v>
      </c>
      <c r="E96" s="13" t="s">
        <v>3483</v>
      </c>
      <c r="F96" s="13" t="s">
        <v>31</v>
      </c>
      <c r="G96" s="13" t="s">
        <v>3484</v>
      </c>
      <c r="H96" s="13" t="s">
        <v>115</v>
      </c>
      <c r="I96" s="13" t="s">
        <v>28</v>
      </c>
      <c r="J96" s="23">
        <v>43181</v>
      </c>
      <c r="K96" s="23">
        <v>43212</v>
      </c>
      <c r="L96" s="43">
        <f t="shared" si="2"/>
        <v>31</v>
      </c>
      <c r="M96" s="13" t="s">
        <v>72</v>
      </c>
      <c r="N96" s="44" t="s">
        <v>32</v>
      </c>
      <c r="O96" s="23">
        <v>43199</v>
      </c>
      <c r="P96" s="43">
        <f t="shared" si="3"/>
        <v>18</v>
      </c>
      <c r="Q96" s="13" t="s">
        <v>4916</v>
      </c>
      <c r="R96" s="45" t="s">
        <v>78</v>
      </c>
      <c r="S96" s="13"/>
    </row>
    <row r="97" spans="1:19" ht="56.25" x14ac:dyDescent="0.2">
      <c r="A97" s="16">
        <v>95</v>
      </c>
      <c r="B97" s="23">
        <v>43186</v>
      </c>
      <c r="C97" s="42" t="s">
        <v>2390</v>
      </c>
      <c r="D97" s="13" t="s">
        <v>26</v>
      </c>
      <c r="E97" s="13" t="s">
        <v>3485</v>
      </c>
      <c r="F97" s="13" t="s">
        <v>57</v>
      </c>
      <c r="G97" s="13" t="s">
        <v>4917</v>
      </c>
      <c r="H97" s="13" t="s">
        <v>115</v>
      </c>
      <c r="I97" s="13" t="s">
        <v>28</v>
      </c>
      <c r="J97" s="23">
        <v>43186</v>
      </c>
      <c r="K97" s="23">
        <v>43217</v>
      </c>
      <c r="L97" s="43">
        <f t="shared" si="2"/>
        <v>31</v>
      </c>
      <c r="M97" s="13" t="s">
        <v>72</v>
      </c>
      <c r="N97" s="44" t="s">
        <v>29</v>
      </c>
      <c r="O97" s="23"/>
      <c r="P97" s="43">
        <f t="shared" si="3"/>
        <v>-43186</v>
      </c>
      <c r="Q97" s="13" t="s">
        <v>4918</v>
      </c>
      <c r="R97" s="45" t="s">
        <v>73</v>
      </c>
      <c r="S97" s="13"/>
    </row>
    <row r="98" spans="1:19" ht="22.5" x14ac:dyDescent="0.2">
      <c r="A98" s="16">
        <v>96</v>
      </c>
      <c r="B98" s="23">
        <v>43187</v>
      </c>
      <c r="C98" s="42" t="s">
        <v>2390</v>
      </c>
      <c r="D98" s="13" t="s">
        <v>42</v>
      </c>
      <c r="E98" s="13" t="s">
        <v>3486</v>
      </c>
      <c r="F98" s="13" t="s">
        <v>34</v>
      </c>
      <c r="G98" s="13" t="s">
        <v>3486</v>
      </c>
      <c r="H98" s="13" t="s">
        <v>115</v>
      </c>
      <c r="I98" s="13" t="s">
        <v>28</v>
      </c>
      <c r="J98" s="23">
        <v>43187</v>
      </c>
      <c r="K98" s="23">
        <v>43216</v>
      </c>
      <c r="L98" s="43">
        <f t="shared" si="2"/>
        <v>29</v>
      </c>
      <c r="M98" s="13" t="s">
        <v>72</v>
      </c>
      <c r="N98" s="44" t="s">
        <v>32</v>
      </c>
      <c r="O98" s="23">
        <v>43216</v>
      </c>
      <c r="P98" s="43">
        <f t="shared" si="3"/>
        <v>29</v>
      </c>
      <c r="Q98" s="13" t="s">
        <v>4919</v>
      </c>
      <c r="R98" s="45" t="s">
        <v>73</v>
      </c>
      <c r="S98" s="13"/>
    </row>
    <row r="99" spans="1:19" ht="33.75" x14ac:dyDescent="0.2">
      <c r="A99" s="16">
        <v>97</v>
      </c>
      <c r="B99" s="23">
        <v>43192</v>
      </c>
      <c r="C99" s="42" t="s">
        <v>3531</v>
      </c>
      <c r="D99" s="13" t="s">
        <v>26</v>
      </c>
      <c r="E99" s="13" t="s">
        <v>4920</v>
      </c>
      <c r="F99" s="13" t="s">
        <v>27</v>
      </c>
      <c r="G99" s="13" t="s">
        <v>4920</v>
      </c>
      <c r="H99" s="13" t="s">
        <v>115</v>
      </c>
      <c r="I99" s="13" t="s">
        <v>28</v>
      </c>
      <c r="J99" s="23">
        <v>43192</v>
      </c>
      <c r="K99" s="23">
        <v>43222</v>
      </c>
      <c r="L99" s="43">
        <f t="shared" si="2"/>
        <v>30</v>
      </c>
      <c r="M99" s="13" t="s">
        <v>2293</v>
      </c>
      <c r="N99" s="44" t="s">
        <v>32</v>
      </c>
      <c r="O99" s="23">
        <v>43203</v>
      </c>
      <c r="P99" s="43">
        <f t="shared" si="3"/>
        <v>11</v>
      </c>
      <c r="Q99" s="13" t="s">
        <v>4921</v>
      </c>
      <c r="R99" s="45" t="s">
        <v>74</v>
      </c>
      <c r="S99" s="13"/>
    </row>
    <row r="100" spans="1:19" ht="45" x14ac:dyDescent="0.2">
      <c r="A100" s="16">
        <v>98</v>
      </c>
      <c r="B100" s="23">
        <v>43194</v>
      </c>
      <c r="C100" s="42" t="s">
        <v>3531</v>
      </c>
      <c r="D100" s="13" t="s">
        <v>20</v>
      </c>
      <c r="E100" s="13" t="s">
        <v>4922</v>
      </c>
      <c r="F100" s="13" t="s">
        <v>27</v>
      </c>
      <c r="G100" s="13" t="s">
        <v>4923</v>
      </c>
      <c r="H100" s="13" t="s">
        <v>112</v>
      </c>
      <c r="I100" s="13" t="s">
        <v>28</v>
      </c>
      <c r="J100" s="23">
        <v>43194</v>
      </c>
      <c r="K100" s="23">
        <v>43224</v>
      </c>
      <c r="L100" s="43">
        <f t="shared" si="2"/>
        <v>30</v>
      </c>
      <c r="M100" s="13" t="s">
        <v>2293</v>
      </c>
      <c r="N100" s="44" t="s">
        <v>29</v>
      </c>
      <c r="O100" s="23"/>
      <c r="P100" s="43">
        <f t="shared" si="3"/>
        <v>-43194</v>
      </c>
      <c r="Q100" s="13"/>
      <c r="R100" s="45"/>
      <c r="S100" s="13"/>
    </row>
    <row r="101" spans="1:19" ht="56.25" x14ac:dyDescent="0.2">
      <c r="A101" s="16">
        <v>99</v>
      </c>
      <c r="B101" s="23">
        <v>43195</v>
      </c>
      <c r="C101" s="42" t="s">
        <v>3531</v>
      </c>
      <c r="D101" s="13" t="s">
        <v>20</v>
      </c>
      <c r="E101" s="13" t="s">
        <v>4924</v>
      </c>
      <c r="F101" s="13" t="s">
        <v>43</v>
      </c>
      <c r="G101" s="13" t="s">
        <v>4924</v>
      </c>
      <c r="H101" s="13" t="s">
        <v>112</v>
      </c>
      <c r="I101" s="13" t="s">
        <v>28</v>
      </c>
      <c r="J101" s="23">
        <v>43195</v>
      </c>
      <c r="K101" s="23">
        <v>43225</v>
      </c>
      <c r="L101" s="43">
        <f t="shared" si="2"/>
        <v>30</v>
      </c>
      <c r="M101" s="13" t="s">
        <v>72</v>
      </c>
      <c r="N101" s="44" t="s">
        <v>32</v>
      </c>
      <c r="O101" s="23">
        <v>43206</v>
      </c>
      <c r="P101" s="43">
        <f t="shared" si="3"/>
        <v>11</v>
      </c>
      <c r="Q101" s="13" t="s">
        <v>4925</v>
      </c>
      <c r="R101" s="45" t="s">
        <v>76</v>
      </c>
      <c r="S101" s="13"/>
    </row>
    <row r="102" spans="1:19" ht="33.75" x14ac:dyDescent="0.2">
      <c r="A102" s="16">
        <v>100</v>
      </c>
      <c r="B102" s="23">
        <v>43199</v>
      </c>
      <c r="C102" s="42" t="s">
        <v>3531</v>
      </c>
      <c r="D102" s="13" t="s">
        <v>26</v>
      </c>
      <c r="E102" s="13" t="s">
        <v>4926</v>
      </c>
      <c r="F102" s="13" t="s">
        <v>31</v>
      </c>
      <c r="G102" s="13" t="s">
        <v>4926</v>
      </c>
      <c r="H102" s="13" t="s">
        <v>112</v>
      </c>
      <c r="I102" s="13" t="s">
        <v>28</v>
      </c>
      <c r="J102" s="23">
        <v>43199</v>
      </c>
      <c r="K102" s="23">
        <v>43229</v>
      </c>
      <c r="L102" s="43">
        <f t="shared" si="2"/>
        <v>30</v>
      </c>
      <c r="M102" s="13" t="s">
        <v>72</v>
      </c>
      <c r="N102" s="44" t="s">
        <v>32</v>
      </c>
      <c r="O102" s="23">
        <v>43213</v>
      </c>
      <c r="P102" s="43">
        <f t="shared" si="3"/>
        <v>14</v>
      </c>
      <c r="Q102" s="13" t="s">
        <v>4927</v>
      </c>
      <c r="R102" s="45" t="s">
        <v>88</v>
      </c>
      <c r="S102" s="13"/>
    </row>
    <row r="103" spans="1:19" ht="45" x14ac:dyDescent="0.2">
      <c r="A103" s="16">
        <v>101</v>
      </c>
      <c r="B103" s="23">
        <v>43200</v>
      </c>
      <c r="C103" s="42" t="s">
        <v>3531</v>
      </c>
      <c r="D103" s="13" t="s">
        <v>35</v>
      </c>
      <c r="E103" s="13" t="s">
        <v>4928</v>
      </c>
      <c r="F103" s="13" t="s">
        <v>27</v>
      </c>
      <c r="G103" s="13" t="s">
        <v>4928</v>
      </c>
      <c r="H103" s="13" t="s">
        <v>112</v>
      </c>
      <c r="I103" s="13" t="s">
        <v>28</v>
      </c>
      <c r="J103" s="23">
        <v>43200</v>
      </c>
      <c r="K103" s="23">
        <v>43201</v>
      </c>
      <c r="L103" s="43">
        <f t="shared" si="2"/>
        <v>1</v>
      </c>
      <c r="M103" s="13" t="s">
        <v>72</v>
      </c>
      <c r="N103" s="44" t="s">
        <v>32</v>
      </c>
      <c r="O103" s="23">
        <v>43201</v>
      </c>
      <c r="P103" s="43">
        <f t="shared" si="3"/>
        <v>1</v>
      </c>
      <c r="Q103" s="13" t="s">
        <v>4929</v>
      </c>
      <c r="R103" s="45" t="s">
        <v>74</v>
      </c>
      <c r="S103" s="13"/>
    </row>
    <row r="104" spans="1:19" ht="22.5" x14ac:dyDescent="0.2">
      <c r="A104" s="16">
        <v>102</v>
      </c>
      <c r="B104" s="23">
        <v>43201</v>
      </c>
      <c r="C104" s="42" t="s">
        <v>3531</v>
      </c>
      <c r="D104" s="13" t="s">
        <v>214</v>
      </c>
      <c r="E104" s="13" t="s">
        <v>4930</v>
      </c>
      <c r="F104" s="13" t="s">
        <v>27</v>
      </c>
      <c r="G104" s="13" t="s">
        <v>4930</v>
      </c>
      <c r="H104" s="13" t="s">
        <v>112</v>
      </c>
      <c r="I104" s="13" t="s">
        <v>28</v>
      </c>
      <c r="J104" s="23">
        <v>43201</v>
      </c>
      <c r="K104" s="23">
        <v>43208</v>
      </c>
      <c r="L104" s="43">
        <f t="shared" si="2"/>
        <v>7</v>
      </c>
      <c r="M104" s="13" t="s">
        <v>124</v>
      </c>
      <c r="N104" s="44" t="s">
        <v>32</v>
      </c>
      <c r="O104" s="23">
        <v>43208</v>
      </c>
      <c r="P104" s="43">
        <f t="shared" si="3"/>
        <v>7</v>
      </c>
      <c r="Q104" s="13" t="s">
        <v>4931</v>
      </c>
      <c r="R104" s="45" t="s">
        <v>2303</v>
      </c>
      <c r="S104" s="13"/>
    </row>
    <row r="105" spans="1:19" ht="67.5" x14ac:dyDescent="0.2">
      <c r="A105" s="16">
        <v>103</v>
      </c>
      <c r="B105" s="23">
        <v>43203</v>
      </c>
      <c r="C105" s="42" t="s">
        <v>3531</v>
      </c>
      <c r="D105" s="13" t="s">
        <v>30</v>
      </c>
      <c r="E105" s="13" t="s">
        <v>4932</v>
      </c>
      <c r="F105" s="13" t="s">
        <v>27</v>
      </c>
      <c r="G105" s="13" t="s">
        <v>4932</v>
      </c>
      <c r="H105" s="13" t="s">
        <v>112</v>
      </c>
      <c r="I105" s="13" t="s">
        <v>28</v>
      </c>
      <c r="J105" s="23">
        <v>43203</v>
      </c>
      <c r="K105" s="23">
        <v>43215</v>
      </c>
      <c r="L105" s="43">
        <f t="shared" si="2"/>
        <v>12</v>
      </c>
      <c r="M105" s="13" t="s">
        <v>124</v>
      </c>
      <c r="N105" s="44" t="s">
        <v>32</v>
      </c>
      <c r="O105" s="23">
        <v>43206</v>
      </c>
      <c r="P105" s="43">
        <f t="shared" si="3"/>
        <v>3</v>
      </c>
      <c r="Q105" s="13" t="s">
        <v>4933</v>
      </c>
      <c r="R105" s="45" t="s">
        <v>2303</v>
      </c>
      <c r="S105" s="13" t="s">
        <v>4934</v>
      </c>
    </row>
    <row r="106" spans="1:19" ht="56.25" x14ac:dyDescent="0.2">
      <c r="A106" s="16">
        <v>104</v>
      </c>
      <c r="B106" s="23">
        <v>43203</v>
      </c>
      <c r="C106" s="42" t="s">
        <v>3531</v>
      </c>
      <c r="D106" s="13" t="s">
        <v>30</v>
      </c>
      <c r="E106" s="13" t="s">
        <v>4935</v>
      </c>
      <c r="F106" s="13" t="s">
        <v>27</v>
      </c>
      <c r="G106" s="13" t="s">
        <v>4935</v>
      </c>
      <c r="H106" s="13" t="s">
        <v>112</v>
      </c>
      <c r="I106" s="13" t="s">
        <v>28</v>
      </c>
      <c r="J106" s="23">
        <v>43203</v>
      </c>
      <c r="K106" s="23">
        <v>43215</v>
      </c>
      <c r="L106" s="43">
        <f t="shared" si="2"/>
        <v>12</v>
      </c>
      <c r="M106" s="13" t="s">
        <v>124</v>
      </c>
      <c r="N106" s="44" t="s">
        <v>32</v>
      </c>
      <c r="O106" s="23">
        <v>43206</v>
      </c>
      <c r="P106" s="43">
        <f t="shared" si="3"/>
        <v>3</v>
      </c>
      <c r="Q106" s="13" t="s">
        <v>4936</v>
      </c>
      <c r="R106" s="45" t="s">
        <v>2303</v>
      </c>
      <c r="S106" s="13" t="s">
        <v>4937</v>
      </c>
    </row>
    <row r="107" spans="1:19" ht="78.75" x14ac:dyDescent="0.2">
      <c r="A107" s="16">
        <v>105</v>
      </c>
      <c r="B107" s="23">
        <v>43203</v>
      </c>
      <c r="C107" s="42" t="s">
        <v>3531</v>
      </c>
      <c r="D107" s="13" t="s">
        <v>30</v>
      </c>
      <c r="E107" s="13" t="s">
        <v>4938</v>
      </c>
      <c r="F107" s="13" t="s">
        <v>27</v>
      </c>
      <c r="G107" s="13" t="s">
        <v>4938</v>
      </c>
      <c r="H107" s="13" t="s">
        <v>112</v>
      </c>
      <c r="I107" s="13" t="s">
        <v>28</v>
      </c>
      <c r="J107" s="23">
        <v>43203</v>
      </c>
      <c r="K107" s="23">
        <v>43215</v>
      </c>
      <c r="L107" s="43">
        <f t="shared" si="2"/>
        <v>12</v>
      </c>
      <c r="M107" s="13" t="s">
        <v>124</v>
      </c>
      <c r="N107" s="44" t="s">
        <v>32</v>
      </c>
      <c r="O107" s="23">
        <v>43206</v>
      </c>
      <c r="P107" s="43">
        <f t="shared" si="3"/>
        <v>3</v>
      </c>
      <c r="Q107" s="13" t="s">
        <v>4939</v>
      </c>
      <c r="R107" s="45" t="s">
        <v>2303</v>
      </c>
      <c r="S107" s="13" t="s">
        <v>4940</v>
      </c>
    </row>
    <row r="108" spans="1:19" ht="67.5" x14ac:dyDescent="0.2">
      <c r="A108" s="16">
        <v>106</v>
      </c>
      <c r="B108" s="23">
        <v>43203</v>
      </c>
      <c r="C108" s="42" t="s">
        <v>3531</v>
      </c>
      <c r="D108" s="13" t="s">
        <v>30</v>
      </c>
      <c r="E108" s="13" t="s">
        <v>4941</v>
      </c>
      <c r="F108" s="13" t="s">
        <v>27</v>
      </c>
      <c r="G108" s="13" t="s">
        <v>4941</v>
      </c>
      <c r="H108" s="13" t="s">
        <v>112</v>
      </c>
      <c r="I108" s="13" t="s">
        <v>28</v>
      </c>
      <c r="J108" s="23">
        <v>43203</v>
      </c>
      <c r="K108" s="23">
        <v>43215</v>
      </c>
      <c r="L108" s="43">
        <f t="shared" si="2"/>
        <v>12</v>
      </c>
      <c r="M108" s="13" t="s">
        <v>124</v>
      </c>
      <c r="N108" s="44" t="s">
        <v>32</v>
      </c>
      <c r="O108" s="23">
        <v>43206</v>
      </c>
      <c r="P108" s="43">
        <f t="shared" si="3"/>
        <v>3</v>
      </c>
      <c r="Q108" s="13" t="s">
        <v>4942</v>
      </c>
      <c r="R108" s="45" t="s">
        <v>2303</v>
      </c>
      <c r="S108" s="13" t="s">
        <v>4940</v>
      </c>
    </row>
    <row r="109" spans="1:19" ht="67.5" x14ac:dyDescent="0.2">
      <c r="A109" s="16">
        <v>107</v>
      </c>
      <c r="B109" s="23">
        <v>43203</v>
      </c>
      <c r="C109" s="42" t="s">
        <v>3531</v>
      </c>
      <c r="D109" s="13" t="s">
        <v>30</v>
      </c>
      <c r="E109" s="13" t="s">
        <v>4943</v>
      </c>
      <c r="F109" s="13" t="s">
        <v>27</v>
      </c>
      <c r="G109" s="13" t="s">
        <v>4943</v>
      </c>
      <c r="H109" s="13" t="s">
        <v>112</v>
      </c>
      <c r="I109" s="13" t="s">
        <v>28</v>
      </c>
      <c r="J109" s="23">
        <v>43203</v>
      </c>
      <c r="K109" s="23">
        <v>43215</v>
      </c>
      <c r="L109" s="43">
        <f t="shared" si="2"/>
        <v>12</v>
      </c>
      <c r="M109" s="13" t="s">
        <v>124</v>
      </c>
      <c r="N109" s="44" t="s">
        <v>32</v>
      </c>
      <c r="O109" s="23">
        <v>43206</v>
      </c>
      <c r="P109" s="43">
        <f t="shared" si="3"/>
        <v>3</v>
      </c>
      <c r="Q109" s="13" t="s">
        <v>4944</v>
      </c>
      <c r="R109" s="45" t="s">
        <v>2303</v>
      </c>
      <c r="S109" s="13" t="s">
        <v>4945</v>
      </c>
    </row>
    <row r="110" spans="1:19" ht="56.25" x14ac:dyDescent="0.2">
      <c r="A110" s="16">
        <v>108</v>
      </c>
      <c r="B110" s="23">
        <v>43203</v>
      </c>
      <c r="C110" s="42" t="s">
        <v>3531</v>
      </c>
      <c r="D110" s="13" t="s">
        <v>30</v>
      </c>
      <c r="E110" s="13" t="s">
        <v>4946</v>
      </c>
      <c r="F110" s="13" t="s">
        <v>27</v>
      </c>
      <c r="G110" s="13" t="s">
        <v>4946</v>
      </c>
      <c r="H110" s="13" t="s">
        <v>112</v>
      </c>
      <c r="I110" s="13" t="s">
        <v>28</v>
      </c>
      <c r="J110" s="23">
        <v>43203</v>
      </c>
      <c r="K110" s="23">
        <v>43215</v>
      </c>
      <c r="L110" s="43">
        <f t="shared" si="2"/>
        <v>12</v>
      </c>
      <c r="M110" s="13" t="s">
        <v>124</v>
      </c>
      <c r="N110" s="44" t="s">
        <v>32</v>
      </c>
      <c r="O110" s="23">
        <v>43206</v>
      </c>
      <c r="P110" s="43">
        <f t="shared" si="3"/>
        <v>3</v>
      </c>
      <c r="Q110" s="13" t="s">
        <v>4947</v>
      </c>
      <c r="R110" s="45" t="s">
        <v>2303</v>
      </c>
      <c r="S110" s="13" t="s">
        <v>4948</v>
      </c>
    </row>
    <row r="111" spans="1:19" ht="67.5" x14ac:dyDescent="0.2">
      <c r="A111" s="16">
        <v>109</v>
      </c>
      <c r="B111" s="23">
        <v>43203</v>
      </c>
      <c r="C111" s="42" t="s">
        <v>3531</v>
      </c>
      <c r="D111" s="13" t="s">
        <v>30</v>
      </c>
      <c r="E111" s="13" t="s">
        <v>4949</v>
      </c>
      <c r="F111" s="13" t="s">
        <v>27</v>
      </c>
      <c r="G111" s="13" t="s">
        <v>4949</v>
      </c>
      <c r="H111" s="13" t="s">
        <v>112</v>
      </c>
      <c r="I111" s="13" t="s">
        <v>28</v>
      </c>
      <c r="J111" s="23">
        <v>43203</v>
      </c>
      <c r="K111" s="23">
        <v>43215</v>
      </c>
      <c r="L111" s="43">
        <f t="shared" si="2"/>
        <v>12</v>
      </c>
      <c r="M111" s="13" t="s">
        <v>124</v>
      </c>
      <c r="N111" s="44" t="s">
        <v>32</v>
      </c>
      <c r="O111" s="23">
        <v>43206</v>
      </c>
      <c r="P111" s="43">
        <f t="shared" si="3"/>
        <v>3</v>
      </c>
      <c r="Q111" s="13" t="s">
        <v>4950</v>
      </c>
      <c r="R111" s="45" t="s">
        <v>2303</v>
      </c>
      <c r="S111" s="13" t="s">
        <v>4951</v>
      </c>
    </row>
    <row r="112" spans="1:19" ht="56.25" x14ac:dyDescent="0.2">
      <c r="A112" s="16">
        <v>110</v>
      </c>
      <c r="B112" s="23">
        <v>43203</v>
      </c>
      <c r="C112" s="42" t="s">
        <v>3531</v>
      </c>
      <c r="D112" s="13" t="s">
        <v>20</v>
      </c>
      <c r="E112" s="13" t="s">
        <v>4952</v>
      </c>
      <c r="F112" s="13" t="s">
        <v>31</v>
      </c>
      <c r="G112" s="13" t="s">
        <v>4952</v>
      </c>
      <c r="H112" s="13" t="s">
        <v>112</v>
      </c>
      <c r="I112" s="13" t="s">
        <v>28</v>
      </c>
      <c r="J112" s="23">
        <v>43203</v>
      </c>
      <c r="K112" s="23">
        <v>43233</v>
      </c>
      <c r="L112" s="43">
        <f t="shared" si="2"/>
        <v>30</v>
      </c>
      <c r="M112" s="13" t="s">
        <v>72</v>
      </c>
      <c r="N112" s="44" t="s">
        <v>32</v>
      </c>
      <c r="O112" s="23">
        <v>43207</v>
      </c>
      <c r="P112" s="43">
        <f t="shared" si="3"/>
        <v>4</v>
      </c>
      <c r="Q112" s="13" t="s">
        <v>4953</v>
      </c>
      <c r="R112" s="45" t="s">
        <v>4954</v>
      </c>
      <c r="S112" s="13"/>
    </row>
    <row r="113" spans="1:19" ht="22.5" x14ac:dyDescent="0.2">
      <c r="A113" s="16">
        <v>111</v>
      </c>
      <c r="B113" s="23">
        <v>43203</v>
      </c>
      <c r="C113" s="42" t="s">
        <v>3531</v>
      </c>
      <c r="D113" s="13" t="s">
        <v>26</v>
      </c>
      <c r="E113" s="13" t="s">
        <v>4955</v>
      </c>
      <c r="F113" s="13" t="s">
        <v>31</v>
      </c>
      <c r="G113" s="13" t="s">
        <v>4955</v>
      </c>
      <c r="H113" s="13" t="s">
        <v>112</v>
      </c>
      <c r="I113" s="13" t="s">
        <v>28</v>
      </c>
      <c r="J113" s="23">
        <v>43203</v>
      </c>
      <c r="K113" s="23">
        <v>43233</v>
      </c>
      <c r="L113" s="43">
        <f t="shared" si="2"/>
        <v>30</v>
      </c>
      <c r="M113" s="13" t="s">
        <v>72</v>
      </c>
      <c r="N113" s="44" t="s">
        <v>32</v>
      </c>
      <c r="O113" s="23">
        <v>43206</v>
      </c>
      <c r="P113" s="43">
        <f t="shared" si="3"/>
        <v>3</v>
      </c>
      <c r="Q113" s="13" t="s">
        <v>4956</v>
      </c>
      <c r="R113" s="45" t="s">
        <v>250</v>
      </c>
      <c r="S113" s="13"/>
    </row>
    <row r="114" spans="1:19" ht="45" x14ac:dyDescent="0.2">
      <c r="A114" s="16">
        <v>112</v>
      </c>
      <c r="B114" s="23">
        <v>43206</v>
      </c>
      <c r="C114" s="42" t="s">
        <v>3531</v>
      </c>
      <c r="D114" s="13" t="s">
        <v>26</v>
      </c>
      <c r="E114" s="13" t="s">
        <v>4957</v>
      </c>
      <c r="F114" s="13" t="s">
        <v>31</v>
      </c>
      <c r="G114" s="13" t="s">
        <v>4958</v>
      </c>
      <c r="H114" s="13" t="s">
        <v>112</v>
      </c>
      <c r="I114" s="13" t="s">
        <v>28</v>
      </c>
      <c r="J114" s="23">
        <v>43206</v>
      </c>
      <c r="K114" s="23">
        <v>43214</v>
      </c>
      <c r="L114" s="43">
        <f t="shared" si="2"/>
        <v>8</v>
      </c>
      <c r="M114" s="13" t="s">
        <v>72</v>
      </c>
      <c r="N114" s="44" t="s">
        <v>32</v>
      </c>
      <c r="O114" s="23">
        <v>43214</v>
      </c>
      <c r="P114" s="43">
        <f t="shared" si="3"/>
        <v>8</v>
      </c>
      <c r="Q114" s="13" t="s">
        <v>4959</v>
      </c>
      <c r="R114" s="45" t="s">
        <v>74</v>
      </c>
      <c r="S114" s="13"/>
    </row>
    <row r="115" spans="1:19" ht="67.5" x14ac:dyDescent="0.2">
      <c r="A115" s="16">
        <v>113</v>
      </c>
      <c r="B115" s="23">
        <v>43207</v>
      </c>
      <c r="C115" s="42" t="s">
        <v>3531</v>
      </c>
      <c r="D115" s="13" t="s">
        <v>20</v>
      </c>
      <c r="E115" s="13" t="s">
        <v>4960</v>
      </c>
      <c r="F115" s="13" t="s">
        <v>34</v>
      </c>
      <c r="G115" s="13" t="s">
        <v>4960</v>
      </c>
      <c r="H115" s="13" t="s">
        <v>112</v>
      </c>
      <c r="I115" s="13" t="s">
        <v>28</v>
      </c>
      <c r="J115" s="23">
        <v>43207</v>
      </c>
      <c r="K115" s="23">
        <v>43237</v>
      </c>
      <c r="L115" s="43">
        <f t="shared" si="2"/>
        <v>30</v>
      </c>
      <c r="M115" s="13" t="s">
        <v>72</v>
      </c>
      <c r="N115" s="44" t="s">
        <v>29</v>
      </c>
      <c r="O115" s="23"/>
      <c r="P115" s="43">
        <f t="shared" si="3"/>
        <v>-43207</v>
      </c>
      <c r="Q115" s="13"/>
      <c r="R115" s="45"/>
      <c r="S115" s="13"/>
    </row>
    <row r="116" spans="1:19" ht="33.75" x14ac:dyDescent="0.2">
      <c r="A116" s="16">
        <v>114</v>
      </c>
      <c r="B116" s="23">
        <v>43208</v>
      </c>
      <c r="C116" s="42" t="s">
        <v>3531</v>
      </c>
      <c r="D116" s="13" t="s">
        <v>20</v>
      </c>
      <c r="E116" s="13" t="s">
        <v>4961</v>
      </c>
      <c r="F116" s="13" t="s">
        <v>31</v>
      </c>
      <c r="G116" s="13" t="s">
        <v>4961</v>
      </c>
      <c r="H116" s="13" t="s">
        <v>112</v>
      </c>
      <c r="I116" s="13" t="s">
        <v>28</v>
      </c>
      <c r="J116" s="23">
        <v>43208</v>
      </c>
      <c r="K116" s="23">
        <v>43238</v>
      </c>
      <c r="L116" s="43">
        <f t="shared" si="2"/>
        <v>30</v>
      </c>
      <c r="M116" s="13" t="s">
        <v>72</v>
      </c>
      <c r="N116" s="44" t="s">
        <v>29</v>
      </c>
      <c r="O116" s="23"/>
      <c r="P116" s="43">
        <f t="shared" si="3"/>
        <v>-43208</v>
      </c>
      <c r="Q116" s="13"/>
      <c r="R116" s="45"/>
      <c r="S116" s="13"/>
    </row>
    <row r="117" spans="1:19" ht="22.5" x14ac:dyDescent="0.2">
      <c r="A117" s="16">
        <v>115</v>
      </c>
      <c r="B117" s="23">
        <v>43209</v>
      </c>
      <c r="C117" s="42" t="s">
        <v>3531</v>
      </c>
      <c r="D117" s="13" t="s">
        <v>20</v>
      </c>
      <c r="E117" s="13" t="s">
        <v>4962</v>
      </c>
      <c r="F117" s="13" t="s">
        <v>27</v>
      </c>
      <c r="G117" s="13" t="s">
        <v>4962</v>
      </c>
      <c r="H117" s="13" t="s">
        <v>112</v>
      </c>
      <c r="I117" s="13" t="s">
        <v>28</v>
      </c>
      <c r="J117" s="23">
        <v>43209</v>
      </c>
      <c r="K117" s="23">
        <v>43239</v>
      </c>
      <c r="L117" s="43">
        <f t="shared" si="2"/>
        <v>30</v>
      </c>
      <c r="M117" s="13" t="s">
        <v>2293</v>
      </c>
      <c r="N117" s="44" t="s">
        <v>29</v>
      </c>
      <c r="O117" s="23"/>
      <c r="P117" s="43">
        <f t="shared" si="3"/>
        <v>-43209</v>
      </c>
      <c r="Q117" s="13"/>
      <c r="R117" s="45"/>
      <c r="S117" s="13"/>
    </row>
    <row r="118" spans="1:19" ht="67.5" x14ac:dyDescent="0.2">
      <c r="A118" s="16">
        <v>116</v>
      </c>
      <c r="B118" s="23">
        <v>43210</v>
      </c>
      <c r="C118" s="42" t="s">
        <v>3531</v>
      </c>
      <c r="D118" s="13" t="s">
        <v>20</v>
      </c>
      <c r="E118" s="13" t="s">
        <v>4963</v>
      </c>
      <c r="F118" s="13" t="s">
        <v>34</v>
      </c>
      <c r="G118" s="13" t="s">
        <v>4963</v>
      </c>
      <c r="H118" s="13" t="s">
        <v>112</v>
      </c>
      <c r="I118" s="13" t="s">
        <v>28</v>
      </c>
      <c r="J118" s="23">
        <v>43210</v>
      </c>
      <c r="K118" s="23">
        <v>43240</v>
      </c>
      <c r="L118" s="43">
        <f t="shared" si="2"/>
        <v>30</v>
      </c>
      <c r="M118" s="13" t="s">
        <v>72</v>
      </c>
      <c r="N118" s="44" t="s">
        <v>32</v>
      </c>
      <c r="O118" s="23">
        <v>43213</v>
      </c>
      <c r="P118" s="43">
        <f t="shared" si="3"/>
        <v>3</v>
      </c>
      <c r="Q118" s="13" t="s">
        <v>4964</v>
      </c>
      <c r="R118" s="45" t="s">
        <v>88</v>
      </c>
      <c r="S118" s="13"/>
    </row>
    <row r="119" spans="1:19" ht="45" x14ac:dyDescent="0.2">
      <c r="A119" s="16">
        <v>117</v>
      </c>
      <c r="B119" s="23">
        <v>43211</v>
      </c>
      <c r="C119" s="42" t="s">
        <v>3531</v>
      </c>
      <c r="D119" s="13" t="s">
        <v>20</v>
      </c>
      <c r="E119" s="13" t="s">
        <v>4965</v>
      </c>
      <c r="F119" s="13" t="s">
        <v>34</v>
      </c>
      <c r="G119" s="13" t="s">
        <v>4966</v>
      </c>
      <c r="H119" s="13" t="s">
        <v>112</v>
      </c>
      <c r="I119" s="13" t="s">
        <v>28</v>
      </c>
      <c r="J119" s="23">
        <v>43211</v>
      </c>
      <c r="K119" s="23">
        <v>43241</v>
      </c>
      <c r="L119" s="43">
        <f t="shared" si="2"/>
        <v>30</v>
      </c>
      <c r="M119" s="13" t="s">
        <v>72</v>
      </c>
      <c r="N119" s="44" t="s">
        <v>29</v>
      </c>
      <c r="O119" s="23"/>
      <c r="P119" s="43">
        <f t="shared" si="3"/>
        <v>-43211</v>
      </c>
      <c r="Q119" s="13"/>
      <c r="R119" s="45"/>
      <c r="S119" s="13"/>
    </row>
    <row r="120" spans="1:19" ht="45" x14ac:dyDescent="0.2">
      <c r="A120" s="16">
        <v>118</v>
      </c>
      <c r="B120" s="23">
        <v>43214</v>
      </c>
      <c r="C120" s="42" t="s">
        <v>3531</v>
      </c>
      <c r="D120" s="13" t="s">
        <v>20</v>
      </c>
      <c r="E120" s="13" t="s">
        <v>4967</v>
      </c>
      <c r="F120" s="13" t="s">
        <v>31</v>
      </c>
      <c r="G120" s="13" t="s">
        <v>4968</v>
      </c>
      <c r="H120" s="13" t="s">
        <v>112</v>
      </c>
      <c r="I120" s="13" t="s">
        <v>28</v>
      </c>
      <c r="J120" s="23">
        <v>43214</v>
      </c>
      <c r="K120" s="23">
        <v>43244</v>
      </c>
      <c r="L120" s="43">
        <f t="shared" si="2"/>
        <v>30</v>
      </c>
      <c r="M120" s="13" t="s">
        <v>72</v>
      </c>
      <c r="N120" s="44" t="s">
        <v>29</v>
      </c>
      <c r="O120" s="23"/>
      <c r="P120" s="43">
        <f t="shared" si="3"/>
        <v>-43214</v>
      </c>
      <c r="Q120" s="13"/>
      <c r="R120" s="45"/>
      <c r="S120" s="13"/>
    </row>
    <row r="121" spans="1:19" ht="146.25" x14ac:dyDescent="0.2">
      <c r="A121" s="16">
        <v>119</v>
      </c>
      <c r="B121" s="23">
        <v>43214</v>
      </c>
      <c r="C121" s="42" t="s">
        <v>3531</v>
      </c>
      <c r="D121" s="13" t="s">
        <v>20</v>
      </c>
      <c r="E121" s="13" t="s">
        <v>4969</v>
      </c>
      <c r="F121" s="13" t="s">
        <v>31</v>
      </c>
      <c r="G121" s="13" t="s">
        <v>4969</v>
      </c>
      <c r="H121" s="13" t="s">
        <v>112</v>
      </c>
      <c r="I121" s="13" t="s">
        <v>28</v>
      </c>
      <c r="J121" s="23">
        <v>43214</v>
      </c>
      <c r="K121" s="23">
        <v>43250</v>
      </c>
      <c r="L121" s="43">
        <f t="shared" si="2"/>
        <v>36</v>
      </c>
      <c r="M121" s="13" t="s">
        <v>72</v>
      </c>
      <c r="N121" s="44" t="s">
        <v>29</v>
      </c>
      <c r="O121" s="23"/>
      <c r="P121" s="43">
        <f t="shared" si="3"/>
        <v>-43214</v>
      </c>
      <c r="Q121" s="13"/>
      <c r="R121" s="45"/>
      <c r="S121" s="13"/>
    </row>
    <row r="122" spans="1:19" ht="22.5" x14ac:dyDescent="0.2">
      <c r="A122" s="16">
        <v>120</v>
      </c>
      <c r="B122" s="23">
        <v>43214</v>
      </c>
      <c r="C122" s="42" t="s">
        <v>3531</v>
      </c>
      <c r="D122" s="13" t="s">
        <v>20</v>
      </c>
      <c r="E122" s="13" t="s">
        <v>4970</v>
      </c>
      <c r="F122" s="13" t="s">
        <v>31</v>
      </c>
      <c r="G122" s="13" t="s">
        <v>4970</v>
      </c>
      <c r="H122" s="13" t="s">
        <v>112</v>
      </c>
      <c r="I122" s="13" t="s">
        <v>28</v>
      </c>
      <c r="J122" s="23">
        <v>43214</v>
      </c>
      <c r="K122" s="23">
        <v>43245</v>
      </c>
      <c r="L122" s="43">
        <f t="shared" si="2"/>
        <v>31</v>
      </c>
      <c r="M122" s="13" t="s">
        <v>72</v>
      </c>
      <c r="N122" s="44" t="s">
        <v>29</v>
      </c>
      <c r="O122" s="23"/>
      <c r="P122" s="43">
        <f t="shared" si="3"/>
        <v>-43214</v>
      </c>
      <c r="Q122" s="13"/>
      <c r="R122" s="45"/>
      <c r="S122" s="13"/>
    </row>
    <row r="123" spans="1:19" ht="33.75" x14ac:dyDescent="0.2">
      <c r="A123" s="16">
        <v>121</v>
      </c>
      <c r="B123" s="23">
        <v>43214</v>
      </c>
      <c r="C123" s="42" t="s">
        <v>3531</v>
      </c>
      <c r="D123" s="13" t="s">
        <v>20</v>
      </c>
      <c r="E123" s="13" t="s">
        <v>4971</v>
      </c>
      <c r="F123" s="13" t="s">
        <v>31</v>
      </c>
      <c r="G123" s="13" t="s">
        <v>4971</v>
      </c>
      <c r="H123" s="13" t="s">
        <v>112</v>
      </c>
      <c r="I123" s="13" t="s">
        <v>28</v>
      </c>
      <c r="J123" s="23">
        <v>43214</v>
      </c>
      <c r="K123" s="23">
        <v>43245</v>
      </c>
      <c r="L123" s="43">
        <f t="shared" si="2"/>
        <v>31</v>
      </c>
      <c r="M123" s="13" t="s">
        <v>72</v>
      </c>
      <c r="N123" s="44" t="s">
        <v>29</v>
      </c>
      <c r="O123" s="23"/>
      <c r="P123" s="43">
        <f t="shared" si="3"/>
        <v>-43214</v>
      </c>
      <c r="Q123" s="13"/>
      <c r="R123" s="45"/>
      <c r="S123" s="13"/>
    </row>
    <row r="124" spans="1:19" ht="45" x14ac:dyDescent="0.2">
      <c r="A124" s="16">
        <v>122</v>
      </c>
      <c r="B124" s="23">
        <v>43216</v>
      </c>
      <c r="C124" s="42" t="s">
        <v>3531</v>
      </c>
      <c r="D124" s="13" t="s">
        <v>20</v>
      </c>
      <c r="E124" s="13" t="s">
        <v>4972</v>
      </c>
      <c r="F124" s="13" t="s">
        <v>27</v>
      </c>
      <c r="G124" s="13" t="s">
        <v>4972</v>
      </c>
      <c r="H124" s="13" t="s">
        <v>112</v>
      </c>
      <c r="I124" s="13" t="s">
        <v>28</v>
      </c>
      <c r="J124" s="23">
        <v>43216</v>
      </c>
      <c r="K124" s="23">
        <v>43246</v>
      </c>
      <c r="L124" s="43">
        <f t="shared" si="2"/>
        <v>30</v>
      </c>
      <c r="M124" s="13" t="s">
        <v>72</v>
      </c>
      <c r="N124" s="44" t="s">
        <v>29</v>
      </c>
      <c r="O124" s="23"/>
      <c r="P124" s="43">
        <f t="shared" si="3"/>
        <v>-43216</v>
      </c>
      <c r="Q124" s="13"/>
      <c r="R124" s="45"/>
      <c r="S124" s="13"/>
    </row>
    <row r="125" spans="1:19" ht="56.25" x14ac:dyDescent="0.2">
      <c r="A125" s="16">
        <v>123</v>
      </c>
      <c r="B125" s="23">
        <v>43216</v>
      </c>
      <c r="C125" s="42" t="s">
        <v>3531</v>
      </c>
      <c r="D125" s="13" t="s">
        <v>20</v>
      </c>
      <c r="E125" s="13" t="s">
        <v>4973</v>
      </c>
      <c r="F125" s="13" t="s">
        <v>57</v>
      </c>
      <c r="G125" s="13" t="s">
        <v>4973</v>
      </c>
      <c r="H125" s="13" t="s">
        <v>112</v>
      </c>
      <c r="I125" s="13" t="s">
        <v>28</v>
      </c>
      <c r="J125" s="23">
        <v>43216</v>
      </c>
      <c r="K125" s="23">
        <v>43246</v>
      </c>
      <c r="L125" s="43">
        <f t="shared" si="2"/>
        <v>30</v>
      </c>
      <c r="M125" s="13" t="s">
        <v>72</v>
      </c>
      <c r="N125" s="44" t="s">
        <v>29</v>
      </c>
      <c r="O125" s="23"/>
      <c r="P125" s="43">
        <f t="shared" si="3"/>
        <v>-43216</v>
      </c>
      <c r="Q125" s="13"/>
      <c r="R125" s="45"/>
      <c r="S125" s="13"/>
    </row>
    <row r="126" spans="1:19" ht="22.5" x14ac:dyDescent="0.2">
      <c r="A126" s="16">
        <v>124</v>
      </c>
      <c r="B126" s="23">
        <v>43216</v>
      </c>
      <c r="C126" s="42" t="s">
        <v>3531</v>
      </c>
      <c r="D126" s="13" t="s">
        <v>42</v>
      </c>
      <c r="E126" s="13" t="s">
        <v>4974</v>
      </c>
      <c r="F126" s="13" t="s">
        <v>36</v>
      </c>
      <c r="G126" s="13" t="s">
        <v>4974</v>
      </c>
      <c r="H126" s="13" t="s">
        <v>112</v>
      </c>
      <c r="I126" s="13" t="s">
        <v>28</v>
      </c>
      <c r="J126" s="23">
        <v>43216</v>
      </c>
      <c r="K126" s="23">
        <v>43246</v>
      </c>
      <c r="L126" s="43">
        <f t="shared" si="2"/>
        <v>30</v>
      </c>
      <c r="M126" s="13" t="s">
        <v>72</v>
      </c>
      <c r="N126" s="44" t="s">
        <v>29</v>
      </c>
      <c r="O126" s="23"/>
      <c r="P126" s="43">
        <f t="shared" si="3"/>
        <v>-43216</v>
      </c>
      <c r="Q126" s="13"/>
      <c r="R126" s="45"/>
      <c r="S126" s="13"/>
    </row>
    <row r="127" spans="1:19" ht="22.5" x14ac:dyDescent="0.2">
      <c r="A127" s="16">
        <v>125</v>
      </c>
      <c r="B127" s="23">
        <v>43217</v>
      </c>
      <c r="C127" s="42" t="s">
        <v>3531</v>
      </c>
      <c r="D127" s="13" t="s">
        <v>50</v>
      </c>
      <c r="E127" s="13" t="s">
        <v>4975</v>
      </c>
      <c r="F127" s="13" t="s">
        <v>36</v>
      </c>
      <c r="G127" s="13" t="s">
        <v>4975</v>
      </c>
      <c r="H127" s="13" t="s">
        <v>112</v>
      </c>
      <c r="I127" s="13" t="s">
        <v>28</v>
      </c>
      <c r="J127" s="23">
        <v>43217</v>
      </c>
      <c r="K127" s="23">
        <v>43247</v>
      </c>
      <c r="L127" s="43">
        <f t="shared" si="2"/>
        <v>30</v>
      </c>
      <c r="M127" s="13" t="s">
        <v>72</v>
      </c>
      <c r="N127" s="44" t="s">
        <v>29</v>
      </c>
      <c r="O127" s="23"/>
      <c r="P127" s="43">
        <f t="shared" si="3"/>
        <v>-43217</v>
      </c>
      <c r="Q127" s="13"/>
      <c r="R127" s="45"/>
      <c r="S127" s="13"/>
    </row>
    <row r="128" spans="1:19" ht="33.75" x14ac:dyDescent="0.2">
      <c r="A128" s="16">
        <v>126</v>
      </c>
      <c r="B128" s="23">
        <v>43218</v>
      </c>
      <c r="C128" s="42" t="s">
        <v>3531</v>
      </c>
      <c r="D128" s="13" t="s">
        <v>20</v>
      </c>
      <c r="E128" s="13" t="s">
        <v>4976</v>
      </c>
      <c r="F128" s="13" t="s">
        <v>31</v>
      </c>
      <c r="G128" s="13" t="s">
        <v>4976</v>
      </c>
      <c r="H128" s="13" t="s">
        <v>112</v>
      </c>
      <c r="I128" s="13" t="s">
        <v>28</v>
      </c>
      <c r="J128" s="23">
        <v>43218</v>
      </c>
      <c r="K128" s="23">
        <v>43248</v>
      </c>
      <c r="L128" s="43">
        <f t="shared" si="2"/>
        <v>30</v>
      </c>
      <c r="M128" s="13" t="s">
        <v>72</v>
      </c>
      <c r="N128" s="44" t="s">
        <v>29</v>
      </c>
      <c r="O128" s="23"/>
      <c r="P128" s="43">
        <f t="shared" si="3"/>
        <v>-43218</v>
      </c>
      <c r="Q128" s="13"/>
      <c r="R128" s="45"/>
      <c r="S128" s="13"/>
    </row>
    <row r="129" spans="1:19" ht="33.75" x14ac:dyDescent="0.2">
      <c r="A129" s="16">
        <v>127</v>
      </c>
      <c r="B129" s="23">
        <v>43218</v>
      </c>
      <c r="C129" s="42" t="s">
        <v>3531</v>
      </c>
      <c r="D129" s="13" t="s">
        <v>20</v>
      </c>
      <c r="E129" s="13" t="s">
        <v>4977</v>
      </c>
      <c r="F129" s="13" t="s">
        <v>31</v>
      </c>
      <c r="G129" s="13" t="s">
        <v>4977</v>
      </c>
      <c r="H129" s="13" t="s">
        <v>112</v>
      </c>
      <c r="I129" s="13" t="s">
        <v>28</v>
      </c>
      <c r="J129" s="23">
        <v>43218</v>
      </c>
      <c r="K129" s="23">
        <v>43248</v>
      </c>
      <c r="L129" s="43">
        <f t="shared" si="2"/>
        <v>30</v>
      </c>
      <c r="M129" s="13" t="s">
        <v>72</v>
      </c>
      <c r="N129" s="44" t="s">
        <v>29</v>
      </c>
      <c r="O129" s="23"/>
      <c r="P129" s="43">
        <f t="shared" si="3"/>
        <v>-43218</v>
      </c>
      <c r="Q129" s="13"/>
      <c r="R129" s="45"/>
      <c r="S129" s="13"/>
    </row>
  </sheetData>
  <mergeCells count="2">
    <mergeCell ref="A1:B1"/>
    <mergeCell ref="C1:R1"/>
  </mergeCells>
  <conditionalFormatting sqref="P3:P129">
    <cfRule type="cellIs" dxfId="4" priority="36" stopIfTrue="1" operator="greaterThan">
      <formula>L3</formula>
    </cfRule>
    <cfRule type="cellIs" dxfId="3" priority="37" stopIfTrue="1" operator="lessThanOrEqual">
      <formula>L3</formula>
    </cfRule>
  </conditionalFormatting>
  <conditionalFormatting sqref="N3:N129">
    <cfRule type="cellIs" dxfId="2" priority="1" stopIfTrue="1" operator="equal">
      <formula>$AH$6</formula>
    </cfRule>
    <cfRule type="cellIs" dxfId="1" priority="2" stopIfTrue="1" operator="equal">
      <formula>$AH$5</formula>
    </cfRule>
    <cfRule type="cellIs" dxfId="0" priority="3" stopIfTrue="1" operator="equal">
      <formula>$AH$4</formula>
    </cfRule>
  </conditionalFormatting>
  <dataValidations count="4">
    <dataValidation type="list" allowBlank="1" showInputMessage="1" showErrorMessage="1" sqref="WVN981370:WVN981426 JB3:JB59 SX3:SX59 ACT3:ACT59 AMP3:AMP59 AWL3:AWL59 BGH3:BGH59 BQD3:BQD59 BZZ3:BZZ59 CJV3:CJV59 CTR3:CTR59 DDN3:DDN59 DNJ3:DNJ59 DXF3:DXF59 EHB3:EHB59 EQX3:EQX59 FAT3:FAT59 FKP3:FKP59 FUL3:FUL59 GEH3:GEH59 GOD3:GOD59 GXZ3:GXZ59 HHV3:HHV59 HRR3:HRR59 IBN3:IBN59 ILJ3:ILJ59 IVF3:IVF59 JFB3:JFB59 JOX3:JOX59 JYT3:JYT59 KIP3:KIP59 KSL3:KSL59 LCH3:LCH59 LMD3:LMD59 LVZ3:LVZ59 MFV3:MFV59 MPR3:MPR59 MZN3:MZN59 NJJ3:NJJ59 NTF3:NTF59 ODB3:ODB59 OMX3:OMX59 OWT3:OWT59 PGP3:PGP59 PQL3:PQL59 QAH3:QAH59 QKD3:QKD59 QTZ3:QTZ59 RDV3:RDV59 RNR3:RNR59 RXN3:RXN59 SHJ3:SHJ59 SRF3:SRF59 TBB3:TBB59 TKX3:TKX59 TUT3:TUT59 UEP3:UEP59 UOL3:UOL59 UYH3:UYH59 VID3:VID59 VRZ3:VRZ59 WBV3:WBV59 WLR3:WLR59 WVN3:WVN59 F63866:F63922 JB63866:JB63922 SX63866:SX63922 ACT63866:ACT63922 AMP63866:AMP63922 AWL63866:AWL63922 BGH63866:BGH63922 BQD63866:BQD63922 BZZ63866:BZZ63922 CJV63866:CJV63922 CTR63866:CTR63922 DDN63866:DDN63922 DNJ63866:DNJ63922 DXF63866:DXF63922 EHB63866:EHB63922 EQX63866:EQX63922 FAT63866:FAT63922 FKP63866:FKP63922 FUL63866:FUL63922 GEH63866:GEH63922 GOD63866:GOD63922 GXZ63866:GXZ63922 HHV63866:HHV63922 HRR63866:HRR63922 IBN63866:IBN63922 ILJ63866:ILJ63922 IVF63866:IVF63922 JFB63866:JFB63922 JOX63866:JOX63922 JYT63866:JYT63922 KIP63866:KIP63922 KSL63866:KSL63922 LCH63866:LCH63922 LMD63866:LMD63922 LVZ63866:LVZ63922 MFV63866:MFV63922 MPR63866:MPR63922 MZN63866:MZN63922 NJJ63866:NJJ63922 NTF63866:NTF63922 ODB63866:ODB63922 OMX63866:OMX63922 OWT63866:OWT63922 PGP63866:PGP63922 PQL63866:PQL63922 QAH63866:QAH63922 QKD63866:QKD63922 QTZ63866:QTZ63922 RDV63866:RDV63922 RNR63866:RNR63922 RXN63866:RXN63922 SHJ63866:SHJ63922 SRF63866:SRF63922 TBB63866:TBB63922 TKX63866:TKX63922 TUT63866:TUT63922 UEP63866:UEP63922 UOL63866:UOL63922 UYH63866:UYH63922 VID63866:VID63922 VRZ63866:VRZ63922 WBV63866:WBV63922 WLR63866:WLR63922 WVN63866:WVN63922 F129402:F129458 JB129402:JB129458 SX129402:SX129458 ACT129402:ACT129458 AMP129402:AMP129458 AWL129402:AWL129458 BGH129402:BGH129458 BQD129402:BQD129458 BZZ129402:BZZ129458 CJV129402:CJV129458 CTR129402:CTR129458 DDN129402:DDN129458 DNJ129402:DNJ129458 DXF129402:DXF129458 EHB129402:EHB129458 EQX129402:EQX129458 FAT129402:FAT129458 FKP129402:FKP129458 FUL129402:FUL129458 GEH129402:GEH129458 GOD129402:GOD129458 GXZ129402:GXZ129458 HHV129402:HHV129458 HRR129402:HRR129458 IBN129402:IBN129458 ILJ129402:ILJ129458 IVF129402:IVF129458 JFB129402:JFB129458 JOX129402:JOX129458 JYT129402:JYT129458 KIP129402:KIP129458 KSL129402:KSL129458 LCH129402:LCH129458 LMD129402:LMD129458 LVZ129402:LVZ129458 MFV129402:MFV129458 MPR129402:MPR129458 MZN129402:MZN129458 NJJ129402:NJJ129458 NTF129402:NTF129458 ODB129402:ODB129458 OMX129402:OMX129458 OWT129402:OWT129458 PGP129402:PGP129458 PQL129402:PQL129458 QAH129402:QAH129458 QKD129402:QKD129458 QTZ129402:QTZ129458 RDV129402:RDV129458 RNR129402:RNR129458 RXN129402:RXN129458 SHJ129402:SHJ129458 SRF129402:SRF129458 TBB129402:TBB129458 TKX129402:TKX129458 TUT129402:TUT129458 UEP129402:UEP129458 UOL129402:UOL129458 UYH129402:UYH129458 VID129402:VID129458 VRZ129402:VRZ129458 WBV129402:WBV129458 WLR129402:WLR129458 WVN129402:WVN129458 F194938:F194994 JB194938:JB194994 SX194938:SX194994 ACT194938:ACT194994 AMP194938:AMP194994 AWL194938:AWL194994 BGH194938:BGH194994 BQD194938:BQD194994 BZZ194938:BZZ194994 CJV194938:CJV194994 CTR194938:CTR194994 DDN194938:DDN194994 DNJ194938:DNJ194994 DXF194938:DXF194994 EHB194938:EHB194994 EQX194938:EQX194994 FAT194938:FAT194994 FKP194938:FKP194994 FUL194938:FUL194994 GEH194938:GEH194994 GOD194938:GOD194994 GXZ194938:GXZ194994 HHV194938:HHV194994 HRR194938:HRR194994 IBN194938:IBN194994 ILJ194938:ILJ194994 IVF194938:IVF194994 JFB194938:JFB194994 JOX194938:JOX194994 JYT194938:JYT194994 KIP194938:KIP194994 KSL194938:KSL194994 LCH194938:LCH194994 LMD194938:LMD194994 LVZ194938:LVZ194994 MFV194938:MFV194994 MPR194938:MPR194994 MZN194938:MZN194994 NJJ194938:NJJ194994 NTF194938:NTF194994 ODB194938:ODB194994 OMX194938:OMX194994 OWT194938:OWT194994 PGP194938:PGP194994 PQL194938:PQL194994 QAH194938:QAH194994 QKD194938:QKD194994 QTZ194938:QTZ194994 RDV194938:RDV194994 RNR194938:RNR194994 RXN194938:RXN194994 SHJ194938:SHJ194994 SRF194938:SRF194994 TBB194938:TBB194994 TKX194938:TKX194994 TUT194938:TUT194994 UEP194938:UEP194994 UOL194938:UOL194994 UYH194938:UYH194994 VID194938:VID194994 VRZ194938:VRZ194994 WBV194938:WBV194994 WLR194938:WLR194994 WVN194938:WVN194994 F260474:F260530 JB260474:JB260530 SX260474:SX260530 ACT260474:ACT260530 AMP260474:AMP260530 AWL260474:AWL260530 BGH260474:BGH260530 BQD260474:BQD260530 BZZ260474:BZZ260530 CJV260474:CJV260530 CTR260474:CTR260530 DDN260474:DDN260530 DNJ260474:DNJ260530 DXF260474:DXF260530 EHB260474:EHB260530 EQX260474:EQX260530 FAT260474:FAT260530 FKP260474:FKP260530 FUL260474:FUL260530 GEH260474:GEH260530 GOD260474:GOD260530 GXZ260474:GXZ260530 HHV260474:HHV260530 HRR260474:HRR260530 IBN260474:IBN260530 ILJ260474:ILJ260530 IVF260474:IVF260530 JFB260474:JFB260530 JOX260474:JOX260530 JYT260474:JYT260530 KIP260474:KIP260530 KSL260474:KSL260530 LCH260474:LCH260530 LMD260474:LMD260530 LVZ260474:LVZ260530 MFV260474:MFV260530 MPR260474:MPR260530 MZN260474:MZN260530 NJJ260474:NJJ260530 NTF260474:NTF260530 ODB260474:ODB260530 OMX260474:OMX260530 OWT260474:OWT260530 PGP260474:PGP260530 PQL260474:PQL260530 QAH260474:QAH260530 QKD260474:QKD260530 QTZ260474:QTZ260530 RDV260474:RDV260530 RNR260474:RNR260530 RXN260474:RXN260530 SHJ260474:SHJ260530 SRF260474:SRF260530 TBB260474:TBB260530 TKX260474:TKX260530 TUT260474:TUT260530 UEP260474:UEP260530 UOL260474:UOL260530 UYH260474:UYH260530 VID260474:VID260530 VRZ260474:VRZ260530 WBV260474:WBV260530 WLR260474:WLR260530 WVN260474:WVN260530 F326010:F326066 JB326010:JB326066 SX326010:SX326066 ACT326010:ACT326066 AMP326010:AMP326066 AWL326010:AWL326066 BGH326010:BGH326066 BQD326010:BQD326066 BZZ326010:BZZ326066 CJV326010:CJV326066 CTR326010:CTR326066 DDN326010:DDN326066 DNJ326010:DNJ326066 DXF326010:DXF326066 EHB326010:EHB326066 EQX326010:EQX326066 FAT326010:FAT326066 FKP326010:FKP326066 FUL326010:FUL326066 GEH326010:GEH326066 GOD326010:GOD326066 GXZ326010:GXZ326066 HHV326010:HHV326066 HRR326010:HRR326066 IBN326010:IBN326066 ILJ326010:ILJ326066 IVF326010:IVF326066 JFB326010:JFB326066 JOX326010:JOX326066 JYT326010:JYT326066 KIP326010:KIP326066 KSL326010:KSL326066 LCH326010:LCH326066 LMD326010:LMD326066 LVZ326010:LVZ326066 MFV326010:MFV326066 MPR326010:MPR326066 MZN326010:MZN326066 NJJ326010:NJJ326066 NTF326010:NTF326066 ODB326010:ODB326066 OMX326010:OMX326066 OWT326010:OWT326066 PGP326010:PGP326066 PQL326010:PQL326066 QAH326010:QAH326066 QKD326010:QKD326066 QTZ326010:QTZ326066 RDV326010:RDV326066 RNR326010:RNR326066 RXN326010:RXN326066 SHJ326010:SHJ326066 SRF326010:SRF326066 TBB326010:TBB326066 TKX326010:TKX326066 TUT326010:TUT326066 UEP326010:UEP326066 UOL326010:UOL326066 UYH326010:UYH326066 VID326010:VID326066 VRZ326010:VRZ326066 WBV326010:WBV326066 WLR326010:WLR326066 WVN326010:WVN326066 F391546:F391602 JB391546:JB391602 SX391546:SX391602 ACT391546:ACT391602 AMP391546:AMP391602 AWL391546:AWL391602 BGH391546:BGH391602 BQD391546:BQD391602 BZZ391546:BZZ391602 CJV391546:CJV391602 CTR391546:CTR391602 DDN391546:DDN391602 DNJ391546:DNJ391602 DXF391546:DXF391602 EHB391546:EHB391602 EQX391546:EQX391602 FAT391546:FAT391602 FKP391546:FKP391602 FUL391546:FUL391602 GEH391546:GEH391602 GOD391546:GOD391602 GXZ391546:GXZ391602 HHV391546:HHV391602 HRR391546:HRR391602 IBN391546:IBN391602 ILJ391546:ILJ391602 IVF391546:IVF391602 JFB391546:JFB391602 JOX391546:JOX391602 JYT391546:JYT391602 KIP391546:KIP391602 KSL391546:KSL391602 LCH391546:LCH391602 LMD391546:LMD391602 LVZ391546:LVZ391602 MFV391546:MFV391602 MPR391546:MPR391602 MZN391546:MZN391602 NJJ391546:NJJ391602 NTF391546:NTF391602 ODB391546:ODB391602 OMX391546:OMX391602 OWT391546:OWT391602 PGP391546:PGP391602 PQL391546:PQL391602 QAH391546:QAH391602 QKD391546:QKD391602 QTZ391546:QTZ391602 RDV391546:RDV391602 RNR391546:RNR391602 RXN391546:RXN391602 SHJ391546:SHJ391602 SRF391546:SRF391602 TBB391546:TBB391602 TKX391546:TKX391602 TUT391546:TUT391602 UEP391546:UEP391602 UOL391546:UOL391602 UYH391546:UYH391602 VID391546:VID391602 VRZ391546:VRZ391602 WBV391546:WBV391602 WLR391546:WLR391602 WVN391546:WVN391602 F457082:F457138 JB457082:JB457138 SX457082:SX457138 ACT457082:ACT457138 AMP457082:AMP457138 AWL457082:AWL457138 BGH457082:BGH457138 BQD457082:BQD457138 BZZ457082:BZZ457138 CJV457082:CJV457138 CTR457082:CTR457138 DDN457082:DDN457138 DNJ457082:DNJ457138 DXF457082:DXF457138 EHB457082:EHB457138 EQX457082:EQX457138 FAT457082:FAT457138 FKP457082:FKP457138 FUL457082:FUL457138 GEH457082:GEH457138 GOD457082:GOD457138 GXZ457082:GXZ457138 HHV457082:HHV457138 HRR457082:HRR457138 IBN457082:IBN457138 ILJ457082:ILJ457138 IVF457082:IVF457138 JFB457082:JFB457138 JOX457082:JOX457138 JYT457082:JYT457138 KIP457082:KIP457138 KSL457082:KSL457138 LCH457082:LCH457138 LMD457082:LMD457138 LVZ457082:LVZ457138 MFV457082:MFV457138 MPR457082:MPR457138 MZN457082:MZN457138 NJJ457082:NJJ457138 NTF457082:NTF457138 ODB457082:ODB457138 OMX457082:OMX457138 OWT457082:OWT457138 PGP457082:PGP457138 PQL457082:PQL457138 QAH457082:QAH457138 QKD457082:QKD457138 QTZ457082:QTZ457138 RDV457082:RDV457138 RNR457082:RNR457138 RXN457082:RXN457138 SHJ457082:SHJ457138 SRF457082:SRF457138 TBB457082:TBB457138 TKX457082:TKX457138 TUT457082:TUT457138 UEP457082:UEP457138 UOL457082:UOL457138 UYH457082:UYH457138 VID457082:VID457138 VRZ457082:VRZ457138 WBV457082:WBV457138 WLR457082:WLR457138 WVN457082:WVN457138 F522618:F522674 JB522618:JB522674 SX522618:SX522674 ACT522618:ACT522674 AMP522618:AMP522674 AWL522618:AWL522674 BGH522618:BGH522674 BQD522618:BQD522674 BZZ522618:BZZ522674 CJV522618:CJV522674 CTR522618:CTR522674 DDN522618:DDN522674 DNJ522618:DNJ522674 DXF522618:DXF522674 EHB522618:EHB522674 EQX522618:EQX522674 FAT522618:FAT522674 FKP522618:FKP522674 FUL522618:FUL522674 GEH522618:GEH522674 GOD522618:GOD522674 GXZ522618:GXZ522674 HHV522618:HHV522674 HRR522618:HRR522674 IBN522618:IBN522674 ILJ522618:ILJ522674 IVF522618:IVF522674 JFB522618:JFB522674 JOX522618:JOX522674 JYT522618:JYT522674 KIP522618:KIP522674 KSL522618:KSL522674 LCH522618:LCH522674 LMD522618:LMD522674 LVZ522618:LVZ522674 MFV522618:MFV522674 MPR522618:MPR522674 MZN522618:MZN522674 NJJ522618:NJJ522674 NTF522618:NTF522674 ODB522618:ODB522674 OMX522618:OMX522674 OWT522618:OWT522674 PGP522618:PGP522674 PQL522618:PQL522674 QAH522618:QAH522674 QKD522618:QKD522674 QTZ522618:QTZ522674 RDV522618:RDV522674 RNR522618:RNR522674 RXN522618:RXN522674 SHJ522618:SHJ522674 SRF522618:SRF522674 TBB522618:TBB522674 TKX522618:TKX522674 TUT522618:TUT522674 UEP522618:UEP522674 UOL522618:UOL522674 UYH522618:UYH522674 VID522618:VID522674 VRZ522618:VRZ522674 WBV522618:WBV522674 WLR522618:WLR522674 WVN522618:WVN522674 F588154:F588210 JB588154:JB588210 SX588154:SX588210 ACT588154:ACT588210 AMP588154:AMP588210 AWL588154:AWL588210 BGH588154:BGH588210 BQD588154:BQD588210 BZZ588154:BZZ588210 CJV588154:CJV588210 CTR588154:CTR588210 DDN588154:DDN588210 DNJ588154:DNJ588210 DXF588154:DXF588210 EHB588154:EHB588210 EQX588154:EQX588210 FAT588154:FAT588210 FKP588154:FKP588210 FUL588154:FUL588210 GEH588154:GEH588210 GOD588154:GOD588210 GXZ588154:GXZ588210 HHV588154:HHV588210 HRR588154:HRR588210 IBN588154:IBN588210 ILJ588154:ILJ588210 IVF588154:IVF588210 JFB588154:JFB588210 JOX588154:JOX588210 JYT588154:JYT588210 KIP588154:KIP588210 KSL588154:KSL588210 LCH588154:LCH588210 LMD588154:LMD588210 LVZ588154:LVZ588210 MFV588154:MFV588210 MPR588154:MPR588210 MZN588154:MZN588210 NJJ588154:NJJ588210 NTF588154:NTF588210 ODB588154:ODB588210 OMX588154:OMX588210 OWT588154:OWT588210 PGP588154:PGP588210 PQL588154:PQL588210 QAH588154:QAH588210 QKD588154:QKD588210 QTZ588154:QTZ588210 RDV588154:RDV588210 RNR588154:RNR588210 RXN588154:RXN588210 SHJ588154:SHJ588210 SRF588154:SRF588210 TBB588154:TBB588210 TKX588154:TKX588210 TUT588154:TUT588210 UEP588154:UEP588210 UOL588154:UOL588210 UYH588154:UYH588210 VID588154:VID588210 VRZ588154:VRZ588210 WBV588154:WBV588210 WLR588154:WLR588210 WVN588154:WVN588210 F653690:F653746 JB653690:JB653746 SX653690:SX653746 ACT653690:ACT653746 AMP653690:AMP653746 AWL653690:AWL653746 BGH653690:BGH653746 BQD653690:BQD653746 BZZ653690:BZZ653746 CJV653690:CJV653746 CTR653690:CTR653746 DDN653690:DDN653746 DNJ653690:DNJ653746 DXF653690:DXF653746 EHB653690:EHB653746 EQX653690:EQX653746 FAT653690:FAT653746 FKP653690:FKP653746 FUL653690:FUL653746 GEH653690:GEH653746 GOD653690:GOD653746 GXZ653690:GXZ653746 HHV653690:HHV653746 HRR653690:HRR653746 IBN653690:IBN653746 ILJ653690:ILJ653746 IVF653690:IVF653746 JFB653690:JFB653746 JOX653690:JOX653746 JYT653690:JYT653746 KIP653690:KIP653746 KSL653690:KSL653746 LCH653690:LCH653746 LMD653690:LMD653746 LVZ653690:LVZ653746 MFV653690:MFV653746 MPR653690:MPR653746 MZN653690:MZN653746 NJJ653690:NJJ653746 NTF653690:NTF653746 ODB653690:ODB653746 OMX653690:OMX653746 OWT653690:OWT653746 PGP653690:PGP653746 PQL653690:PQL653746 QAH653690:QAH653746 QKD653690:QKD653746 QTZ653690:QTZ653746 RDV653690:RDV653746 RNR653690:RNR653746 RXN653690:RXN653746 SHJ653690:SHJ653746 SRF653690:SRF653746 TBB653690:TBB653746 TKX653690:TKX653746 TUT653690:TUT653746 UEP653690:UEP653746 UOL653690:UOL653746 UYH653690:UYH653746 VID653690:VID653746 VRZ653690:VRZ653746 WBV653690:WBV653746 WLR653690:WLR653746 WVN653690:WVN653746 F719226:F719282 JB719226:JB719282 SX719226:SX719282 ACT719226:ACT719282 AMP719226:AMP719282 AWL719226:AWL719282 BGH719226:BGH719282 BQD719226:BQD719282 BZZ719226:BZZ719282 CJV719226:CJV719282 CTR719226:CTR719282 DDN719226:DDN719282 DNJ719226:DNJ719282 DXF719226:DXF719282 EHB719226:EHB719282 EQX719226:EQX719282 FAT719226:FAT719282 FKP719226:FKP719282 FUL719226:FUL719282 GEH719226:GEH719282 GOD719226:GOD719282 GXZ719226:GXZ719282 HHV719226:HHV719282 HRR719226:HRR719282 IBN719226:IBN719282 ILJ719226:ILJ719282 IVF719226:IVF719282 JFB719226:JFB719282 JOX719226:JOX719282 JYT719226:JYT719282 KIP719226:KIP719282 KSL719226:KSL719282 LCH719226:LCH719282 LMD719226:LMD719282 LVZ719226:LVZ719282 MFV719226:MFV719282 MPR719226:MPR719282 MZN719226:MZN719282 NJJ719226:NJJ719282 NTF719226:NTF719282 ODB719226:ODB719282 OMX719226:OMX719282 OWT719226:OWT719282 PGP719226:PGP719282 PQL719226:PQL719282 QAH719226:QAH719282 QKD719226:QKD719282 QTZ719226:QTZ719282 RDV719226:RDV719282 RNR719226:RNR719282 RXN719226:RXN719282 SHJ719226:SHJ719282 SRF719226:SRF719282 TBB719226:TBB719282 TKX719226:TKX719282 TUT719226:TUT719282 UEP719226:UEP719282 UOL719226:UOL719282 UYH719226:UYH719282 VID719226:VID719282 VRZ719226:VRZ719282 WBV719226:WBV719282 WLR719226:WLR719282 WVN719226:WVN719282 F784762:F784818 JB784762:JB784818 SX784762:SX784818 ACT784762:ACT784818 AMP784762:AMP784818 AWL784762:AWL784818 BGH784762:BGH784818 BQD784762:BQD784818 BZZ784762:BZZ784818 CJV784762:CJV784818 CTR784762:CTR784818 DDN784762:DDN784818 DNJ784762:DNJ784818 DXF784762:DXF784818 EHB784762:EHB784818 EQX784762:EQX784818 FAT784762:FAT784818 FKP784762:FKP784818 FUL784762:FUL784818 GEH784762:GEH784818 GOD784762:GOD784818 GXZ784762:GXZ784818 HHV784762:HHV784818 HRR784762:HRR784818 IBN784762:IBN784818 ILJ784762:ILJ784818 IVF784762:IVF784818 JFB784762:JFB784818 JOX784762:JOX784818 JYT784762:JYT784818 KIP784762:KIP784818 KSL784762:KSL784818 LCH784762:LCH784818 LMD784762:LMD784818 LVZ784762:LVZ784818 MFV784762:MFV784818 MPR784762:MPR784818 MZN784762:MZN784818 NJJ784762:NJJ784818 NTF784762:NTF784818 ODB784762:ODB784818 OMX784762:OMX784818 OWT784762:OWT784818 PGP784762:PGP784818 PQL784762:PQL784818 QAH784762:QAH784818 QKD784762:QKD784818 QTZ784762:QTZ784818 RDV784762:RDV784818 RNR784762:RNR784818 RXN784762:RXN784818 SHJ784762:SHJ784818 SRF784762:SRF784818 TBB784762:TBB784818 TKX784762:TKX784818 TUT784762:TUT784818 UEP784762:UEP784818 UOL784762:UOL784818 UYH784762:UYH784818 VID784762:VID784818 VRZ784762:VRZ784818 WBV784762:WBV784818 WLR784762:WLR784818 WVN784762:WVN784818 F850298:F850354 JB850298:JB850354 SX850298:SX850354 ACT850298:ACT850354 AMP850298:AMP850354 AWL850298:AWL850354 BGH850298:BGH850354 BQD850298:BQD850354 BZZ850298:BZZ850354 CJV850298:CJV850354 CTR850298:CTR850354 DDN850298:DDN850354 DNJ850298:DNJ850354 DXF850298:DXF850354 EHB850298:EHB850354 EQX850298:EQX850354 FAT850298:FAT850354 FKP850298:FKP850354 FUL850298:FUL850354 GEH850298:GEH850354 GOD850298:GOD850354 GXZ850298:GXZ850354 HHV850298:HHV850354 HRR850298:HRR850354 IBN850298:IBN850354 ILJ850298:ILJ850354 IVF850298:IVF850354 JFB850298:JFB850354 JOX850298:JOX850354 JYT850298:JYT850354 KIP850298:KIP850354 KSL850298:KSL850354 LCH850298:LCH850354 LMD850298:LMD850354 LVZ850298:LVZ850354 MFV850298:MFV850354 MPR850298:MPR850354 MZN850298:MZN850354 NJJ850298:NJJ850354 NTF850298:NTF850354 ODB850298:ODB850354 OMX850298:OMX850354 OWT850298:OWT850354 PGP850298:PGP850354 PQL850298:PQL850354 QAH850298:QAH850354 QKD850298:QKD850354 QTZ850298:QTZ850354 RDV850298:RDV850354 RNR850298:RNR850354 RXN850298:RXN850354 SHJ850298:SHJ850354 SRF850298:SRF850354 TBB850298:TBB850354 TKX850298:TKX850354 TUT850298:TUT850354 UEP850298:UEP850354 UOL850298:UOL850354 UYH850298:UYH850354 VID850298:VID850354 VRZ850298:VRZ850354 WBV850298:WBV850354 WLR850298:WLR850354 WVN850298:WVN850354 F915834:F915890 JB915834:JB915890 SX915834:SX915890 ACT915834:ACT915890 AMP915834:AMP915890 AWL915834:AWL915890 BGH915834:BGH915890 BQD915834:BQD915890 BZZ915834:BZZ915890 CJV915834:CJV915890 CTR915834:CTR915890 DDN915834:DDN915890 DNJ915834:DNJ915890 DXF915834:DXF915890 EHB915834:EHB915890 EQX915834:EQX915890 FAT915834:FAT915890 FKP915834:FKP915890 FUL915834:FUL915890 GEH915834:GEH915890 GOD915834:GOD915890 GXZ915834:GXZ915890 HHV915834:HHV915890 HRR915834:HRR915890 IBN915834:IBN915890 ILJ915834:ILJ915890 IVF915834:IVF915890 JFB915834:JFB915890 JOX915834:JOX915890 JYT915834:JYT915890 KIP915834:KIP915890 KSL915834:KSL915890 LCH915834:LCH915890 LMD915834:LMD915890 LVZ915834:LVZ915890 MFV915834:MFV915890 MPR915834:MPR915890 MZN915834:MZN915890 NJJ915834:NJJ915890 NTF915834:NTF915890 ODB915834:ODB915890 OMX915834:OMX915890 OWT915834:OWT915890 PGP915834:PGP915890 PQL915834:PQL915890 QAH915834:QAH915890 QKD915834:QKD915890 QTZ915834:QTZ915890 RDV915834:RDV915890 RNR915834:RNR915890 RXN915834:RXN915890 SHJ915834:SHJ915890 SRF915834:SRF915890 TBB915834:TBB915890 TKX915834:TKX915890 TUT915834:TUT915890 UEP915834:UEP915890 UOL915834:UOL915890 UYH915834:UYH915890 VID915834:VID915890 VRZ915834:VRZ915890 WBV915834:WBV915890 WLR915834:WLR915890 WVN915834:WVN915890 F981370:F981426 JB981370:JB981426 SX981370:SX981426 ACT981370:ACT981426 AMP981370:AMP981426 AWL981370:AWL981426 BGH981370:BGH981426 BQD981370:BQD981426 BZZ981370:BZZ981426 CJV981370:CJV981426 CTR981370:CTR981426 DDN981370:DDN981426 DNJ981370:DNJ981426 DXF981370:DXF981426 EHB981370:EHB981426 EQX981370:EQX981426 FAT981370:FAT981426 FKP981370:FKP981426 FUL981370:FUL981426 GEH981370:GEH981426 GOD981370:GOD981426 GXZ981370:GXZ981426 HHV981370:HHV981426 HRR981370:HRR981426 IBN981370:IBN981426 ILJ981370:ILJ981426 IVF981370:IVF981426 JFB981370:JFB981426 JOX981370:JOX981426 JYT981370:JYT981426 KIP981370:KIP981426 KSL981370:KSL981426 LCH981370:LCH981426 LMD981370:LMD981426 LVZ981370:LVZ981426 MFV981370:MFV981426 MPR981370:MPR981426 MZN981370:MZN981426 NJJ981370:NJJ981426 NTF981370:NTF981426 ODB981370:ODB981426 OMX981370:OMX981426 OWT981370:OWT981426 PGP981370:PGP981426 PQL981370:PQL981426 QAH981370:QAH981426 QKD981370:QKD981426 QTZ981370:QTZ981426 RDV981370:RDV981426 RNR981370:RNR981426 RXN981370:RXN981426 SHJ981370:SHJ981426 SRF981370:SRF981426 TBB981370:TBB981426 TKX981370:TKX981426 TUT981370:TUT981426 UEP981370:UEP981426 UOL981370:UOL981426 UYH981370:UYH981426 VID981370:VID981426 VRZ981370:VRZ981426 WBV981370:WBV981426 WLR981370:WLR981426 F3:F91">
      <formula1>$AK$3:$AK$23</formula1>
    </dataValidation>
    <dataValidation type="list" allowBlank="1" showInputMessage="1" showErrorMessage="1" sqref="WVL981370:WVL981426 IZ3:IZ59 SV3:SV59 ACR3:ACR59 AMN3:AMN59 AWJ3:AWJ59 BGF3:BGF59 BQB3:BQB59 BZX3:BZX59 CJT3:CJT59 CTP3:CTP59 DDL3:DDL59 DNH3:DNH59 DXD3:DXD59 EGZ3:EGZ59 EQV3:EQV59 FAR3:FAR59 FKN3:FKN59 FUJ3:FUJ59 GEF3:GEF59 GOB3:GOB59 GXX3:GXX59 HHT3:HHT59 HRP3:HRP59 IBL3:IBL59 ILH3:ILH59 IVD3:IVD59 JEZ3:JEZ59 JOV3:JOV59 JYR3:JYR59 KIN3:KIN59 KSJ3:KSJ59 LCF3:LCF59 LMB3:LMB59 LVX3:LVX59 MFT3:MFT59 MPP3:MPP59 MZL3:MZL59 NJH3:NJH59 NTD3:NTD59 OCZ3:OCZ59 OMV3:OMV59 OWR3:OWR59 PGN3:PGN59 PQJ3:PQJ59 QAF3:QAF59 QKB3:QKB59 QTX3:QTX59 RDT3:RDT59 RNP3:RNP59 RXL3:RXL59 SHH3:SHH59 SRD3:SRD59 TAZ3:TAZ59 TKV3:TKV59 TUR3:TUR59 UEN3:UEN59 UOJ3:UOJ59 UYF3:UYF59 VIB3:VIB59 VRX3:VRX59 WBT3:WBT59 WLP3:WLP59 WVL3:WVL59 D63866:D63922 IZ63866:IZ63922 SV63866:SV63922 ACR63866:ACR63922 AMN63866:AMN63922 AWJ63866:AWJ63922 BGF63866:BGF63922 BQB63866:BQB63922 BZX63866:BZX63922 CJT63866:CJT63922 CTP63866:CTP63922 DDL63866:DDL63922 DNH63866:DNH63922 DXD63866:DXD63922 EGZ63866:EGZ63922 EQV63866:EQV63922 FAR63866:FAR63922 FKN63866:FKN63922 FUJ63866:FUJ63922 GEF63866:GEF63922 GOB63866:GOB63922 GXX63866:GXX63922 HHT63866:HHT63922 HRP63866:HRP63922 IBL63866:IBL63922 ILH63866:ILH63922 IVD63866:IVD63922 JEZ63866:JEZ63922 JOV63866:JOV63922 JYR63866:JYR63922 KIN63866:KIN63922 KSJ63866:KSJ63922 LCF63866:LCF63922 LMB63866:LMB63922 LVX63866:LVX63922 MFT63866:MFT63922 MPP63866:MPP63922 MZL63866:MZL63922 NJH63866:NJH63922 NTD63866:NTD63922 OCZ63866:OCZ63922 OMV63866:OMV63922 OWR63866:OWR63922 PGN63866:PGN63922 PQJ63866:PQJ63922 QAF63866:QAF63922 QKB63866:QKB63922 QTX63866:QTX63922 RDT63866:RDT63922 RNP63866:RNP63922 RXL63866:RXL63922 SHH63866:SHH63922 SRD63866:SRD63922 TAZ63866:TAZ63922 TKV63866:TKV63922 TUR63866:TUR63922 UEN63866:UEN63922 UOJ63866:UOJ63922 UYF63866:UYF63922 VIB63866:VIB63922 VRX63866:VRX63922 WBT63866:WBT63922 WLP63866:WLP63922 WVL63866:WVL63922 D129402:D129458 IZ129402:IZ129458 SV129402:SV129458 ACR129402:ACR129458 AMN129402:AMN129458 AWJ129402:AWJ129458 BGF129402:BGF129458 BQB129402:BQB129458 BZX129402:BZX129458 CJT129402:CJT129458 CTP129402:CTP129458 DDL129402:DDL129458 DNH129402:DNH129458 DXD129402:DXD129458 EGZ129402:EGZ129458 EQV129402:EQV129458 FAR129402:FAR129458 FKN129402:FKN129458 FUJ129402:FUJ129458 GEF129402:GEF129458 GOB129402:GOB129458 GXX129402:GXX129458 HHT129402:HHT129458 HRP129402:HRP129458 IBL129402:IBL129458 ILH129402:ILH129458 IVD129402:IVD129458 JEZ129402:JEZ129458 JOV129402:JOV129458 JYR129402:JYR129458 KIN129402:KIN129458 KSJ129402:KSJ129458 LCF129402:LCF129458 LMB129402:LMB129458 LVX129402:LVX129458 MFT129402:MFT129458 MPP129402:MPP129458 MZL129402:MZL129458 NJH129402:NJH129458 NTD129402:NTD129458 OCZ129402:OCZ129458 OMV129402:OMV129458 OWR129402:OWR129458 PGN129402:PGN129458 PQJ129402:PQJ129458 QAF129402:QAF129458 QKB129402:QKB129458 QTX129402:QTX129458 RDT129402:RDT129458 RNP129402:RNP129458 RXL129402:RXL129458 SHH129402:SHH129458 SRD129402:SRD129458 TAZ129402:TAZ129458 TKV129402:TKV129458 TUR129402:TUR129458 UEN129402:UEN129458 UOJ129402:UOJ129458 UYF129402:UYF129458 VIB129402:VIB129458 VRX129402:VRX129458 WBT129402:WBT129458 WLP129402:WLP129458 WVL129402:WVL129458 D194938:D194994 IZ194938:IZ194994 SV194938:SV194994 ACR194938:ACR194994 AMN194938:AMN194994 AWJ194938:AWJ194994 BGF194938:BGF194994 BQB194938:BQB194994 BZX194938:BZX194994 CJT194938:CJT194994 CTP194938:CTP194994 DDL194938:DDL194994 DNH194938:DNH194994 DXD194938:DXD194994 EGZ194938:EGZ194994 EQV194938:EQV194994 FAR194938:FAR194994 FKN194938:FKN194994 FUJ194938:FUJ194994 GEF194938:GEF194994 GOB194938:GOB194994 GXX194938:GXX194994 HHT194938:HHT194994 HRP194938:HRP194994 IBL194938:IBL194994 ILH194938:ILH194994 IVD194938:IVD194994 JEZ194938:JEZ194994 JOV194938:JOV194994 JYR194938:JYR194994 KIN194938:KIN194994 KSJ194938:KSJ194994 LCF194938:LCF194994 LMB194938:LMB194994 LVX194938:LVX194994 MFT194938:MFT194994 MPP194938:MPP194994 MZL194938:MZL194994 NJH194938:NJH194994 NTD194938:NTD194994 OCZ194938:OCZ194994 OMV194938:OMV194994 OWR194938:OWR194994 PGN194938:PGN194994 PQJ194938:PQJ194994 QAF194938:QAF194994 QKB194938:QKB194994 QTX194938:QTX194994 RDT194938:RDT194994 RNP194938:RNP194994 RXL194938:RXL194994 SHH194938:SHH194994 SRD194938:SRD194994 TAZ194938:TAZ194994 TKV194938:TKV194994 TUR194938:TUR194994 UEN194938:UEN194994 UOJ194938:UOJ194994 UYF194938:UYF194994 VIB194938:VIB194994 VRX194938:VRX194994 WBT194938:WBT194994 WLP194938:WLP194994 WVL194938:WVL194994 D260474:D260530 IZ260474:IZ260530 SV260474:SV260530 ACR260474:ACR260530 AMN260474:AMN260530 AWJ260474:AWJ260530 BGF260474:BGF260530 BQB260474:BQB260530 BZX260474:BZX260530 CJT260474:CJT260530 CTP260474:CTP260530 DDL260474:DDL260530 DNH260474:DNH260530 DXD260474:DXD260530 EGZ260474:EGZ260530 EQV260474:EQV260530 FAR260474:FAR260530 FKN260474:FKN260530 FUJ260474:FUJ260530 GEF260474:GEF260530 GOB260474:GOB260530 GXX260474:GXX260530 HHT260474:HHT260530 HRP260474:HRP260530 IBL260474:IBL260530 ILH260474:ILH260530 IVD260474:IVD260530 JEZ260474:JEZ260530 JOV260474:JOV260530 JYR260474:JYR260530 KIN260474:KIN260530 KSJ260474:KSJ260530 LCF260474:LCF260530 LMB260474:LMB260530 LVX260474:LVX260530 MFT260474:MFT260530 MPP260474:MPP260530 MZL260474:MZL260530 NJH260474:NJH260530 NTD260474:NTD260530 OCZ260474:OCZ260530 OMV260474:OMV260530 OWR260474:OWR260530 PGN260474:PGN260530 PQJ260474:PQJ260530 QAF260474:QAF260530 QKB260474:QKB260530 QTX260474:QTX260530 RDT260474:RDT260530 RNP260474:RNP260530 RXL260474:RXL260530 SHH260474:SHH260530 SRD260474:SRD260530 TAZ260474:TAZ260530 TKV260474:TKV260530 TUR260474:TUR260530 UEN260474:UEN260530 UOJ260474:UOJ260530 UYF260474:UYF260530 VIB260474:VIB260530 VRX260474:VRX260530 WBT260474:WBT260530 WLP260474:WLP260530 WVL260474:WVL260530 D326010:D326066 IZ326010:IZ326066 SV326010:SV326066 ACR326010:ACR326066 AMN326010:AMN326066 AWJ326010:AWJ326066 BGF326010:BGF326066 BQB326010:BQB326066 BZX326010:BZX326066 CJT326010:CJT326066 CTP326010:CTP326066 DDL326010:DDL326066 DNH326010:DNH326066 DXD326010:DXD326066 EGZ326010:EGZ326066 EQV326010:EQV326066 FAR326010:FAR326066 FKN326010:FKN326066 FUJ326010:FUJ326066 GEF326010:GEF326066 GOB326010:GOB326066 GXX326010:GXX326066 HHT326010:HHT326066 HRP326010:HRP326066 IBL326010:IBL326066 ILH326010:ILH326066 IVD326010:IVD326066 JEZ326010:JEZ326066 JOV326010:JOV326066 JYR326010:JYR326066 KIN326010:KIN326066 KSJ326010:KSJ326066 LCF326010:LCF326066 LMB326010:LMB326066 LVX326010:LVX326066 MFT326010:MFT326066 MPP326010:MPP326066 MZL326010:MZL326066 NJH326010:NJH326066 NTD326010:NTD326066 OCZ326010:OCZ326066 OMV326010:OMV326066 OWR326010:OWR326066 PGN326010:PGN326066 PQJ326010:PQJ326066 QAF326010:QAF326066 QKB326010:QKB326066 QTX326010:QTX326066 RDT326010:RDT326066 RNP326010:RNP326066 RXL326010:RXL326066 SHH326010:SHH326066 SRD326010:SRD326066 TAZ326010:TAZ326066 TKV326010:TKV326066 TUR326010:TUR326066 UEN326010:UEN326066 UOJ326010:UOJ326066 UYF326010:UYF326066 VIB326010:VIB326066 VRX326010:VRX326066 WBT326010:WBT326066 WLP326010:WLP326066 WVL326010:WVL326066 D391546:D391602 IZ391546:IZ391602 SV391546:SV391602 ACR391546:ACR391602 AMN391546:AMN391602 AWJ391546:AWJ391602 BGF391546:BGF391602 BQB391546:BQB391602 BZX391546:BZX391602 CJT391546:CJT391602 CTP391546:CTP391602 DDL391546:DDL391602 DNH391546:DNH391602 DXD391546:DXD391602 EGZ391546:EGZ391602 EQV391546:EQV391602 FAR391546:FAR391602 FKN391546:FKN391602 FUJ391546:FUJ391602 GEF391546:GEF391602 GOB391546:GOB391602 GXX391546:GXX391602 HHT391546:HHT391602 HRP391546:HRP391602 IBL391546:IBL391602 ILH391546:ILH391602 IVD391546:IVD391602 JEZ391546:JEZ391602 JOV391546:JOV391602 JYR391546:JYR391602 KIN391546:KIN391602 KSJ391546:KSJ391602 LCF391546:LCF391602 LMB391546:LMB391602 LVX391546:LVX391602 MFT391546:MFT391602 MPP391546:MPP391602 MZL391546:MZL391602 NJH391546:NJH391602 NTD391546:NTD391602 OCZ391546:OCZ391602 OMV391546:OMV391602 OWR391546:OWR391602 PGN391546:PGN391602 PQJ391546:PQJ391602 QAF391546:QAF391602 QKB391546:QKB391602 QTX391546:QTX391602 RDT391546:RDT391602 RNP391546:RNP391602 RXL391546:RXL391602 SHH391546:SHH391602 SRD391546:SRD391602 TAZ391546:TAZ391602 TKV391546:TKV391602 TUR391546:TUR391602 UEN391546:UEN391602 UOJ391546:UOJ391602 UYF391546:UYF391602 VIB391546:VIB391602 VRX391546:VRX391602 WBT391546:WBT391602 WLP391546:WLP391602 WVL391546:WVL391602 D457082:D457138 IZ457082:IZ457138 SV457082:SV457138 ACR457082:ACR457138 AMN457082:AMN457138 AWJ457082:AWJ457138 BGF457082:BGF457138 BQB457082:BQB457138 BZX457082:BZX457138 CJT457082:CJT457138 CTP457082:CTP457138 DDL457082:DDL457138 DNH457082:DNH457138 DXD457082:DXD457138 EGZ457082:EGZ457138 EQV457082:EQV457138 FAR457082:FAR457138 FKN457082:FKN457138 FUJ457082:FUJ457138 GEF457082:GEF457138 GOB457082:GOB457138 GXX457082:GXX457138 HHT457082:HHT457138 HRP457082:HRP457138 IBL457082:IBL457138 ILH457082:ILH457138 IVD457082:IVD457138 JEZ457082:JEZ457138 JOV457082:JOV457138 JYR457082:JYR457138 KIN457082:KIN457138 KSJ457082:KSJ457138 LCF457082:LCF457138 LMB457082:LMB457138 LVX457082:LVX457138 MFT457082:MFT457138 MPP457082:MPP457138 MZL457082:MZL457138 NJH457082:NJH457138 NTD457082:NTD457138 OCZ457082:OCZ457138 OMV457082:OMV457138 OWR457082:OWR457138 PGN457082:PGN457138 PQJ457082:PQJ457138 QAF457082:QAF457138 QKB457082:QKB457138 QTX457082:QTX457138 RDT457082:RDT457138 RNP457082:RNP457138 RXL457082:RXL457138 SHH457082:SHH457138 SRD457082:SRD457138 TAZ457082:TAZ457138 TKV457082:TKV457138 TUR457082:TUR457138 UEN457082:UEN457138 UOJ457082:UOJ457138 UYF457082:UYF457138 VIB457082:VIB457138 VRX457082:VRX457138 WBT457082:WBT457138 WLP457082:WLP457138 WVL457082:WVL457138 D522618:D522674 IZ522618:IZ522674 SV522618:SV522674 ACR522618:ACR522674 AMN522618:AMN522674 AWJ522618:AWJ522674 BGF522618:BGF522674 BQB522618:BQB522674 BZX522618:BZX522674 CJT522618:CJT522674 CTP522618:CTP522674 DDL522618:DDL522674 DNH522618:DNH522674 DXD522618:DXD522674 EGZ522618:EGZ522674 EQV522618:EQV522674 FAR522618:FAR522674 FKN522618:FKN522674 FUJ522618:FUJ522674 GEF522618:GEF522674 GOB522618:GOB522674 GXX522618:GXX522674 HHT522618:HHT522674 HRP522618:HRP522674 IBL522618:IBL522674 ILH522618:ILH522674 IVD522618:IVD522674 JEZ522618:JEZ522674 JOV522618:JOV522674 JYR522618:JYR522674 KIN522618:KIN522674 KSJ522618:KSJ522674 LCF522618:LCF522674 LMB522618:LMB522674 LVX522618:LVX522674 MFT522618:MFT522674 MPP522618:MPP522674 MZL522618:MZL522674 NJH522618:NJH522674 NTD522618:NTD522674 OCZ522618:OCZ522674 OMV522618:OMV522674 OWR522618:OWR522674 PGN522618:PGN522674 PQJ522618:PQJ522674 QAF522618:QAF522674 QKB522618:QKB522674 QTX522618:QTX522674 RDT522618:RDT522674 RNP522618:RNP522674 RXL522618:RXL522674 SHH522618:SHH522674 SRD522618:SRD522674 TAZ522618:TAZ522674 TKV522618:TKV522674 TUR522618:TUR522674 UEN522618:UEN522674 UOJ522618:UOJ522674 UYF522618:UYF522674 VIB522618:VIB522674 VRX522618:VRX522674 WBT522618:WBT522674 WLP522618:WLP522674 WVL522618:WVL522674 D588154:D588210 IZ588154:IZ588210 SV588154:SV588210 ACR588154:ACR588210 AMN588154:AMN588210 AWJ588154:AWJ588210 BGF588154:BGF588210 BQB588154:BQB588210 BZX588154:BZX588210 CJT588154:CJT588210 CTP588154:CTP588210 DDL588154:DDL588210 DNH588154:DNH588210 DXD588154:DXD588210 EGZ588154:EGZ588210 EQV588154:EQV588210 FAR588154:FAR588210 FKN588154:FKN588210 FUJ588154:FUJ588210 GEF588154:GEF588210 GOB588154:GOB588210 GXX588154:GXX588210 HHT588154:HHT588210 HRP588154:HRP588210 IBL588154:IBL588210 ILH588154:ILH588210 IVD588154:IVD588210 JEZ588154:JEZ588210 JOV588154:JOV588210 JYR588154:JYR588210 KIN588154:KIN588210 KSJ588154:KSJ588210 LCF588154:LCF588210 LMB588154:LMB588210 LVX588154:LVX588210 MFT588154:MFT588210 MPP588154:MPP588210 MZL588154:MZL588210 NJH588154:NJH588210 NTD588154:NTD588210 OCZ588154:OCZ588210 OMV588154:OMV588210 OWR588154:OWR588210 PGN588154:PGN588210 PQJ588154:PQJ588210 QAF588154:QAF588210 QKB588154:QKB588210 QTX588154:QTX588210 RDT588154:RDT588210 RNP588154:RNP588210 RXL588154:RXL588210 SHH588154:SHH588210 SRD588154:SRD588210 TAZ588154:TAZ588210 TKV588154:TKV588210 TUR588154:TUR588210 UEN588154:UEN588210 UOJ588154:UOJ588210 UYF588154:UYF588210 VIB588154:VIB588210 VRX588154:VRX588210 WBT588154:WBT588210 WLP588154:WLP588210 WVL588154:WVL588210 D653690:D653746 IZ653690:IZ653746 SV653690:SV653746 ACR653690:ACR653746 AMN653690:AMN653746 AWJ653690:AWJ653746 BGF653690:BGF653746 BQB653690:BQB653746 BZX653690:BZX653746 CJT653690:CJT653746 CTP653690:CTP653746 DDL653690:DDL653746 DNH653690:DNH653746 DXD653690:DXD653746 EGZ653690:EGZ653746 EQV653690:EQV653746 FAR653690:FAR653746 FKN653690:FKN653746 FUJ653690:FUJ653746 GEF653690:GEF653746 GOB653690:GOB653746 GXX653690:GXX653746 HHT653690:HHT653746 HRP653690:HRP653746 IBL653690:IBL653746 ILH653690:ILH653746 IVD653690:IVD653746 JEZ653690:JEZ653746 JOV653690:JOV653746 JYR653690:JYR653746 KIN653690:KIN653746 KSJ653690:KSJ653746 LCF653690:LCF653746 LMB653690:LMB653746 LVX653690:LVX653746 MFT653690:MFT653746 MPP653690:MPP653746 MZL653690:MZL653746 NJH653690:NJH653746 NTD653690:NTD653746 OCZ653690:OCZ653746 OMV653690:OMV653746 OWR653690:OWR653746 PGN653690:PGN653746 PQJ653690:PQJ653746 QAF653690:QAF653746 QKB653690:QKB653746 QTX653690:QTX653746 RDT653690:RDT653746 RNP653690:RNP653746 RXL653690:RXL653746 SHH653690:SHH653746 SRD653690:SRD653746 TAZ653690:TAZ653746 TKV653690:TKV653746 TUR653690:TUR653746 UEN653690:UEN653746 UOJ653690:UOJ653746 UYF653690:UYF653746 VIB653690:VIB653746 VRX653690:VRX653746 WBT653690:WBT653746 WLP653690:WLP653746 WVL653690:WVL653746 D719226:D719282 IZ719226:IZ719282 SV719226:SV719282 ACR719226:ACR719282 AMN719226:AMN719282 AWJ719226:AWJ719282 BGF719226:BGF719282 BQB719226:BQB719282 BZX719226:BZX719282 CJT719226:CJT719282 CTP719226:CTP719282 DDL719226:DDL719282 DNH719226:DNH719282 DXD719226:DXD719282 EGZ719226:EGZ719282 EQV719226:EQV719282 FAR719226:FAR719282 FKN719226:FKN719282 FUJ719226:FUJ719282 GEF719226:GEF719282 GOB719226:GOB719282 GXX719226:GXX719282 HHT719226:HHT719282 HRP719226:HRP719282 IBL719226:IBL719282 ILH719226:ILH719282 IVD719226:IVD719282 JEZ719226:JEZ719282 JOV719226:JOV719282 JYR719226:JYR719282 KIN719226:KIN719282 KSJ719226:KSJ719282 LCF719226:LCF719282 LMB719226:LMB719282 LVX719226:LVX719282 MFT719226:MFT719282 MPP719226:MPP719282 MZL719226:MZL719282 NJH719226:NJH719282 NTD719226:NTD719282 OCZ719226:OCZ719282 OMV719226:OMV719282 OWR719226:OWR719282 PGN719226:PGN719282 PQJ719226:PQJ719282 QAF719226:QAF719282 QKB719226:QKB719282 QTX719226:QTX719282 RDT719226:RDT719282 RNP719226:RNP719282 RXL719226:RXL719282 SHH719226:SHH719282 SRD719226:SRD719282 TAZ719226:TAZ719282 TKV719226:TKV719282 TUR719226:TUR719282 UEN719226:UEN719282 UOJ719226:UOJ719282 UYF719226:UYF719282 VIB719226:VIB719282 VRX719226:VRX719282 WBT719226:WBT719282 WLP719226:WLP719282 WVL719226:WVL719282 D784762:D784818 IZ784762:IZ784818 SV784762:SV784818 ACR784762:ACR784818 AMN784762:AMN784818 AWJ784762:AWJ784818 BGF784762:BGF784818 BQB784762:BQB784818 BZX784762:BZX784818 CJT784762:CJT784818 CTP784762:CTP784818 DDL784762:DDL784818 DNH784762:DNH784818 DXD784762:DXD784818 EGZ784762:EGZ784818 EQV784762:EQV784818 FAR784762:FAR784818 FKN784762:FKN784818 FUJ784762:FUJ784818 GEF784762:GEF784818 GOB784762:GOB784818 GXX784762:GXX784818 HHT784762:HHT784818 HRP784762:HRP784818 IBL784762:IBL784818 ILH784762:ILH784818 IVD784762:IVD784818 JEZ784762:JEZ784818 JOV784762:JOV784818 JYR784762:JYR784818 KIN784762:KIN784818 KSJ784762:KSJ784818 LCF784762:LCF784818 LMB784762:LMB784818 LVX784762:LVX784818 MFT784762:MFT784818 MPP784762:MPP784818 MZL784762:MZL784818 NJH784762:NJH784818 NTD784762:NTD784818 OCZ784762:OCZ784818 OMV784762:OMV784818 OWR784762:OWR784818 PGN784762:PGN784818 PQJ784762:PQJ784818 QAF784762:QAF784818 QKB784762:QKB784818 QTX784762:QTX784818 RDT784762:RDT784818 RNP784762:RNP784818 RXL784762:RXL784818 SHH784762:SHH784818 SRD784762:SRD784818 TAZ784762:TAZ784818 TKV784762:TKV784818 TUR784762:TUR784818 UEN784762:UEN784818 UOJ784762:UOJ784818 UYF784762:UYF784818 VIB784762:VIB784818 VRX784762:VRX784818 WBT784762:WBT784818 WLP784762:WLP784818 WVL784762:WVL784818 D850298:D850354 IZ850298:IZ850354 SV850298:SV850354 ACR850298:ACR850354 AMN850298:AMN850354 AWJ850298:AWJ850354 BGF850298:BGF850354 BQB850298:BQB850354 BZX850298:BZX850354 CJT850298:CJT850354 CTP850298:CTP850354 DDL850298:DDL850354 DNH850298:DNH850354 DXD850298:DXD850354 EGZ850298:EGZ850354 EQV850298:EQV850354 FAR850298:FAR850354 FKN850298:FKN850354 FUJ850298:FUJ850354 GEF850298:GEF850354 GOB850298:GOB850354 GXX850298:GXX850354 HHT850298:HHT850354 HRP850298:HRP850354 IBL850298:IBL850354 ILH850298:ILH850354 IVD850298:IVD850354 JEZ850298:JEZ850354 JOV850298:JOV850354 JYR850298:JYR850354 KIN850298:KIN850354 KSJ850298:KSJ850354 LCF850298:LCF850354 LMB850298:LMB850354 LVX850298:LVX850354 MFT850298:MFT850354 MPP850298:MPP850354 MZL850298:MZL850354 NJH850298:NJH850354 NTD850298:NTD850354 OCZ850298:OCZ850354 OMV850298:OMV850354 OWR850298:OWR850354 PGN850298:PGN850354 PQJ850298:PQJ850354 QAF850298:QAF850354 QKB850298:QKB850354 QTX850298:QTX850354 RDT850298:RDT850354 RNP850298:RNP850354 RXL850298:RXL850354 SHH850298:SHH850354 SRD850298:SRD850354 TAZ850298:TAZ850354 TKV850298:TKV850354 TUR850298:TUR850354 UEN850298:UEN850354 UOJ850298:UOJ850354 UYF850298:UYF850354 VIB850298:VIB850354 VRX850298:VRX850354 WBT850298:WBT850354 WLP850298:WLP850354 WVL850298:WVL850354 D915834:D915890 IZ915834:IZ915890 SV915834:SV915890 ACR915834:ACR915890 AMN915834:AMN915890 AWJ915834:AWJ915890 BGF915834:BGF915890 BQB915834:BQB915890 BZX915834:BZX915890 CJT915834:CJT915890 CTP915834:CTP915890 DDL915834:DDL915890 DNH915834:DNH915890 DXD915834:DXD915890 EGZ915834:EGZ915890 EQV915834:EQV915890 FAR915834:FAR915890 FKN915834:FKN915890 FUJ915834:FUJ915890 GEF915834:GEF915890 GOB915834:GOB915890 GXX915834:GXX915890 HHT915834:HHT915890 HRP915834:HRP915890 IBL915834:IBL915890 ILH915834:ILH915890 IVD915834:IVD915890 JEZ915834:JEZ915890 JOV915834:JOV915890 JYR915834:JYR915890 KIN915834:KIN915890 KSJ915834:KSJ915890 LCF915834:LCF915890 LMB915834:LMB915890 LVX915834:LVX915890 MFT915834:MFT915890 MPP915834:MPP915890 MZL915834:MZL915890 NJH915834:NJH915890 NTD915834:NTD915890 OCZ915834:OCZ915890 OMV915834:OMV915890 OWR915834:OWR915890 PGN915834:PGN915890 PQJ915834:PQJ915890 QAF915834:QAF915890 QKB915834:QKB915890 QTX915834:QTX915890 RDT915834:RDT915890 RNP915834:RNP915890 RXL915834:RXL915890 SHH915834:SHH915890 SRD915834:SRD915890 TAZ915834:TAZ915890 TKV915834:TKV915890 TUR915834:TUR915890 UEN915834:UEN915890 UOJ915834:UOJ915890 UYF915834:UYF915890 VIB915834:VIB915890 VRX915834:VRX915890 WBT915834:WBT915890 WLP915834:WLP915890 WVL915834:WVL915890 D981370:D981426 IZ981370:IZ981426 SV981370:SV981426 ACR981370:ACR981426 AMN981370:AMN981426 AWJ981370:AWJ981426 BGF981370:BGF981426 BQB981370:BQB981426 BZX981370:BZX981426 CJT981370:CJT981426 CTP981370:CTP981426 DDL981370:DDL981426 DNH981370:DNH981426 DXD981370:DXD981426 EGZ981370:EGZ981426 EQV981370:EQV981426 FAR981370:FAR981426 FKN981370:FKN981426 FUJ981370:FUJ981426 GEF981370:GEF981426 GOB981370:GOB981426 GXX981370:GXX981426 HHT981370:HHT981426 HRP981370:HRP981426 IBL981370:IBL981426 ILH981370:ILH981426 IVD981370:IVD981426 JEZ981370:JEZ981426 JOV981370:JOV981426 JYR981370:JYR981426 KIN981370:KIN981426 KSJ981370:KSJ981426 LCF981370:LCF981426 LMB981370:LMB981426 LVX981370:LVX981426 MFT981370:MFT981426 MPP981370:MPP981426 MZL981370:MZL981426 NJH981370:NJH981426 NTD981370:NTD981426 OCZ981370:OCZ981426 OMV981370:OMV981426 OWR981370:OWR981426 PGN981370:PGN981426 PQJ981370:PQJ981426 QAF981370:QAF981426 QKB981370:QKB981426 QTX981370:QTX981426 RDT981370:RDT981426 RNP981370:RNP981426 RXL981370:RXL981426 SHH981370:SHH981426 SRD981370:SRD981426 TAZ981370:TAZ981426 TKV981370:TKV981426 TUR981370:TUR981426 UEN981370:UEN981426 UOJ981370:UOJ981426 UYF981370:UYF981426 VIB981370:VIB981426 VRX981370:VRX981426 WBT981370:WBT981426 WLP981370:WLP981426 D3:D91">
      <formula1>$AJ$3:$AJ$19</formula1>
    </dataValidation>
    <dataValidation type="list" allowBlank="1" showInputMessage="1" showErrorMessage="1" sqref="WVQ981370:WVQ981426 JE3:JE59 TA3:TA59 ACW3:ACW59 AMS3:AMS59 AWO3:AWO59 BGK3:BGK59 BQG3:BQG59 CAC3:CAC59 CJY3:CJY59 CTU3:CTU59 DDQ3:DDQ59 DNM3:DNM59 DXI3:DXI59 EHE3:EHE59 ERA3:ERA59 FAW3:FAW59 FKS3:FKS59 FUO3:FUO59 GEK3:GEK59 GOG3:GOG59 GYC3:GYC59 HHY3:HHY59 HRU3:HRU59 IBQ3:IBQ59 ILM3:ILM59 IVI3:IVI59 JFE3:JFE59 JPA3:JPA59 JYW3:JYW59 KIS3:KIS59 KSO3:KSO59 LCK3:LCK59 LMG3:LMG59 LWC3:LWC59 MFY3:MFY59 MPU3:MPU59 MZQ3:MZQ59 NJM3:NJM59 NTI3:NTI59 ODE3:ODE59 ONA3:ONA59 OWW3:OWW59 PGS3:PGS59 PQO3:PQO59 QAK3:QAK59 QKG3:QKG59 QUC3:QUC59 RDY3:RDY59 RNU3:RNU59 RXQ3:RXQ59 SHM3:SHM59 SRI3:SRI59 TBE3:TBE59 TLA3:TLA59 TUW3:TUW59 UES3:UES59 UOO3:UOO59 UYK3:UYK59 VIG3:VIG59 VSC3:VSC59 WBY3:WBY59 WLU3:WLU59 WVQ3:WVQ59 I63866:I63922 JE63866:JE63922 TA63866:TA63922 ACW63866:ACW63922 AMS63866:AMS63922 AWO63866:AWO63922 BGK63866:BGK63922 BQG63866:BQG63922 CAC63866:CAC63922 CJY63866:CJY63922 CTU63866:CTU63922 DDQ63866:DDQ63922 DNM63866:DNM63922 DXI63866:DXI63922 EHE63866:EHE63922 ERA63866:ERA63922 FAW63866:FAW63922 FKS63866:FKS63922 FUO63866:FUO63922 GEK63866:GEK63922 GOG63866:GOG63922 GYC63866:GYC63922 HHY63866:HHY63922 HRU63866:HRU63922 IBQ63866:IBQ63922 ILM63866:ILM63922 IVI63866:IVI63922 JFE63866:JFE63922 JPA63866:JPA63922 JYW63866:JYW63922 KIS63866:KIS63922 KSO63866:KSO63922 LCK63866:LCK63922 LMG63866:LMG63922 LWC63866:LWC63922 MFY63866:MFY63922 MPU63866:MPU63922 MZQ63866:MZQ63922 NJM63866:NJM63922 NTI63866:NTI63922 ODE63866:ODE63922 ONA63866:ONA63922 OWW63866:OWW63922 PGS63866:PGS63922 PQO63866:PQO63922 QAK63866:QAK63922 QKG63866:QKG63922 QUC63866:QUC63922 RDY63866:RDY63922 RNU63866:RNU63922 RXQ63866:RXQ63922 SHM63866:SHM63922 SRI63866:SRI63922 TBE63866:TBE63922 TLA63866:TLA63922 TUW63866:TUW63922 UES63866:UES63922 UOO63866:UOO63922 UYK63866:UYK63922 VIG63866:VIG63922 VSC63866:VSC63922 WBY63866:WBY63922 WLU63866:WLU63922 WVQ63866:WVQ63922 I129402:I129458 JE129402:JE129458 TA129402:TA129458 ACW129402:ACW129458 AMS129402:AMS129458 AWO129402:AWO129458 BGK129402:BGK129458 BQG129402:BQG129458 CAC129402:CAC129458 CJY129402:CJY129458 CTU129402:CTU129458 DDQ129402:DDQ129458 DNM129402:DNM129458 DXI129402:DXI129458 EHE129402:EHE129458 ERA129402:ERA129458 FAW129402:FAW129458 FKS129402:FKS129458 FUO129402:FUO129458 GEK129402:GEK129458 GOG129402:GOG129458 GYC129402:GYC129458 HHY129402:HHY129458 HRU129402:HRU129458 IBQ129402:IBQ129458 ILM129402:ILM129458 IVI129402:IVI129458 JFE129402:JFE129458 JPA129402:JPA129458 JYW129402:JYW129458 KIS129402:KIS129458 KSO129402:KSO129458 LCK129402:LCK129458 LMG129402:LMG129458 LWC129402:LWC129458 MFY129402:MFY129458 MPU129402:MPU129458 MZQ129402:MZQ129458 NJM129402:NJM129458 NTI129402:NTI129458 ODE129402:ODE129458 ONA129402:ONA129458 OWW129402:OWW129458 PGS129402:PGS129458 PQO129402:PQO129458 QAK129402:QAK129458 QKG129402:QKG129458 QUC129402:QUC129458 RDY129402:RDY129458 RNU129402:RNU129458 RXQ129402:RXQ129458 SHM129402:SHM129458 SRI129402:SRI129458 TBE129402:TBE129458 TLA129402:TLA129458 TUW129402:TUW129458 UES129402:UES129458 UOO129402:UOO129458 UYK129402:UYK129458 VIG129402:VIG129458 VSC129402:VSC129458 WBY129402:WBY129458 WLU129402:WLU129458 WVQ129402:WVQ129458 I194938:I194994 JE194938:JE194994 TA194938:TA194994 ACW194938:ACW194994 AMS194938:AMS194994 AWO194938:AWO194994 BGK194938:BGK194994 BQG194938:BQG194994 CAC194938:CAC194994 CJY194938:CJY194994 CTU194938:CTU194994 DDQ194938:DDQ194994 DNM194938:DNM194994 DXI194938:DXI194994 EHE194938:EHE194994 ERA194938:ERA194994 FAW194938:FAW194994 FKS194938:FKS194994 FUO194938:FUO194994 GEK194938:GEK194994 GOG194938:GOG194994 GYC194938:GYC194994 HHY194938:HHY194994 HRU194938:HRU194994 IBQ194938:IBQ194994 ILM194938:ILM194994 IVI194938:IVI194994 JFE194938:JFE194994 JPA194938:JPA194994 JYW194938:JYW194994 KIS194938:KIS194994 KSO194938:KSO194994 LCK194938:LCK194994 LMG194938:LMG194994 LWC194938:LWC194994 MFY194938:MFY194994 MPU194938:MPU194994 MZQ194938:MZQ194994 NJM194938:NJM194994 NTI194938:NTI194994 ODE194938:ODE194994 ONA194938:ONA194994 OWW194938:OWW194994 PGS194938:PGS194994 PQO194938:PQO194994 QAK194938:QAK194994 QKG194938:QKG194994 QUC194938:QUC194994 RDY194938:RDY194994 RNU194938:RNU194994 RXQ194938:RXQ194994 SHM194938:SHM194994 SRI194938:SRI194994 TBE194938:TBE194994 TLA194938:TLA194994 TUW194938:TUW194994 UES194938:UES194994 UOO194938:UOO194994 UYK194938:UYK194994 VIG194938:VIG194994 VSC194938:VSC194994 WBY194938:WBY194994 WLU194938:WLU194994 WVQ194938:WVQ194994 I260474:I260530 JE260474:JE260530 TA260474:TA260530 ACW260474:ACW260530 AMS260474:AMS260530 AWO260474:AWO260530 BGK260474:BGK260530 BQG260474:BQG260530 CAC260474:CAC260530 CJY260474:CJY260530 CTU260474:CTU260530 DDQ260474:DDQ260530 DNM260474:DNM260530 DXI260474:DXI260530 EHE260474:EHE260530 ERA260474:ERA260530 FAW260474:FAW260530 FKS260474:FKS260530 FUO260474:FUO260530 GEK260474:GEK260530 GOG260474:GOG260530 GYC260474:GYC260530 HHY260474:HHY260530 HRU260474:HRU260530 IBQ260474:IBQ260530 ILM260474:ILM260530 IVI260474:IVI260530 JFE260474:JFE260530 JPA260474:JPA260530 JYW260474:JYW260530 KIS260474:KIS260530 KSO260474:KSO260530 LCK260474:LCK260530 LMG260474:LMG260530 LWC260474:LWC260530 MFY260474:MFY260530 MPU260474:MPU260530 MZQ260474:MZQ260530 NJM260474:NJM260530 NTI260474:NTI260530 ODE260474:ODE260530 ONA260474:ONA260530 OWW260474:OWW260530 PGS260474:PGS260530 PQO260474:PQO260530 QAK260474:QAK260530 QKG260474:QKG260530 QUC260474:QUC260530 RDY260474:RDY260530 RNU260474:RNU260530 RXQ260474:RXQ260530 SHM260474:SHM260530 SRI260474:SRI260530 TBE260474:TBE260530 TLA260474:TLA260530 TUW260474:TUW260530 UES260474:UES260530 UOO260474:UOO260530 UYK260474:UYK260530 VIG260474:VIG260530 VSC260474:VSC260530 WBY260474:WBY260530 WLU260474:WLU260530 WVQ260474:WVQ260530 I326010:I326066 JE326010:JE326066 TA326010:TA326066 ACW326010:ACW326066 AMS326010:AMS326066 AWO326010:AWO326066 BGK326010:BGK326066 BQG326010:BQG326066 CAC326010:CAC326066 CJY326010:CJY326066 CTU326010:CTU326066 DDQ326010:DDQ326066 DNM326010:DNM326066 DXI326010:DXI326066 EHE326010:EHE326066 ERA326010:ERA326066 FAW326010:FAW326066 FKS326010:FKS326066 FUO326010:FUO326066 GEK326010:GEK326066 GOG326010:GOG326066 GYC326010:GYC326066 HHY326010:HHY326066 HRU326010:HRU326066 IBQ326010:IBQ326066 ILM326010:ILM326066 IVI326010:IVI326066 JFE326010:JFE326066 JPA326010:JPA326066 JYW326010:JYW326066 KIS326010:KIS326066 KSO326010:KSO326066 LCK326010:LCK326066 LMG326010:LMG326066 LWC326010:LWC326066 MFY326010:MFY326066 MPU326010:MPU326066 MZQ326010:MZQ326066 NJM326010:NJM326066 NTI326010:NTI326066 ODE326010:ODE326066 ONA326010:ONA326066 OWW326010:OWW326066 PGS326010:PGS326066 PQO326010:PQO326066 QAK326010:QAK326066 QKG326010:QKG326066 QUC326010:QUC326066 RDY326010:RDY326066 RNU326010:RNU326066 RXQ326010:RXQ326066 SHM326010:SHM326066 SRI326010:SRI326066 TBE326010:TBE326066 TLA326010:TLA326066 TUW326010:TUW326066 UES326010:UES326066 UOO326010:UOO326066 UYK326010:UYK326066 VIG326010:VIG326066 VSC326010:VSC326066 WBY326010:WBY326066 WLU326010:WLU326066 WVQ326010:WVQ326066 I391546:I391602 JE391546:JE391602 TA391546:TA391602 ACW391546:ACW391602 AMS391546:AMS391602 AWO391546:AWO391602 BGK391546:BGK391602 BQG391546:BQG391602 CAC391546:CAC391602 CJY391546:CJY391602 CTU391546:CTU391602 DDQ391546:DDQ391602 DNM391546:DNM391602 DXI391546:DXI391602 EHE391546:EHE391602 ERA391546:ERA391602 FAW391546:FAW391602 FKS391546:FKS391602 FUO391546:FUO391602 GEK391546:GEK391602 GOG391546:GOG391602 GYC391546:GYC391602 HHY391546:HHY391602 HRU391546:HRU391602 IBQ391546:IBQ391602 ILM391546:ILM391602 IVI391546:IVI391602 JFE391546:JFE391602 JPA391546:JPA391602 JYW391546:JYW391602 KIS391546:KIS391602 KSO391546:KSO391602 LCK391546:LCK391602 LMG391546:LMG391602 LWC391546:LWC391602 MFY391546:MFY391602 MPU391546:MPU391602 MZQ391546:MZQ391602 NJM391546:NJM391602 NTI391546:NTI391602 ODE391546:ODE391602 ONA391546:ONA391602 OWW391546:OWW391602 PGS391546:PGS391602 PQO391546:PQO391602 QAK391546:QAK391602 QKG391546:QKG391602 QUC391546:QUC391602 RDY391546:RDY391602 RNU391546:RNU391602 RXQ391546:RXQ391602 SHM391546:SHM391602 SRI391546:SRI391602 TBE391546:TBE391602 TLA391546:TLA391602 TUW391546:TUW391602 UES391546:UES391602 UOO391546:UOO391602 UYK391546:UYK391602 VIG391546:VIG391602 VSC391546:VSC391602 WBY391546:WBY391602 WLU391546:WLU391602 WVQ391546:WVQ391602 I457082:I457138 JE457082:JE457138 TA457082:TA457138 ACW457082:ACW457138 AMS457082:AMS457138 AWO457082:AWO457138 BGK457082:BGK457138 BQG457082:BQG457138 CAC457082:CAC457138 CJY457082:CJY457138 CTU457082:CTU457138 DDQ457082:DDQ457138 DNM457082:DNM457138 DXI457082:DXI457138 EHE457082:EHE457138 ERA457082:ERA457138 FAW457082:FAW457138 FKS457082:FKS457138 FUO457082:FUO457138 GEK457082:GEK457138 GOG457082:GOG457138 GYC457082:GYC457138 HHY457082:HHY457138 HRU457082:HRU457138 IBQ457082:IBQ457138 ILM457082:ILM457138 IVI457082:IVI457138 JFE457082:JFE457138 JPA457082:JPA457138 JYW457082:JYW457138 KIS457082:KIS457138 KSO457082:KSO457138 LCK457082:LCK457138 LMG457082:LMG457138 LWC457082:LWC457138 MFY457082:MFY457138 MPU457082:MPU457138 MZQ457082:MZQ457138 NJM457082:NJM457138 NTI457082:NTI457138 ODE457082:ODE457138 ONA457082:ONA457138 OWW457082:OWW457138 PGS457082:PGS457138 PQO457082:PQO457138 QAK457082:QAK457138 QKG457082:QKG457138 QUC457082:QUC457138 RDY457082:RDY457138 RNU457082:RNU457138 RXQ457082:RXQ457138 SHM457082:SHM457138 SRI457082:SRI457138 TBE457082:TBE457138 TLA457082:TLA457138 TUW457082:TUW457138 UES457082:UES457138 UOO457082:UOO457138 UYK457082:UYK457138 VIG457082:VIG457138 VSC457082:VSC457138 WBY457082:WBY457138 WLU457082:WLU457138 WVQ457082:WVQ457138 I522618:I522674 JE522618:JE522674 TA522618:TA522674 ACW522618:ACW522674 AMS522618:AMS522674 AWO522618:AWO522674 BGK522618:BGK522674 BQG522618:BQG522674 CAC522618:CAC522674 CJY522618:CJY522674 CTU522618:CTU522674 DDQ522618:DDQ522674 DNM522618:DNM522674 DXI522618:DXI522674 EHE522618:EHE522674 ERA522618:ERA522674 FAW522618:FAW522674 FKS522618:FKS522674 FUO522618:FUO522674 GEK522618:GEK522674 GOG522618:GOG522674 GYC522618:GYC522674 HHY522618:HHY522674 HRU522618:HRU522674 IBQ522618:IBQ522674 ILM522618:ILM522674 IVI522618:IVI522674 JFE522618:JFE522674 JPA522618:JPA522674 JYW522618:JYW522674 KIS522618:KIS522674 KSO522618:KSO522674 LCK522618:LCK522674 LMG522618:LMG522674 LWC522618:LWC522674 MFY522618:MFY522674 MPU522618:MPU522674 MZQ522618:MZQ522674 NJM522618:NJM522674 NTI522618:NTI522674 ODE522618:ODE522674 ONA522618:ONA522674 OWW522618:OWW522674 PGS522618:PGS522674 PQO522618:PQO522674 QAK522618:QAK522674 QKG522618:QKG522674 QUC522618:QUC522674 RDY522618:RDY522674 RNU522618:RNU522674 RXQ522618:RXQ522674 SHM522618:SHM522674 SRI522618:SRI522674 TBE522618:TBE522674 TLA522618:TLA522674 TUW522618:TUW522674 UES522618:UES522674 UOO522618:UOO522674 UYK522618:UYK522674 VIG522618:VIG522674 VSC522618:VSC522674 WBY522618:WBY522674 WLU522618:WLU522674 WVQ522618:WVQ522674 I588154:I588210 JE588154:JE588210 TA588154:TA588210 ACW588154:ACW588210 AMS588154:AMS588210 AWO588154:AWO588210 BGK588154:BGK588210 BQG588154:BQG588210 CAC588154:CAC588210 CJY588154:CJY588210 CTU588154:CTU588210 DDQ588154:DDQ588210 DNM588154:DNM588210 DXI588154:DXI588210 EHE588154:EHE588210 ERA588154:ERA588210 FAW588154:FAW588210 FKS588154:FKS588210 FUO588154:FUO588210 GEK588154:GEK588210 GOG588154:GOG588210 GYC588154:GYC588210 HHY588154:HHY588210 HRU588154:HRU588210 IBQ588154:IBQ588210 ILM588154:ILM588210 IVI588154:IVI588210 JFE588154:JFE588210 JPA588154:JPA588210 JYW588154:JYW588210 KIS588154:KIS588210 KSO588154:KSO588210 LCK588154:LCK588210 LMG588154:LMG588210 LWC588154:LWC588210 MFY588154:MFY588210 MPU588154:MPU588210 MZQ588154:MZQ588210 NJM588154:NJM588210 NTI588154:NTI588210 ODE588154:ODE588210 ONA588154:ONA588210 OWW588154:OWW588210 PGS588154:PGS588210 PQO588154:PQO588210 QAK588154:QAK588210 QKG588154:QKG588210 QUC588154:QUC588210 RDY588154:RDY588210 RNU588154:RNU588210 RXQ588154:RXQ588210 SHM588154:SHM588210 SRI588154:SRI588210 TBE588154:TBE588210 TLA588154:TLA588210 TUW588154:TUW588210 UES588154:UES588210 UOO588154:UOO588210 UYK588154:UYK588210 VIG588154:VIG588210 VSC588154:VSC588210 WBY588154:WBY588210 WLU588154:WLU588210 WVQ588154:WVQ588210 I653690:I653746 JE653690:JE653746 TA653690:TA653746 ACW653690:ACW653746 AMS653690:AMS653746 AWO653690:AWO653746 BGK653690:BGK653746 BQG653690:BQG653746 CAC653690:CAC653746 CJY653690:CJY653746 CTU653690:CTU653746 DDQ653690:DDQ653746 DNM653690:DNM653746 DXI653690:DXI653746 EHE653690:EHE653746 ERA653690:ERA653746 FAW653690:FAW653746 FKS653690:FKS653746 FUO653690:FUO653746 GEK653690:GEK653746 GOG653690:GOG653746 GYC653690:GYC653746 HHY653690:HHY653746 HRU653690:HRU653746 IBQ653690:IBQ653746 ILM653690:ILM653746 IVI653690:IVI653746 JFE653690:JFE653746 JPA653690:JPA653746 JYW653690:JYW653746 KIS653690:KIS653746 KSO653690:KSO653746 LCK653690:LCK653746 LMG653690:LMG653746 LWC653690:LWC653746 MFY653690:MFY653746 MPU653690:MPU653746 MZQ653690:MZQ653746 NJM653690:NJM653746 NTI653690:NTI653746 ODE653690:ODE653746 ONA653690:ONA653746 OWW653690:OWW653746 PGS653690:PGS653746 PQO653690:PQO653746 QAK653690:QAK653746 QKG653690:QKG653746 QUC653690:QUC653746 RDY653690:RDY653746 RNU653690:RNU653746 RXQ653690:RXQ653746 SHM653690:SHM653746 SRI653690:SRI653746 TBE653690:TBE653746 TLA653690:TLA653746 TUW653690:TUW653746 UES653690:UES653746 UOO653690:UOO653746 UYK653690:UYK653746 VIG653690:VIG653746 VSC653690:VSC653746 WBY653690:WBY653746 WLU653690:WLU653746 WVQ653690:WVQ653746 I719226:I719282 JE719226:JE719282 TA719226:TA719282 ACW719226:ACW719282 AMS719226:AMS719282 AWO719226:AWO719282 BGK719226:BGK719282 BQG719226:BQG719282 CAC719226:CAC719282 CJY719226:CJY719282 CTU719226:CTU719282 DDQ719226:DDQ719282 DNM719226:DNM719282 DXI719226:DXI719282 EHE719226:EHE719282 ERA719226:ERA719282 FAW719226:FAW719282 FKS719226:FKS719282 FUO719226:FUO719282 GEK719226:GEK719282 GOG719226:GOG719282 GYC719226:GYC719282 HHY719226:HHY719282 HRU719226:HRU719282 IBQ719226:IBQ719282 ILM719226:ILM719282 IVI719226:IVI719282 JFE719226:JFE719282 JPA719226:JPA719282 JYW719226:JYW719282 KIS719226:KIS719282 KSO719226:KSO719282 LCK719226:LCK719282 LMG719226:LMG719282 LWC719226:LWC719282 MFY719226:MFY719282 MPU719226:MPU719282 MZQ719226:MZQ719282 NJM719226:NJM719282 NTI719226:NTI719282 ODE719226:ODE719282 ONA719226:ONA719282 OWW719226:OWW719282 PGS719226:PGS719282 PQO719226:PQO719282 QAK719226:QAK719282 QKG719226:QKG719282 QUC719226:QUC719282 RDY719226:RDY719282 RNU719226:RNU719282 RXQ719226:RXQ719282 SHM719226:SHM719282 SRI719226:SRI719282 TBE719226:TBE719282 TLA719226:TLA719282 TUW719226:TUW719282 UES719226:UES719282 UOO719226:UOO719282 UYK719226:UYK719282 VIG719226:VIG719282 VSC719226:VSC719282 WBY719226:WBY719282 WLU719226:WLU719282 WVQ719226:WVQ719282 I784762:I784818 JE784762:JE784818 TA784762:TA784818 ACW784762:ACW784818 AMS784762:AMS784818 AWO784762:AWO784818 BGK784762:BGK784818 BQG784762:BQG784818 CAC784762:CAC784818 CJY784762:CJY784818 CTU784762:CTU784818 DDQ784762:DDQ784818 DNM784762:DNM784818 DXI784762:DXI784818 EHE784762:EHE784818 ERA784762:ERA784818 FAW784762:FAW784818 FKS784762:FKS784818 FUO784762:FUO784818 GEK784762:GEK784818 GOG784762:GOG784818 GYC784762:GYC784818 HHY784762:HHY784818 HRU784762:HRU784818 IBQ784762:IBQ784818 ILM784762:ILM784818 IVI784762:IVI784818 JFE784762:JFE784818 JPA784762:JPA784818 JYW784762:JYW784818 KIS784762:KIS784818 KSO784762:KSO784818 LCK784762:LCK784818 LMG784762:LMG784818 LWC784762:LWC784818 MFY784762:MFY784818 MPU784762:MPU784818 MZQ784762:MZQ784818 NJM784762:NJM784818 NTI784762:NTI784818 ODE784762:ODE784818 ONA784762:ONA784818 OWW784762:OWW784818 PGS784762:PGS784818 PQO784762:PQO784818 QAK784762:QAK784818 QKG784762:QKG784818 QUC784762:QUC784818 RDY784762:RDY784818 RNU784762:RNU784818 RXQ784762:RXQ784818 SHM784762:SHM784818 SRI784762:SRI784818 TBE784762:TBE784818 TLA784762:TLA784818 TUW784762:TUW784818 UES784762:UES784818 UOO784762:UOO784818 UYK784762:UYK784818 VIG784762:VIG784818 VSC784762:VSC784818 WBY784762:WBY784818 WLU784762:WLU784818 WVQ784762:WVQ784818 I850298:I850354 JE850298:JE850354 TA850298:TA850354 ACW850298:ACW850354 AMS850298:AMS850354 AWO850298:AWO850354 BGK850298:BGK850354 BQG850298:BQG850354 CAC850298:CAC850354 CJY850298:CJY850354 CTU850298:CTU850354 DDQ850298:DDQ850354 DNM850298:DNM850354 DXI850298:DXI850354 EHE850298:EHE850354 ERA850298:ERA850354 FAW850298:FAW850354 FKS850298:FKS850354 FUO850298:FUO850354 GEK850298:GEK850354 GOG850298:GOG850354 GYC850298:GYC850354 HHY850298:HHY850354 HRU850298:HRU850354 IBQ850298:IBQ850354 ILM850298:ILM850354 IVI850298:IVI850354 JFE850298:JFE850354 JPA850298:JPA850354 JYW850298:JYW850354 KIS850298:KIS850354 KSO850298:KSO850354 LCK850298:LCK850354 LMG850298:LMG850354 LWC850298:LWC850354 MFY850298:MFY850354 MPU850298:MPU850354 MZQ850298:MZQ850354 NJM850298:NJM850354 NTI850298:NTI850354 ODE850298:ODE850354 ONA850298:ONA850354 OWW850298:OWW850354 PGS850298:PGS850354 PQO850298:PQO850354 QAK850298:QAK850354 QKG850298:QKG850354 QUC850298:QUC850354 RDY850298:RDY850354 RNU850298:RNU850354 RXQ850298:RXQ850354 SHM850298:SHM850354 SRI850298:SRI850354 TBE850298:TBE850354 TLA850298:TLA850354 TUW850298:TUW850354 UES850298:UES850354 UOO850298:UOO850354 UYK850298:UYK850354 VIG850298:VIG850354 VSC850298:VSC850354 WBY850298:WBY850354 WLU850298:WLU850354 WVQ850298:WVQ850354 I915834:I915890 JE915834:JE915890 TA915834:TA915890 ACW915834:ACW915890 AMS915834:AMS915890 AWO915834:AWO915890 BGK915834:BGK915890 BQG915834:BQG915890 CAC915834:CAC915890 CJY915834:CJY915890 CTU915834:CTU915890 DDQ915834:DDQ915890 DNM915834:DNM915890 DXI915834:DXI915890 EHE915834:EHE915890 ERA915834:ERA915890 FAW915834:FAW915890 FKS915834:FKS915890 FUO915834:FUO915890 GEK915834:GEK915890 GOG915834:GOG915890 GYC915834:GYC915890 HHY915834:HHY915890 HRU915834:HRU915890 IBQ915834:IBQ915890 ILM915834:ILM915890 IVI915834:IVI915890 JFE915834:JFE915890 JPA915834:JPA915890 JYW915834:JYW915890 KIS915834:KIS915890 KSO915834:KSO915890 LCK915834:LCK915890 LMG915834:LMG915890 LWC915834:LWC915890 MFY915834:MFY915890 MPU915834:MPU915890 MZQ915834:MZQ915890 NJM915834:NJM915890 NTI915834:NTI915890 ODE915834:ODE915890 ONA915834:ONA915890 OWW915834:OWW915890 PGS915834:PGS915890 PQO915834:PQO915890 QAK915834:QAK915890 QKG915834:QKG915890 QUC915834:QUC915890 RDY915834:RDY915890 RNU915834:RNU915890 RXQ915834:RXQ915890 SHM915834:SHM915890 SRI915834:SRI915890 TBE915834:TBE915890 TLA915834:TLA915890 TUW915834:TUW915890 UES915834:UES915890 UOO915834:UOO915890 UYK915834:UYK915890 VIG915834:VIG915890 VSC915834:VSC915890 WBY915834:WBY915890 WLU915834:WLU915890 WVQ915834:WVQ915890 I981370:I981426 JE981370:JE981426 TA981370:TA981426 ACW981370:ACW981426 AMS981370:AMS981426 AWO981370:AWO981426 BGK981370:BGK981426 BQG981370:BQG981426 CAC981370:CAC981426 CJY981370:CJY981426 CTU981370:CTU981426 DDQ981370:DDQ981426 DNM981370:DNM981426 DXI981370:DXI981426 EHE981370:EHE981426 ERA981370:ERA981426 FAW981370:FAW981426 FKS981370:FKS981426 FUO981370:FUO981426 GEK981370:GEK981426 GOG981370:GOG981426 GYC981370:GYC981426 HHY981370:HHY981426 HRU981370:HRU981426 IBQ981370:IBQ981426 ILM981370:ILM981426 IVI981370:IVI981426 JFE981370:JFE981426 JPA981370:JPA981426 JYW981370:JYW981426 KIS981370:KIS981426 KSO981370:KSO981426 LCK981370:LCK981426 LMG981370:LMG981426 LWC981370:LWC981426 MFY981370:MFY981426 MPU981370:MPU981426 MZQ981370:MZQ981426 NJM981370:NJM981426 NTI981370:NTI981426 ODE981370:ODE981426 ONA981370:ONA981426 OWW981370:OWW981426 PGS981370:PGS981426 PQO981370:PQO981426 QAK981370:QAK981426 QKG981370:QKG981426 QUC981370:QUC981426 RDY981370:RDY981426 RNU981370:RNU981426 RXQ981370:RXQ981426 SHM981370:SHM981426 SRI981370:SRI981426 TBE981370:TBE981426 TLA981370:TLA981426 TUW981370:TUW981426 UES981370:UES981426 UOO981370:UOO981426 UYK981370:UYK981426 VIG981370:VIG981426 VSC981370:VSC981426 WBY981370:WBY981426 WLU981370:WLU981426 I3:I91">
      <formula1>$AI$3:$AI$13</formula1>
    </dataValidation>
    <dataValidation type="list" allowBlank="1" showInputMessage="1" showErrorMessage="1" sqref="WVV981370:WVV981426 JJ3:JJ59 TF3:TF59 ADB3:ADB59 AMX3:AMX59 AWT3:AWT59 BGP3:BGP59 BQL3:BQL59 CAH3:CAH59 CKD3:CKD59 CTZ3:CTZ59 DDV3:DDV59 DNR3:DNR59 DXN3:DXN59 EHJ3:EHJ59 ERF3:ERF59 FBB3:FBB59 FKX3:FKX59 FUT3:FUT59 GEP3:GEP59 GOL3:GOL59 GYH3:GYH59 HID3:HID59 HRZ3:HRZ59 IBV3:IBV59 ILR3:ILR59 IVN3:IVN59 JFJ3:JFJ59 JPF3:JPF59 JZB3:JZB59 KIX3:KIX59 KST3:KST59 LCP3:LCP59 LML3:LML59 LWH3:LWH59 MGD3:MGD59 MPZ3:MPZ59 MZV3:MZV59 NJR3:NJR59 NTN3:NTN59 ODJ3:ODJ59 ONF3:ONF59 OXB3:OXB59 PGX3:PGX59 PQT3:PQT59 QAP3:QAP59 QKL3:QKL59 QUH3:QUH59 RED3:RED59 RNZ3:RNZ59 RXV3:RXV59 SHR3:SHR59 SRN3:SRN59 TBJ3:TBJ59 TLF3:TLF59 TVB3:TVB59 UEX3:UEX59 UOT3:UOT59 UYP3:UYP59 VIL3:VIL59 VSH3:VSH59 WCD3:WCD59 WLZ3:WLZ59 WVV3:WVV59 N63866:N63922 JJ63866:JJ63922 TF63866:TF63922 ADB63866:ADB63922 AMX63866:AMX63922 AWT63866:AWT63922 BGP63866:BGP63922 BQL63866:BQL63922 CAH63866:CAH63922 CKD63866:CKD63922 CTZ63866:CTZ63922 DDV63866:DDV63922 DNR63866:DNR63922 DXN63866:DXN63922 EHJ63866:EHJ63922 ERF63866:ERF63922 FBB63866:FBB63922 FKX63866:FKX63922 FUT63866:FUT63922 GEP63866:GEP63922 GOL63866:GOL63922 GYH63866:GYH63922 HID63866:HID63922 HRZ63866:HRZ63922 IBV63866:IBV63922 ILR63866:ILR63922 IVN63866:IVN63922 JFJ63866:JFJ63922 JPF63866:JPF63922 JZB63866:JZB63922 KIX63866:KIX63922 KST63866:KST63922 LCP63866:LCP63922 LML63866:LML63922 LWH63866:LWH63922 MGD63866:MGD63922 MPZ63866:MPZ63922 MZV63866:MZV63922 NJR63866:NJR63922 NTN63866:NTN63922 ODJ63866:ODJ63922 ONF63866:ONF63922 OXB63866:OXB63922 PGX63866:PGX63922 PQT63866:PQT63922 QAP63866:QAP63922 QKL63866:QKL63922 QUH63866:QUH63922 RED63866:RED63922 RNZ63866:RNZ63922 RXV63866:RXV63922 SHR63866:SHR63922 SRN63866:SRN63922 TBJ63866:TBJ63922 TLF63866:TLF63922 TVB63866:TVB63922 UEX63866:UEX63922 UOT63866:UOT63922 UYP63866:UYP63922 VIL63866:VIL63922 VSH63866:VSH63922 WCD63866:WCD63922 WLZ63866:WLZ63922 WVV63866:WVV63922 N129402:N129458 JJ129402:JJ129458 TF129402:TF129458 ADB129402:ADB129458 AMX129402:AMX129458 AWT129402:AWT129458 BGP129402:BGP129458 BQL129402:BQL129458 CAH129402:CAH129458 CKD129402:CKD129458 CTZ129402:CTZ129458 DDV129402:DDV129458 DNR129402:DNR129458 DXN129402:DXN129458 EHJ129402:EHJ129458 ERF129402:ERF129458 FBB129402:FBB129458 FKX129402:FKX129458 FUT129402:FUT129458 GEP129402:GEP129458 GOL129402:GOL129458 GYH129402:GYH129458 HID129402:HID129458 HRZ129402:HRZ129458 IBV129402:IBV129458 ILR129402:ILR129458 IVN129402:IVN129458 JFJ129402:JFJ129458 JPF129402:JPF129458 JZB129402:JZB129458 KIX129402:KIX129458 KST129402:KST129458 LCP129402:LCP129458 LML129402:LML129458 LWH129402:LWH129458 MGD129402:MGD129458 MPZ129402:MPZ129458 MZV129402:MZV129458 NJR129402:NJR129458 NTN129402:NTN129458 ODJ129402:ODJ129458 ONF129402:ONF129458 OXB129402:OXB129458 PGX129402:PGX129458 PQT129402:PQT129458 QAP129402:QAP129458 QKL129402:QKL129458 QUH129402:QUH129458 RED129402:RED129458 RNZ129402:RNZ129458 RXV129402:RXV129458 SHR129402:SHR129458 SRN129402:SRN129458 TBJ129402:TBJ129458 TLF129402:TLF129458 TVB129402:TVB129458 UEX129402:UEX129458 UOT129402:UOT129458 UYP129402:UYP129458 VIL129402:VIL129458 VSH129402:VSH129458 WCD129402:WCD129458 WLZ129402:WLZ129458 WVV129402:WVV129458 N194938:N194994 JJ194938:JJ194994 TF194938:TF194994 ADB194938:ADB194994 AMX194938:AMX194994 AWT194938:AWT194994 BGP194938:BGP194994 BQL194938:BQL194994 CAH194938:CAH194994 CKD194938:CKD194994 CTZ194938:CTZ194994 DDV194938:DDV194994 DNR194938:DNR194994 DXN194938:DXN194994 EHJ194938:EHJ194994 ERF194938:ERF194994 FBB194938:FBB194994 FKX194938:FKX194994 FUT194938:FUT194994 GEP194938:GEP194994 GOL194938:GOL194994 GYH194938:GYH194994 HID194938:HID194994 HRZ194938:HRZ194994 IBV194938:IBV194994 ILR194938:ILR194994 IVN194938:IVN194994 JFJ194938:JFJ194994 JPF194938:JPF194994 JZB194938:JZB194994 KIX194938:KIX194994 KST194938:KST194994 LCP194938:LCP194994 LML194938:LML194994 LWH194938:LWH194994 MGD194938:MGD194994 MPZ194938:MPZ194994 MZV194938:MZV194994 NJR194938:NJR194994 NTN194938:NTN194994 ODJ194938:ODJ194994 ONF194938:ONF194994 OXB194938:OXB194994 PGX194938:PGX194994 PQT194938:PQT194994 QAP194938:QAP194994 QKL194938:QKL194994 QUH194938:QUH194994 RED194938:RED194994 RNZ194938:RNZ194994 RXV194938:RXV194994 SHR194938:SHR194994 SRN194938:SRN194994 TBJ194938:TBJ194994 TLF194938:TLF194994 TVB194938:TVB194994 UEX194938:UEX194994 UOT194938:UOT194994 UYP194938:UYP194994 VIL194938:VIL194994 VSH194938:VSH194994 WCD194938:WCD194994 WLZ194938:WLZ194994 WVV194938:WVV194994 N260474:N260530 JJ260474:JJ260530 TF260474:TF260530 ADB260474:ADB260530 AMX260474:AMX260530 AWT260474:AWT260530 BGP260474:BGP260530 BQL260474:BQL260530 CAH260474:CAH260530 CKD260474:CKD260530 CTZ260474:CTZ260530 DDV260474:DDV260530 DNR260474:DNR260530 DXN260474:DXN260530 EHJ260474:EHJ260530 ERF260474:ERF260530 FBB260474:FBB260530 FKX260474:FKX260530 FUT260474:FUT260530 GEP260474:GEP260530 GOL260474:GOL260530 GYH260474:GYH260530 HID260474:HID260530 HRZ260474:HRZ260530 IBV260474:IBV260530 ILR260474:ILR260530 IVN260474:IVN260530 JFJ260474:JFJ260530 JPF260474:JPF260530 JZB260474:JZB260530 KIX260474:KIX260530 KST260474:KST260530 LCP260474:LCP260530 LML260474:LML260530 LWH260474:LWH260530 MGD260474:MGD260530 MPZ260474:MPZ260530 MZV260474:MZV260530 NJR260474:NJR260530 NTN260474:NTN260530 ODJ260474:ODJ260530 ONF260474:ONF260530 OXB260474:OXB260530 PGX260474:PGX260530 PQT260474:PQT260530 QAP260474:QAP260530 QKL260474:QKL260530 QUH260474:QUH260530 RED260474:RED260530 RNZ260474:RNZ260530 RXV260474:RXV260530 SHR260474:SHR260530 SRN260474:SRN260530 TBJ260474:TBJ260530 TLF260474:TLF260530 TVB260474:TVB260530 UEX260474:UEX260530 UOT260474:UOT260530 UYP260474:UYP260530 VIL260474:VIL260530 VSH260474:VSH260530 WCD260474:WCD260530 WLZ260474:WLZ260530 WVV260474:WVV260530 N326010:N326066 JJ326010:JJ326066 TF326010:TF326066 ADB326010:ADB326066 AMX326010:AMX326066 AWT326010:AWT326066 BGP326010:BGP326066 BQL326010:BQL326066 CAH326010:CAH326066 CKD326010:CKD326066 CTZ326010:CTZ326066 DDV326010:DDV326066 DNR326010:DNR326066 DXN326010:DXN326066 EHJ326010:EHJ326066 ERF326010:ERF326066 FBB326010:FBB326066 FKX326010:FKX326066 FUT326010:FUT326066 GEP326010:GEP326066 GOL326010:GOL326066 GYH326010:GYH326066 HID326010:HID326066 HRZ326010:HRZ326066 IBV326010:IBV326066 ILR326010:ILR326066 IVN326010:IVN326066 JFJ326010:JFJ326066 JPF326010:JPF326066 JZB326010:JZB326066 KIX326010:KIX326066 KST326010:KST326066 LCP326010:LCP326066 LML326010:LML326066 LWH326010:LWH326066 MGD326010:MGD326066 MPZ326010:MPZ326066 MZV326010:MZV326066 NJR326010:NJR326066 NTN326010:NTN326066 ODJ326010:ODJ326066 ONF326010:ONF326066 OXB326010:OXB326066 PGX326010:PGX326066 PQT326010:PQT326066 QAP326010:QAP326066 QKL326010:QKL326066 QUH326010:QUH326066 RED326010:RED326066 RNZ326010:RNZ326066 RXV326010:RXV326066 SHR326010:SHR326066 SRN326010:SRN326066 TBJ326010:TBJ326066 TLF326010:TLF326066 TVB326010:TVB326066 UEX326010:UEX326066 UOT326010:UOT326066 UYP326010:UYP326066 VIL326010:VIL326066 VSH326010:VSH326066 WCD326010:WCD326066 WLZ326010:WLZ326066 WVV326010:WVV326066 N391546:N391602 JJ391546:JJ391602 TF391546:TF391602 ADB391546:ADB391602 AMX391546:AMX391602 AWT391546:AWT391602 BGP391546:BGP391602 BQL391546:BQL391602 CAH391546:CAH391602 CKD391546:CKD391602 CTZ391546:CTZ391602 DDV391546:DDV391602 DNR391546:DNR391602 DXN391546:DXN391602 EHJ391546:EHJ391602 ERF391546:ERF391602 FBB391546:FBB391602 FKX391546:FKX391602 FUT391546:FUT391602 GEP391546:GEP391602 GOL391546:GOL391602 GYH391546:GYH391602 HID391546:HID391602 HRZ391546:HRZ391602 IBV391546:IBV391602 ILR391546:ILR391602 IVN391546:IVN391602 JFJ391546:JFJ391602 JPF391546:JPF391602 JZB391546:JZB391602 KIX391546:KIX391602 KST391546:KST391602 LCP391546:LCP391602 LML391546:LML391602 LWH391546:LWH391602 MGD391546:MGD391602 MPZ391546:MPZ391602 MZV391546:MZV391602 NJR391546:NJR391602 NTN391546:NTN391602 ODJ391546:ODJ391602 ONF391546:ONF391602 OXB391546:OXB391602 PGX391546:PGX391602 PQT391546:PQT391602 QAP391546:QAP391602 QKL391546:QKL391602 QUH391546:QUH391602 RED391546:RED391602 RNZ391546:RNZ391602 RXV391546:RXV391602 SHR391546:SHR391602 SRN391546:SRN391602 TBJ391546:TBJ391602 TLF391546:TLF391602 TVB391546:TVB391602 UEX391546:UEX391602 UOT391546:UOT391602 UYP391546:UYP391602 VIL391546:VIL391602 VSH391546:VSH391602 WCD391546:WCD391602 WLZ391546:WLZ391602 WVV391546:WVV391602 N457082:N457138 JJ457082:JJ457138 TF457082:TF457138 ADB457082:ADB457138 AMX457082:AMX457138 AWT457082:AWT457138 BGP457082:BGP457138 BQL457082:BQL457138 CAH457082:CAH457138 CKD457082:CKD457138 CTZ457082:CTZ457138 DDV457082:DDV457138 DNR457082:DNR457138 DXN457082:DXN457138 EHJ457082:EHJ457138 ERF457082:ERF457138 FBB457082:FBB457138 FKX457082:FKX457138 FUT457082:FUT457138 GEP457082:GEP457138 GOL457082:GOL457138 GYH457082:GYH457138 HID457082:HID457138 HRZ457082:HRZ457138 IBV457082:IBV457138 ILR457082:ILR457138 IVN457082:IVN457138 JFJ457082:JFJ457138 JPF457082:JPF457138 JZB457082:JZB457138 KIX457082:KIX457138 KST457082:KST457138 LCP457082:LCP457138 LML457082:LML457138 LWH457082:LWH457138 MGD457082:MGD457138 MPZ457082:MPZ457138 MZV457082:MZV457138 NJR457082:NJR457138 NTN457082:NTN457138 ODJ457082:ODJ457138 ONF457082:ONF457138 OXB457082:OXB457138 PGX457082:PGX457138 PQT457082:PQT457138 QAP457082:QAP457138 QKL457082:QKL457138 QUH457082:QUH457138 RED457082:RED457138 RNZ457082:RNZ457138 RXV457082:RXV457138 SHR457082:SHR457138 SRN457082:SRN457138 TBJ457082:TBJ457138 TLF457082:TLF457138 TVB457082:TVB457138 UEX457082:UEX457138 UOT457082:UOT457138 UYP457082:UYP457138 VIL457082:VIL457138 VSH457082:VSH457138 WCD457082:WCD457138 WLZ457082:WLZ457138 WVV457082:WVV457138 N522618:N522674 JJ522618:JJ522674 TF522618:TF522674 ADB522618:ADB522674 AMX522618:AMX522674 AWT522618:AWT522674 BGP522618:BGP522674 BQL522618:BQL522674 CAH522618:CAH522674 CKD522618:CKD522674 CTZ522618:CTZ522674 DDV522618:DDV522674 DNR522618:DNR522674 DXN522618:DXN522674 EHJ522618:EHJ522674 ERF522618:ERF522674 FBB522618:FBB522674 FKX522618:FKX522674 FUT522618:FUT522674 GEP522618:GEP522674 GOL522618:GOL522674 GYH522618:GYH522674 HID522618:HID522674 HRZ522618:HRZ522674 IBV522618:IBV522674 ILR522618:ILR522674 IVN522618:IVN522674 JFJ522618:JFJ522674 JPF522618:JPF522674 JZB522618:JZB522674 KIX522618:KIX522674 KST522618:KST522674 LCP522618:LCP522674 LML522618:LML522674 LWH522618:LWH522674 MGD522618:MGD522674 MPZ522618:MPZ522674 MZV522618:MZV522674 NJR522618:NJR522674 NTN522618:NTN522674 ODJ522618:ODJ522674 ONF522618:ONF522674 OXB522618:OXB522674 PGX522618:PGX522674 PQT522618:PQT522674 QAP522618:QAP522674 QKL522618:QKL522674 QUH522618:QUH522674 RED522618:RED522674 RNZ522618:RNZ522674 RXV522618:RXV522674 SHR522618:SHR522674 SRN522618:SRN522674 TBJ522618:TBJ522674 TLF522618:TLF522674 TVB522618:TVB522674 UEX522618:UEX522674 UOT522618:UOT522674 UYP522618:UYP522674 VIL522618:VIL522674 VSH522618:VSH522674 WCD522618:WCD522674 WLZ522618:WLZ522674 WVV522618:WVV522674 N588154:N588210 JJ588154:JJ588210 TF588154:TF588210 ADB588154:ADB588210 AMX588154:AMX588210 AWT588154:AWT588210 BGP588154:BGP588210 BQL588154:BQL588210 CAH588154:CAH588210 CKD588154:CKD588210 CTZ588154:CTZ588210 DDV588154:DDV588210 DNR588154:DNR588210 DXN588154:DXN588210 EHJ588154:EHJ588210 ERF588154:ERF588210 FBB588154:FBB588210 FKX588154:FKX588210 FUT588154:FUT588210 GEP588154:GEP588210 GOL588154:GOL588210 GYH588154:GYH588210 HID588154:HID588210 HRZ588154:HRZ588210 IBV588154:IBV588210 ILR588154:ILR588210 IVN588154:IVN588210 JFJ588154:JFJ588210 JPF588154:JPF588210 JZB588154:JZB588210 KIX588154:KIX588210 KST588154:KST588210 LCP588154:LCP588210 LML588154:LML588210 LWH588154:LWH588210 MGD588154:MGD588210 MPZ588154:MPZ588210 MZV588154:MZV588210 NJR588154:NJR588210 NTN588154:NTN588210 ODJ588154:ODJ588210 ONF588154:ONF588210 OXB588154:OXB588210 PGX588154:PGX588210 PQT588154:PQT588210 QAP588154:QAP588210 QKL588154:QKL588210 QUH588154:QUH588210 RED588154:RED588210 RNZ588154:RNZ588210 RXV588154:RXV588210 SHR588154:SHR588210 SRN588154:SRN588210 TBJ588154:TBJ588210 TLF588154:TLF588210 TVB588154:TVB588210 UEX588154:UEX588210 UOT588154:UOT588210 UYP588154:UYP588210 VIL588154:VIL588210 VSH588154:VSH588210 WCD588154:WCD588210 WLZ588154:WLZ588210 WVV588154:WVV588210 N653690:N653746 JJ653690:JJ653746 TF653690:TF653746 ADB653690:ADB653746 AMX653690:AMX653746 AWT653690:AWT653746 BGP653690:BGP653746 BQL653690:BQL653746 CAH653690:CAH653746 CKD653690:CKD653746 CTZ653690:CTZ653746 DDV653690:DDV653746 DNR653690:DNR653746 DXN653690:DXN653746 EHJ653690:EHJ653746 ERF653690:ERF653746 FBB653690:FBB653746 FKX653690:FKX653746 FUT653690:FUT653746 GEP653690:GEP653746 GOL653690:GOL653746 GYH653690:GYH653746 HID653690:HID653746 HRZ653690:HRZ653746 IBV653690:IBV653746 ILR653690:ILR653746 IVN653690:IVN653746 JFJ653690:JFJ653746 JPF653690:JPF653746 JZB653690:JZB653746 KIX653690:KIX653746 KST653690:KST653746 LCP653690:LCP653746 LML653690:LML653746 LWH653690:LWH653746 MGD653690:MGD653746 MPZ653690:MPZ653746 MZV653690:MZV653746 NJR653690:NJR653746 NTN653690:NTN653746 ODJ653690:ODJ653746 ONF653690:ONF653746 OXB653690:OXB653746 PGX653690:PGX653746 PQT653690:PQT653746 QAP653690:QAP653746 QKL653690:QKL653746 QUH653690:QUH653746 RED653690:RED653746 RNZ653690:RNZ653746 RXV653690:RXV653746 SHR653690:SHR653746 SRN653690:SRN653746 TBJ653690:TBJ653746 TLF653690:TLF653746 TVB653690:TVB653746 UEX653690:UEX653746 UOT653690:UOT653746 UYP653690:UYP653746 VIL653690:VIL653746 VSH653690:VSH653746 WCD653690:WCD653746 WLZ653690:WLZ653746 WVV653690:WVV653746 N719226:N719282 JJ719226:JJ719282 TF719226:TF719282 ADB719226:ADB719282 AMX719226:AMX719282 AWT719226:AWT719282 BGP719226:BGP719282 BQL719226:BQL719282 CAH719226:CAH719282 CKD719226:CKD719282 CTZ719226:CTZ719282 DDV719226:DDV719282 DNR719226:DNR719282 DXN719226:DXN719282 EHJ719226:EHJ719282 ERF719226:ERF719282 FBB719226:FBB719282 FKX719226:FKX719282 FUT719226:FUT719282 GEP719226:GEP719282 GOL719226:GOL719282 GYH719226:GYH719282 HID719226:HID719282 HRZ719226:HRZ719282 IBV719226:IBV719282 ILR719226:ILR719282 IVN719226:IVN719282 JFJ719226:JFJ719282 JPF719226:JPF719282 JZB719226:JZB719282 KIX719226:KIX719282 KST719226:KST719282 LCP719226:LCP719282 LML719226:LML719282 LWH719226:LWH719282 MGD719226:MGD719282 MPZ719226:MPZ719282 MZV719226:MZV719282 NJR719226:NJR719282 NTN719226:NTN719282 ODJ719226:ODJ719282 ONF719226:ONF719282 OXB719226:OXB719282 PGX719226:PGX719282 PQT719226:PQT719282 QAP719226:QAP719282 QKL719226:QKL719282 QUH719226:QUH719282 RED719226:RED719282 RNZ719226:RNZ719282 RXV719226:RXV719282 SHR719226:SHR719282 SRN719226:SRN719282 TBJ719226:TBJ719282 TLF719226:TLF719282 TVB719226:TVB719282 UEX719226:UEX719282 UOT719226:UOT719282 UYP719226:UYP719282 VIL719226:VIL719282 VSH719226:VSH719282 WCD719226:WCD719282 WLZ719226:WLZ719282 WVV719226:WVV719282 N784762:N784818 JJ784762:JJ784818 TF784762:TF784818 ADB784762:ADB784818 AMX784762:AMX784818 AWT784762:AWT784818 BGP784762:BGP784818 BQL784762:BQL784818 CAH784762:CAH784818 CKD784762:CKD784818 CTZ784762:CTZ784818 DDV784762:DDV784818 DNR784762:DNR784818 DXN784762:DXN784818 EHJ784762:EHJ784818 ERF784762:ERF784818 FBB784762:FBB784818 FKX784762:FKX784818 FUT784762:FUT784818 GEP784762:GEP784818 GOL784762:GOL784818 GYH784762:GYH784818 HID784762:HID784818 HRZ784762:HRZ784818 IBV784762:IBV784818 ILR784762:ILR784818 IVN784762:IVN784818 JFJ784762:JFJ784818 JPF784762:JPF784818 JZB784762:JZB784818 KIX784762:KIX784818 KST784762:KST784818 LCP784762:LCP784818 LML784762:LML784818 LWH784762:LWH784818 MGD784762:MGD784818 MPZ784762:MPZ784818 MZV784762:MZV784818 NJR784762:NJR784818 NTN784762:NTN784818 ODJ784762:ODJ784818 ONF784762:ONF784818 OXB784762:OXB784818 PGX784762:PGX784818 PQT784762:PQT784818 QAP784762:QAP784818 QKL784762:QKL784818 QUH784762:QUH784818 RED784762:RED784818 RNZ784762:RNZ784818 RXV784762:RXV784818 SHR784762:SHR784818 SRN784762:SRN784818 TBJ784762:TBJ784818 TLF784762:TLF784818 TVB784762:TVB784818 UEX784762:UEX784818 UOT784762:UOT784818 UYP784762:UYP784818 VIL784762:VIL784818 VSH784762:VSH784818 WCD784762:WCD784818 WLZ784762:WLZ784818 WVV784762:WVV784818 N850298:N850354 JJ850298:JJ850354 TF850298:TF850354 ADB850298:ADB850354 AMX850298:AMX850354 AWT850298:AWT850354 BGP850298:BGP850354 BQL850298:BQL850354 CAH850298:CAH850354 CKD850298:CKD850354 CTZ850298:CTZ850354 DDV850298:DDV850354 DNR850298:DNR850354 DXN850298:DXN850354 EHJ850298:EHJ850354 ERF850298:ERF850354 FBB850298:FBB850354 FKX850298:FKX850354 FUT850298:FUT850354 GEP850298:GEP850354 GOL850298:GOL850354 GYH850298:GYH850354 HID850298:HID850354 HRZ850298:HRZ850354 IBV850298:IBV850354 ILR850298:ILR850354 IVN850298:IVN850354 JFJ850298:JFJ850354 JPF850298:JPF850354 JZB850298:JZB850354 KIX850298:KIX850354 KST850298:KST850354 LCP850298:LCP850354 LML850298:LML850354 LWH850298:LWH850354 MGD850298:MGD850354 MPZ850298:MPZ850354 MZV850298:MZV850354 NJR850298:NJR850354 NTN850298:NTN850354 ODJ850298:ODJ850354 ONF850298:ONF850354 OXB850298:OXB850354 PGX850298:PGX850354 PQT850298:PQT850354 QAP850298:QAP850354 QKL850298:QKL850354 QUH850298:QUH850354 RED850298:RED850354 RNZ850298:RNZ850354 RXV850298:RXV850354 SHR850298:SHR850354 SRN850298:SRN850354 TBJ850298:TBJ850354 TLF850298:TLF850354 TVB850298:TVB850354 UEX850298:UEX850354 UOT850298:UOT850354 UYP850298:UYP850354 VIL850298:VIL850354 VSH850298:VSH850354 WCD850298:WCD850354 WLZ850298:WLZ850354 WVV850298:WVV850354 N915834:N915890 JJ915834:JJ915890 TF915834:TF915890 ADB915834:ADB915890 AMX915834:AMX915890 AWT915834:AWT915890 BGP915834:BGP915890 BQL915834:BQL915890 CAH915834:CAH915890 CKD915834:CKD915890 CTZ915834:CTZ915890 DDV915834:DDV915890 DNR915834:DNR915890 DXN915834:DXN915890 EHJ915834:EHJ915890 ERF915834:ERF915890 FBB915834:FBB915890 FKX915834:FKX915890 FUT915834:FUT915890 GEP915834:GEP915890 GOL915834:GOL915890 GYH915834:GYH915890 HID915834:HID915890 HRZ915834:HRZ915890 IBV915834:IBV915890 ILR915834:ILR915890 IVN915834:IVN915890 JFJ915834:JFJ915890 JPF915834:JPF915890 JZB915834:JZB915890 KIX915834:KIX915890 KST915834:KST915890 LCP915834:LCP915890 LML915834:LML915890 LWH915834:LWH915890 MGD915834:MGD915890 MPZ915834:MPZ915890 MZV915834:MZV915890 NJR915834:NJR915890 NTN915834:NTN915890 ODJ915834:ODJ915890 ONF915834:ONF915890 OXB915834:OXB915890 PGX915834:PGX915890 PQT915834:PQT915890 QAP915834:QAP915890 QKL915834:QKL915890 QUH915834:QUH915890 RED915834:RED915890 RNZ915834:RNZ915890 RXV915834:RXV915890 SHR915834:SHR915890 SRN915834:SRN915890 TBJ915834:TBJ915890 TLF915834:TLF915890 TVB915834:TVB915890 UEX915834:UEX915890 UOT915834:UOT915890 UYP915834:UYP915890 VIL915834:VIL915890 VSH915834:VSH915890 WCD915834:WCD915890 WLZ915834:WLZ915890 WVV915834:WVV915890 N981370:N981426 JJ981370:JJ981426 TF981370:TF981426 ADB981370:ADB981426 AMX981370:AMX981426 AWT981370:AWT981426 BGP981370:BGP981426 BQL981370:BQL981426 CAH981370:CAH981426 CKD981370:CKD981426 CTZ981370:CTZ981426 DDV981370:DDV981426 DNR981370:DNR981426 DXN981370:DXN981426 EHJ981370:EHJ981426 ERF981370:ERF981426 FBB981370:FBB981426 FKX981370:FKX981426 FUT981370:FUT981426 GEP981370:GEP981426 GOL981370:GOL981426 GYH981370:GYH981426 HID981370:HID981426 HRZ981370:HRZ981426 IBV981370:IBV981426 ILR981370:ILR981426 IVN981370:IVN981426 JFJ981370:JFJ981426 JPF981370:JPF981426 JZB981370:JZB981426 KIX981370:KIX981426 KST981370:KST981426 LCP981370:LCP981426 LML981370:LML981426 LWH981370:LWH981426 MGD981370:MGD981426 MPZ981370:MPZ981426 MZV981370:MZV981426 NJR981370:NJR981426 NTN981370:NTN981426 ODJ981370:ODJ981426 ONF981370:ONF981426 OXB981370:OXB981426 PGX981370:PGX981426 PQT981370:PQT981426 QAP981370:QAP981426 QKL981370:QKL981426 QUH981370:QUH981426 RED981370:RED981426 RNZ981370:RNZ981426 RXV981370:RXV981426 SHR981370:SHR981426 SRN981370:SRN981426 TBJ981370:TBJ981426 TLF981370:TLF981426 TVB981370:TVB981426 UEX981370:UEX981426 UOT981370:UOT981426 UYP981370:UYP981426 VIL981370:VIL981426 VSH981370:VSH981426 WCD981370:WCD981426 WLZ981370:WLZ981426 N3:N91">
      <formula1>$AH$3:$AH$6</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59"/>
  <sheetViews>
    <sheetView topLeftCell="A55" zoomScale="96" zoomScaleNormal="96" workbookViewId="0">
      <selection activeCell="A3" sqref="A3:A59"/>
    </sheetView>
  </sheetViews>
  <sheetFormatPr baseColWidth="10" defaultColWidth="11.42578125" defaultRowHeight="11.25" x14ac:dyDescent="0.2"/>
  <cols>
    <col min="1" max="1" width="5.42578125" style="28" customWidth="1"/>
    <col min="2" max="2" width="11.42578125" style="28" customWidth="1"/>
    <col min="3" max="3" width="13.42578125" style="28" customWidth="1"/>
    <col min="4" max="4" width="21.5703125" style="28" customWidth="1"/>
    <col min="5" max="5" width="23.42578125" style="28" customWidth="1"/>
    <col min="6" max="6" width="30.42578125" style="28" customWidth="1"/>
    <col min="7" max="7" width="26.42578125" style="28" customWidth="1"/>
    <col min="8" max="8" width="18.42578125" style="28" customWidth="1"/>
    <col min="9" max="9" width="21.140625" style="28" customWidth="1"/>
    <col min="10" max="10" width="11" style="28" bestFit="1" customWidth="1"/>
    <col min="11" max="12" width="14.42578125" style="28" customWidth="1"/>
    <col min="13" max="13" width="12" style="28" bestFit="1" customWidth="1"/>
    <col min="14" max="14" width="12.42578125" style="28" customWidth="1"/>
    <col min="15" max="16" width="15.85546875" style="28" customWidth="1"/>
    <col min="17" max="17" width="32.42578125" style="28" customWidth="1"/>
    <col min="18" max="18" width="19.140625" style="28" customWidth="1"/>
    <col min="19" max="19" width="58.42578125" style="28" customWidth="1"/>
    <col min="20" max="33" width="11.42578125" style="28"/>
    <col min="34" max="35" width="11.42578125" style="28" hidden="1" customWidth="1"/>
    <col min="36" max="36" width="44.42578125" style="28" hidden="1" customWidth="1"/>
    <col min="37" max="37" width="32.85546875" style="28" hidden="1" customWidth="1"/>
    <col min="38" max="256" width="11.42578125" style="28"/>
    <col min="257" max="257" width="5.42578125" style="28" customWidth="1"/>
    <col min="258" max="258" width="11.42578125" style="28" customWidth="1"/>
    <col min="259" max="259" width="13.42578125" style="28" customWidth="1"/>
    <col min="260" max="260" width="21.5703125" style="28" customWidth="1"/>
    <col min="261" max="261" width="23.42578125" style="28" customWidth="1"/>
    <col min="262" max="262" width="30.42578125" style="28" customWidth="1"/>
    <col min="263" max="263" width="26.42578125" style="28" customWidth="1"/>
    <col min="264" max="264" width="18.42578125" style="28" customWidth="1"/>
    <col min="265" max="265" width="21.140625" style="28" customWidth="1"/>
    <col min="266" max="266" width="11" style="28" bestFit="1" customWidth="1"/>
    <col min="267" max="268" width="14.42578125" style="28" customWidth="1"/>
    <col min="269" max="269" width="12" style="28" bestFit="1" customWidth="1"/>
    <col min="270" max="270" width="12.42578125" style="28" customWidth="1"/>
    <col min="271" max="272" width="15.85546875" style="28" customWidth="1"/>
    <col min="273" max="273" width="32.42578125" style="28" customWidth="1"/>
    <col min="274" max="274" width="19.140625" style="28" customWidth="1"/>
    <col min="275" max="275" width="58.42578125" style="28" customWidth="1"/>
    <col min="276" max="289" width="11.42578125" style="28"/>
    <col min="290" max="293" width="0" style="28" hidden="1" customWidth="1"/>
    <col min="294" max="512" width="11.42578125" style="28"/>
    <col min="513" max="513" width="5.42578125" style="28" customWidth="1"/>
    <col min="514" max="514" width="11.42578125" style="28" customWidth="1"/>
    <col min="515" max="515" width="13.42578125" style="28" customWidth="1"/>
    <col min="516" max="516" width="21.5703125" style="28" customWidth="1"/>
    <col min="517" max="517" width="23.42578125" style="28" customWidth="1"/>
    <col min="518" max="518" width="30.42578125" style="28" customWidth="1"/>
    <col min="519" max="519" width="26.42578125" style="28" customWidth="1"/>
    <col min="520" max="520" width="18.42578125" style="28" customWidth="1"/>
    <col min="521" max="521" width="21.140625" style="28" customWidth="1"/>
    <col min="522" max="522" width="11" style="28" bestFit="1" customWidth="1"/>
    <col min="523" max="524" width="14.42578125" style="28" customWidth="1"/>
    <col min="525" max="525" width="12" style="28" bestFit="1" customWidth="1"/>
    <col min="526" max="526" width="12.42578125" style="28" customWidth="1"/>
    <col min="527" max="528" width="15.85546875" style="28" customWidth="1"/>
    <col min="529" max="529" width="32.42578125" style="28" customWidth="1"/>
    <col min="530" max="530" width="19.140625" style="28" customWidth="1"/>
    <col min="531" max="531" width="58.42578125" style="28" customWidth="1"/>
    <col min="532" max="545" width="11.42578125" style="28"/>
    <col min="546" max="549" width="0" style="28" hidden="1" customWidth="1"/>
    <col min="550" max="768" width="11.42578125" style="28"/>
    <col min="769" max="769" width="5.42578125" style="28" customWidth="1"/>
    <col min="770" max="770" width="11.42578125" style="28" customWidth="1"/>
    <col min="771" max="771" width="13.42578125" style="28" customWidth="1"/>
    <col min="772" max="772" width="21.5703125" style="28" customWidth="1"/>
    <col min="773" max="773" width="23.42578125" style="28" customWidth="1"/>
    <col min="774" max="774" width="30.42578125" style="28" customWidth="1"/>
    <col min="775" max="775" width="26.42578125" style="28" customWidth="1"/>
    <col min="776" max="776" width="18.42578125" style="28" customWidth="1"/>
    <col min="777" max="777" width="21.140625" style="28" customWidth="1"/>
    <col min="778" max="778" width="11" style="28" bestFit="1" customWidth="1"/>
    <col min="779" max="780" width="14.42578125" style="28" customWidth="1"/>
    <col min="781" max="781" width="12" style="28" bestFit="1" customWidth="1"/>
    <col min="782" max="782" width="12.42578125" style="28" customWidth="1"/>
    <col min="783" max="784" width="15.85546875" style="28" customWidth="1"/>
    <col min="785" max="785" width="32.42578125" style="28" customWidth="1"/>
    <col min="786" max="786" width="19.140625" style="28" customWidth="1"/>
    <col min="787" max="787" width="58.42578125" style="28" customWidth="1"/>
    <col min="788" max="801" width="11.42578125" style="28"/>
    <col min="802" max="805" width="0" style="28" hidden="1" customWidth="1"/>
    <col min="806" max="1024" width="11.42578125" style="28"/>
    <col min="1025" max="1025" width="5.42578125" style="28" customWidth="1"/>
    <col min="1026" max="1026" width="11.42578125" style="28" customWidth="1"/>
    <col min="1027" max="1027" width="13.42578125" style="28" customWidth="1"/>
    <col min="1028" max="1028" width="21.5703125" style="28" customWidth="1"/>
    <col min="1029" max="1029" width="23.42578125" style="28" customWidth="1"/>
    <col min="1030" max="1030" width="30.42578125" style="28" customWidth="1"/>
    <col min="1031" max="1031" width="26.42578125" style="28" customWidth="1"/>
    <col min="1032" max="1032" width="18.42578125" style="28" customWidth="1"/>
    <col min="1033" max="1033" width="21.140625" style="28" customWidth="1"/>
    <col min="1034" max="1034" width="11" style="28" bestFit="1" customWidth="1"/>
    <col min="1035" max="1036" width="14.42578125" style="28" customWidth="1"/>
    <col min="1037" max="1037" width="12" style="28" bestFit="1" customWidth="1"/>
    <col min="1038" max="1038" width="12.42578125" style="28" customWidth="1"/>
    <col min="1039" max="1040" width="15.85546875" style="28" customWidth="1"/>
    <col min="1041" max="1041" width="32.42578125" style="28" customWidth="1"/>
    <col min="1042" max="1042" width="19.140625" style="28" customWidth="1"/>
    <col min="1043" max="1043" width="58.42578125" style="28" customWidth="1"/>
    <col min="1044" max="1057" width="11.42578125" style="28"/>
    <col min="1058" max="1061" width="0" style="28" hidden="1" customWidth="1"/>
    <col min="1062" max="1280" width="11.42578125" style="28"/>
    <col min="1281" max="1281" width="5.42578125" style="28" customWidth="1"/>
    <col min="1282" max="1282" width="11.42578125" style="28" customWidth="1"/>
    <col min="1283" max="1283" width="13.42578125" style="28" customWidth="1"/>
    <col min="1284" max="1284" width="21.5703125" style="28" customWidth="1"/>
    <col min="1285" max="1285" width="23.42578125" style="28" customWidth="1"/>
    <col min="1286" max="1286" width="30.42578125" style="28" customWidth="1"/>
    <col min="1287" max="1287" width="26.42578125" style="28" customWidth="1"/>
    <col min="1288" max="1288" width="18.42578125" style="28" customWidth="1"/>
    <col min="1289" max="1289" width="21.140625" style="28" customWidth="1"/>
    <col min="1290" max="1290" width="11" style="28" bestFit="1" customWidth="1"/>
    <col min="1291" max="1292" width="14.42578125" style="28" customWidth="1"/>
    <col min="1293" max="1293" width="12" style="28" bestFit="1" customWidth="1"/>
    <col min="1294" max="1294" width="12.42578125" style="28" customWidth="1"/>
    <col min="1295" max="1296" width="15.85546875" style="28" customWidth="1"/>
    <col min="1297" max="1297" width="32.42578125" style="28" customWidth="1"/>
    <col min="1298" max="1298" width="19.140625" style="28" customWidth="1"/>
    <col min="1299" max="1299" width="58.42578125" style="28" customWidth="1"/>
    <col min="1300" max="1313" width="11.42578125" style="28"/>
    <col min="1314" max="1317" width="0" style="28" hidden="1" customWidth="1"/>
    <col min="1318" max="1536" width="11.42578125" style="28"/>
    <col min="1537" max="1537" width="5.42578125" style="28" customWidth="1"/>
    <col min="1538" max="1538" width="11.42578125" style="28" customWidth="1"/>
    <col min="1539" max="1539" width="13.42578125" style="28" customWidth="1"/>
    <col min="1540" max="1540" width="21.5703125" style="28" customWidth="1"/>
    <col min="1541" max="1541" width="23.42578125" style="28" customWidth="1"/>
    <col min="1542" max="1542" width="30.42578125" style="28" customWidth="1"/>
    <col min="1543" max="1543" width="26.42578125" style="28" customWidth="1"/>
    <col min="1544" max="1544" width="18.42578125" style="28" customWidth="1"/>
    <col min="1545" max="1545" width="21.140625" style="28" customWidth="1"/>
    <col min="1546" max="1546" width="11" style="28" bestFit="1" customWidth="1"/>
    <col min="1547" max="1548" width="14.42578125" style="28" customWidth="1"/>
    <col min="1549" max="1549" width="12" style="28" bestFit="1" customWidth="1"/>
    <col min="1550" max="1550" width="12.42578125" style="28" customWidth="1"/>
    <col min="1551" max="1552" width="15.85546875" style="28" customWidth="1"/>
    <col min="1553" max="1553" width="32.42578125" style="28" customWidth="1"/>
    <col min="1554" max="1554" width="19.140625" style="28" customWidth="1"/>
    <col min="1555" max="1555" width="58.42578125" style="28" customWidth="1"/>
    <col min="1556" max="1569" width="11.42578125" style="28"/>
    <col min="1570" max="1573" width="0" style="28" hidden="1" customWidth="1"/>
    <col min="1574" max="1792" width="11.42578125" style="28"/>
    <col min="1793" max="1793" width="5.42578125" style="28" customWidth="1"/>
    <col min="1794" max="1794" width="11.42578125" style="28" customWidth="1"/>
    <col min="1795" max="1795" width="13.42578125" style="28" customWidth="1"/>
    <col min="1796" max="1796" width="21.5703125" style="28" customWidth="1"/>
    <col min="1797" max="1797" width="23.42578125" style="28" customWidth="1"/>
    <col min="1798" max="1798" width="30.42578125" style="28" customWidth="1"/>
    <col min="1799" max="1799" width="26.42578125" style="28" customWidth="1"/>
    <col min="1800" max="1800" width="18.42578125" style="28" customWidth="1"/>
    <col min="1801" max="1801" width="21.140625" style="28" customWidth="1"/>
    <col min="1802" max="1802" width="11" style="28" bestFit="1" customWidth="1"/>
    <col min="1803" max="1804" width="14.42578125" style="28" customWidth="1"/>
    <col min="1805" max="1805" width="12" style="28" bestFit="1" customWidth="1"/>
    <col min="1806" max="1806" width="12.42578125" style="28" customWidth="1"/>
    <col min="1807" max="1808" width="15.85546875" style="28" customWidth="1"/>
    <col min="1809" max="1809" width="32.42578125" style="28" customWidth="1"/>
    <col min="1810" max="1810" width="19.140625" style="28" customWidth="1"/>
    <col min="1811" max="1811" width="58.42578125" style="28" customWidth="1"/>
    <col min="1812" max="1825" width="11.42578125" style="28"/>
    <col min="1826" max="1829" width="0" style="28" hidden="1" customWidth="1"/>
    <col min="1830" max="2048" width="11.42578125" style="28"/>
    <col min="2049" max="2049" width="5.42578125" style="28" customWidth="1"/>
    <col min="2050" max="2050" width="11.42578125" style="28" customWidth="1"/>
    <col min="2051" max="2051" width="13.42578125" style="28" customWidth="1"/>
    <col min="2052" max="2052" width="21.5703125" style="28" customWidth="1"/>
    <col min="2053" max="2053" width="23.42578125" style="28" customWidth="1"/>
    <col min="2054" max="2054" width="30.42578125" style="28" customWidth="1"/>
    <col min="2055" max="2055" width="26.42578125" style="28" customWidth="1"/>
    <col min="2056" max="2056" width="18.42578125" style="28" customWidth="1"/>
    <col min="2057" max="2057" width="21.140625" style="28" customWidth="1"/>
    <col min="2058" max="2058" width="11" style="28" bestFit="1" customWidth="1"/>
    <col min="2059" max="2060" width="14.42578125" style="28" customWidth="1"/>
    <col min="2061" max="2061" width="12" style="28" bestFit="1" customWidth="1"/>
    <col min="2062" max="2062" width="12.42578125" style="28" customWidth="1"/>
    <col min="2063" max="2064" width="15.85546875" style="28" customWidth="1"/>
    <col min="2065" max="2065" width="32.42578125" style="28" customWidth="1"/>
    <col min="2066" max="2066" width="19.140625" style="28" customWidth="1"/>
    <col min="2067" max="2067" width="58.42578125" style="28" customWidth="1"/>
    <col min="2068" max="2081" width="11.42578125" style="28"/>
    <col min="2082" max="2085" width="0" style="28" hidden="1" customWidth="1"/>
    <col min="2086" max="2304" width="11.42578125" style="28"/>
    <col min="2305" max="2305" width="5.42578125" style="28" customWidth="1"/>
    <col min="2306" max="2306" width="11.42578125" style="28" customWidth="1"/>
    <col min="2307" max="2307" width="13.42578125" style="28" customWidth="1"/>
    <col min="2308" max="2308" width="21.5703125" style="28" customWidth="1"/>
    <col min="2309" max="2309" width="23.42578125" style="28" customWidth="1"/>
    <col min="2310" max="2310" width="30.42578125" style="28" customWidth="1"/>
    <col min="2311" max="2311" width="26.42578125" style="28" customWidth="1"/>
    <col min="2312" max="2312" width="18.42578125" style="28" customWidth="1"/>
    <col min="2313" max="2313" width="21.140625" style="28" customWidth="1"/>
    <col min="2314" max="2314" width="11" style="28" bestFit="1" customWidth="1"/>
    <col min="2315" max="2316" width="14.42578125" style="28" customWidth="1"/>
    <col min="2317" max="2317" width="12" style="28" bestFit="1" customWidth="1"/>
    <col min="2318" max="2318" width="12.42578125" style="28" customWidth="1"/>
    <col min="2319" max="2320" width="15.85546875" style="28" customWidth="1"/>
    <col min="2321" max="2321" width="32.42578125" style="28" customWidth="1"/>
    <col min="2322" max="2322" width="19.140625" style="28" customWidth="1"/>
    <col min="2323" max="2323" width="58.42578125" style="28" customWidth="1"/>
    <col min="2324" max="2337" width="11.42578125" style="28"/>
    <col min="2338" max="2341" width="0" style="28" hidden="1" customWidth="1"/>
    <col min="2342" max="2560" width="11.42578125" style="28"/>
    <col min="2561" max="2561" width="5.42578125" style="28" customWidth="1"/>
    <col min="2562" max="2562" width="11.42578125" style="28" customWidth="1"/>
    <col min="2563" max="2563" width="13.42578125" style="28" customWidth="1"/>
    <col min="2564" max="2564" width="21.5703125" style="28" customWidth="1"/>
    <col min="2565" max="2565" width="23.42578125" style="28" customWidth="1"/>
    <col min="2566" max="2566" width="30.42578125" style="28" customWidth="1"/>
    <col min="2567" max="2567" width="26.42578125" style="28" customWidth="1"/>
    <col min="2568" max="2568" width="18.42578125" style="28" customWidth="1"/>
    <col min="2569" max="2569" width="21.140625" style="28" customWidth="1"/>
    <col min="2570" max="2570" width="11" style="28" bestFit="1" customWidth="1"/>
    <col min="2571" max="2572" width="14.42578125" style="28" customWidth="1"/>
    <col min="2573" max="2573" width="12" style="28" bestFit="1" customWidth="1"/>
    <col min="2574" max="2574" width="12.42578125" style="28" customWidth="1"/>
    <col min="2575" max="2576" width="15.85546875" style="28" customWidth="1"/>
    <col min="2577" max="2577" width="32.42578125" style="28" customWidth="1"/>
    <col min="2578" max="2578" width="19.140625" style="28" customWidth="1"/>
    <col min="2579" max="2579" width="58.42578125" style="28" customWidth="1"/>
    <col min="2580" max="2593" width="11.42578125" style="28"/>
    <col min="2594" max="2597" width="0" style="28" hidden="1" customWidth="1"/>
    <col min="2598" max="2816" width="11.42578125" style="28"/>
    <col min="2817" max="2817" width="5.42578125" style="28" customWidth="1"/>
    <col min="2818" max="2818" width="11.42578125" style="28" customWidth="1"/>
    <col min="2819" max="2819" width="13.42578125" style="28" customWidth="1"/>
    <col min="2820" max="2820" width="21.5703125" style="28" customWidth="1"/>
    <col min="2821" max="2821" width="23.42578125" style="28" customWidth="1"/>
    <col min="2822" max="2822" width="30.42578125" style="28" customWidth="1"/>
    <col min="2823" max="2823" width="26.42578125" style="28" customWidth="1"/>
    <col min="2824" max="2824" width="18.42578125" style="28" customWidth="1"/>
    <col min="2825" max="2825" width="21.140625" style="28" customWidth="1"/>
    <col min="2826" max="2826" width="11" style="28" bestFit="1" customWidth="1"/>
    <col min="2827" max="2828" width="14.42578125" style="28" customWidth="1"/>
    <col min="2829" max="2829" width="12" style="28" bestFit="1" customWidth="1"/>
    <col min="2830" max="2830" width="12.42578125" style="28" customWidth="1"/>
    <col min="2831" max="2832" width="15.85546875" style="28" customWidth="1"/>
    <col min="2833" max="2833" width="32.42578125" style="28" customWidth="1"/>
    <col min="2834" max="2834" width="19.140625" style="28" customWidth="1"/>
    <col min="2835" max="2835" width="58.42578125" style="28" customWidth="1"/>
    <col min="2836" max="2849" width="11.42578125" style="28"/>
    <col min="2850" max="2853" width="0" style="28" hidden="1" customWidth="1"/>
    <col min="2854" max="3072" width="11.42578125" style="28"/>
    <col min="3073" max="3073" width="5.42578125" style="28" customWidth="1"/>
    <col min="3074" max="3074" width="11.42578125" style="28" customWidth="1"/>
    <col min="3075" max="3075" width="13.42578125" style="28" customWidth="1"/>
    <col min="3076" max="3076" width="21.5703125" style="28" customWidth="1"/>
    <col min="3077" max="3077" width="23.42578125" style="28" customWidth="1"/>
    <col min="3078" max="3078" width="30.42578125" style="28" customWidth="1"/>
    <col min="3079" max="3079" width="26.42578125" style="28" customWidth="1"/>
    <col min="3080" max="3080" width="18.42578125" style="28" customWidth="1"/>
    <col min="3081" max="3081" width="21.140625" style="28" customWidth="1"/>
    <col min="3082" max="3082" width="11" style="28" bestFit="1" customWidth="1"/>
    <col min="3083" max="3084" width="14.42578125" style="28" customWidth="1"/>
    <col min="3085" max="3085" width="12" style="28" bestFit="1" customWidth="1"/>
    <col min="3086" max="3086" width="12.42578125" style="28" customWidth="1"/>
    <col min="3087" max="3088" width="15.85546875" style="28" customWidth="1"/>
    <col min="3089" max="3089" width="32.42578125" style="28" customWidth="1"/>
    <col min="3090" max="3090" width="19.140625" style="28" customWidth="1"/>
    <col min="3091" max="3091" width="58.42578125" style="28" customWidth="1"/>
    <col min="3092" max="3105" width="11.42578125" style="28"/>
    <col min="3106" max="3109" width="0" style="28" hidden="1" customWidth="1"/>
    <col min="3110" max="3328" width="11.42578125" style="28"/>
    <col min="3329" max="3329" width="5.42578125" style="28" customWidth="1"/>
    <col min="3330" max="3330" width="11.42578125" style="28" customWidth="1"/>
    <col min="3331" max="3331" width="13.42578125" style="28" customWidth="1"/>
    <col min="3332" max="3332" width="21.5703125" style="28" customWidth="1"/>
    <col min="3333" max="3333" width="23.42578125" style="28" customWidth="1"/>
    <col min="3334" max="3334" width="30.42578125" style="28" customWidth="1"/>
    <col min="3335" max="3335" width="26.42578125" style="28" customWidth="1"/>
    <col min="3336" max="3336" width="18.42578125" style="28" customWidth="1"/>
    <col min="3337" max="3337" width="21.140625" style="28" customWidth="1"/>
    <col min="3338" max="3338" width="11" style="28" bestFit="1" customWidth="1"/>
    <col min="3339" max="3340" width="14.42578125" style="28" customWidth="1"/>
    <col min="3341" max="3341" width="12" style="28" bestFit="1" customWidth="1"/>
    <col min="3342" max="3342" width="12.42578125" style="28" customWidth="1"/>
    <col min="3343" max="3344" width="15.85546875" style="28" customWidth="1"/>
    <col min="3345" max="3345" width="32.42578125" style="28" customWidth="1"/>
    <col min="3346" max="3346" width="19.140625" style="28" customWidth="1"/>
    <col min="3347" max="3347" width="58.42578125" style="28" customWidth="1"/>
    <col min="3348" max="3361" width="11.42578125" style="28"/>
    <col min="3362" max="3365" width="0" style="28" hidden="1" customWidth="1"/>
    <col min="3366" max="3584" width="11.42578125" style="28"/>
    <col min="3585" max="3585" width="5.42578125" style="28" customWidth="1"/>
    <col min="3586" max="3586" width="11.42578125" style="28" customWidth="1"/>
    <col min="3587" max="3587" width="13.42578125" style="28" customWidth="1"/>
    <col min="3588" max="3588" width="21.5703125" style="28" customWidth="1"/>
    <col min="3589" max="3589" width="23.42578125" style="28" customWidth="1"/>
    <col min="3590" max="3590" width="30.42578125" style="28" customWidth="1"/>
    <col min="3591" max="3591" width="26.42578125" style="28" customWidth="1"/>
    <col min="3592" max="3592" width="18.42578125" style="28" customWidth="1"/>
    <col min="3593" max="3593" width="21.140625" style="28" customWidth="1"/>
    <col min="3594" max="3594" width="11" style="28" bestFit="1" customWidth="1"/>
    <col min="3595" max="3596" width="14.42578125" style="28" customWidth="1"/>
    <col min="3597" max="3597" width="12" style="28" bestFit="1" customWidth="1"/>
    <col min="3598" max="3598" width="12.42578125" style="28" customWidth="1"/>
    <col min="3599" max="3600" width="15.85546875" style="28" customWidth="1"/>
    <col min="3601" max="3601" width="32.42578125" style="28" customWidth="1"/>
    <col min="3602" max="3602" width="19.140625" style="28" customWidth="1"/>
    <col min="3603" max="3603" width="58.42578125" style="28" customWidth="1"/>
    <col min="3604" max="3617" width="11.42578125" style="28"/>
    <col min="3618" max="3621" width="0" style="28" hidden="1" customWidth="1"/>
    <col min="3622" max="3840" width="11.42578125" style="28"/>
    <col min="3841" max="3841" width="5.42578125" style="28" customWidth="1"/>
    <col min="3842" max="3842" width="11.42578125" style="28" customWidth="1"/>
    <col min="3843" max="3843" width="13.42578125" style="28" customWidth="1"/>
    <col min="3844" max="3844" width="21.5703125" style="28" customWidth="1"/>
    <col min="3845" max="3845" width="23.42578125" style="28" customWidth="1"/>
    <col min="3846" max="3846" width="30.42578125" style="28" customWidth="1"/>
    <col min="3847" max="3847" width="26.42578125" style="28" customWidth="1"/>
    <col min="3848" max="3848" width="18.42578125" style="28" customWidth="1"/>
    <col min="3849" max="3849" width="21.140625" style="28" customWidth="1"/>
    <col min="3850" max="3850" width="11" style="28" bestFit="1" customWidth="1"/>
    <col min="3851" max="3852" width="14.42578125" style="28" customWidth="1"/>
    <col min="3853" max="3853" width="12" style="28" bestFit="1" customWidth="1"/>
    <col min="3854" max="3854" width="12.42578125" style="28" customWidth="1"/>
    <col min="3855" max="3856" width="15.85546875" style="28" customWidth="1"/>
    <col min="3857" max="3857" width="32.42578125" style="28" customWidth="1"/>
    <col min="3858" max="3858" width="19.140625" style="28" customWidth="1"/>
    <col min="3859" max="3859" width="58.42578125" style="28" customWidth="1"/>
    <col min="3860" max="3873" width="11.42578125" style="28"/>
    <col min="3874" max="3877" width="0" style="28" hidden="1" customWidth="1"/>
    <col min="3878" max="4096" width="11.42578125" style="28"/>
    <col min="4097" max="4097" width="5.42578125" style="28" customWidth="1"/>
    <col min="4098" max="4098" width="11.42578125" style="28" customWidth="1"/>
    <col min="4099" max="4099" width="13.42578125" style="28" customWidth="1"/>
    <col min="4100" max="4100" width="21.5703125" style="28" customWidth="1"/>
    <col min="4101" max="4101" width="23.42578125" style="28" customWidth="1"/>
    <col min="4102" max="4102" width="30.42578125" style="28" customWidth="1"/>
    <col min="4103" max="4103" width="26.42578125" style="28" customWidth="1"/>
    <col min="4104" max="4104" width="18.42578125" style="28" customWidth="1"/>
    <col min="4105" max="4105" width="21.140625" style="28" customWidth="1"/>
    <col min="4106" max="4106" width="11" style="28" bestFit="1" customWidth="1"/>
    <col min="4107" max="4108" width="14.42578125" style="28" customWidth="1"/>
    <col min="4109" max="4109" width="12" style="28" bestFit="1" customWidth="1"/>
    <col min="4110" max="4110" width="12.42578125" style="28" customWidth="1"/>
    <col min="4111" max="4112" width="15.85546875" style="28" customWidth="1"/>
    <col min="4113" max="4113" width="32.42578125" style="28" customWidth="1"/>
    <col min="4114" max="4114" width="19.140625" style="28" customWidth="1"/>
    <col min="4115" max="4115" width="58.42578125" style="28" customWidth="1"/>
    <col min="4116" max="4129" width="11.42578125" style="28"/>
    <col min="4130" max="4133" width="0" style="28" hidden="1" customWidth="1"/>
    <col min="4134" max="4352" width="11.42578125" style="28"/>
    <col min="4353" max="4353" width="5.42578125" style="28" customWidth="1"/>
    <col min="4354" max="4354" width="11.42578125" style="28" customWidth="1"/>
    <col min="4355" max="4355" width="13.42578125" style="28" customWidth="1"/>
    <col min="4356" max="4356" width="21.5703125" style="28" customWidth="1"/>
    <col min="4357" max="4357" width="23.42578125" style="28" customWidth="1"/>
    <col min="4358" max="4358" width="30.42578125" style="28" customWidth="1"/>
    <col min="4359" max="4359" width="26.42578125" style="28" customWidth="1"/>
    <col min="4360" max="4360" width="18.42578125" style="28" customWidth="1"/>
    <col min="4361" max="4361" width="21.140625" style="28" customWidth="1"/>
    <col min="4362" max="4362" width="11" style="28" bestFit="1" customWidth="1"/>
    <col min="4363" max="4364" width="14.42578125" style="28" customWidth="1"/>
    <col min="4365" max="4365" width="12" style="28" bestFit="1" customWidth="1"/>
    <col min="4366" max="4366" width="12.42578125" style="28" customWidth="1"/>
    <col min="4367" max="4368" width="15.85546875" style="28" customWidth="1"/>
    <col min="4369" max="4369" width="32.42578125" style="28" customWidth="1"/>
    <col min="4370" max="4370" width="19.140625" style="28" customWidth="1"/>
    <col min="4371" max="4371" width="58.42578125" style="28" customWidth="1"/>
    <col min="4372" max="4385" width="11.42578125" style="28"/>
    <col min="4386" max="4389" width="0" style="28" hidden="1" customWidth="1"/>
    <col min="4390" max="4608" width="11.42578125" style="28"/>
    <col min="4609" max="4609" width="5.42578125" style="28" customWidth="1"/>
    <col min="4610" max="4610" width="11.42578125" style="28" customWidth="1"/>
    <col min="4611" max="4611" width="13.42578125" style="28" customWidth="1"/>
    <col min="4612" max="4612" width="21.5703125" style="28" customWidth="1"/>
    <col min="4613" max="4613" width="23.42578125" style="28" customWidth="1"/>
    <col min="4614" max="4614" width="30.42578125" style="28" customWidth="1"/>
    <col min="4615" max="4615" width="26.42578125" style="28" customWidth="1"/>
    <col min="4616" max="4616" width="18.42578125" style="28" customWidth="1"/>
    <col min="4617" max="4617" width="21.140625" style="28" customWidth="1"/>
    <col min="4618" max="4618" width="11" style="28" bestFit="1" customWidth="1"/>
    <col min="4619" max="4620" width="14.42578125" style="28" customWidth="1"/>
    <col min="4621" max="4621" width="12" style="28" bestFit="1" customWidth="1"/>
    <col min="4622" max="4622" width="12.42578125" style="28" customWidth="1"/>
    <col min="4623" max="4624" width="15.85546875" style="28" customWidth="1"/>
    <col min="4625" max="4625" width="32.42578125" style="28" customWidth="1"/>
    <col min="4626" max="4626" width="19.140625" style="28" customWidth="1"/>
    <col min="4627" max="4627" width="58.42578125" style="28" customWidth="1"/>
    <col min="4628" max="4641" width="11.42578125" style="28"/>
    <col min="4642" max="4645" width="0" style="28" hidden="1" customWidth="1"/>
    <col min="4646" max="4864" width="11.42578125" style="28"/>
    <col min="4865" max="4865" width="5.42578125" style="28" customWidth="1"/>
    <col min="4866" max="4866" width="11.42578125" style="28" customWidth="1"/>
    <col min="4867" max="4867" width="13.42578125" style="28" customWidth="1"/>
    <col min="4868" max="4868" width="21.5703125" style="28" customWidth="1"/>
    <col min="4869" max="4869" width="23.42578125" style="28" customWidth="1"/>
    <col min="4870" max="4870" width="30.42578125" style="28" customWidth="1"/>
    <col min="4871" max="4871" width="26.42578125" style="28" customWidth="1"/>
    <col min="4872" max="4872" width="18.42578125" style="28" customWidth="1"/>
    <col min="4873" max="4873" width="21.140625" style="28" customWidth="1"/>
    <col min="4874" max="4874" width="11" style="28" bestFit="1" customWidth="1"/>
    <col min="4875" max="4876" width="14.42578125" style="28" customWidth="1"/>
    <col min="4877" max="4877" width="12" style="28" bestFit="1" customWidth="1"/>
    <col min="4878" max="4878" width="12.42578125" style="28" customWidth="1"/>
    <col min="4879" max="4880" width="15.85546875" style="28" customWidth="1"/>
    <col min="4881" max="4881" width="32.42578125" style="28" customWidth="1"/>
    <col min="4882" max="4882" width="19.140625" style="28" customWidth="1"/>
    <col min="4883" max="4883" width="58.42578125" style="28" customWidth="1"/>
    <col min="4884" max="4897" width="11.42578125" style="28"/>
    <col min="4898" max="4901" width="0" style="28" hidden="1" customWidth="1"/>
    <col min="4902" max="5120" width="11.42578125" style="28"/>
    <col min="5121" max="5121" width="5.42578125" style="28" customWidth="1"/>
    <col min="5122" max="5122" width="11.42578125" style="28" customWidth="1"/>
    <col min="5123" max="5123" width="13.42578125" style="28" customWidth="1"/>
    <col min="5124" max="5124" width="21.5703125" style="28" customWidth="1"/>
    <col min="5125" max="5125" width="23.42578125" style="28" customWidth="1"/>
    <col min="5126" max="5126" width="30.42578125" style="28" customWidth="1"/>
    <col min="5127" max="5127" width="26.42578125" style="28" customWidth="1"/>
    <col min="5128" max="5128" width="18.42578125" style="28" customWidth="1"/>
    <col min="5129" max="5129" width="21.140625" style="28" customWidth="1"/>
    <col min="5130" max="5130" width="11" style="28" bestFit="1" customWidth="1"/>
    <col min="5131" max="5132" width="14.42578125" style="28" customWidth="1"/>
    <col min="5133" max="5133" width="12" style="28" bestFit="1" customWidth="1"/>
    <col min="5134" max="5134" width="12.42578125" style="28" customWidth="1"/>
    <col min="5135" max="5136" width="15.85546875" style="28" customWidth="1"/>
    <col min="5137" max="5137" width="32.42578125" style="28" customWidth="1"/>
    <col min="5138" max="5138" width="19.140625" style="28" customWidth="1"/>
    <col min="5139" max="5139" width="58.42578125" style="28" customWidth="1"/>
    <col min="5140" max="5153" width="11.42578125" style="28"/>
    <col min="5154" max="5157" width="0" style="28" hidden="1" customWidth="1"/>
    <col min="5158" max="5376" width="11.42578125" style="28"/>
    <col min="5377" max="5377" width="5.42578125" style="28" customWidth="1"/>
    <col min="5378" max="5378" width="11.42578125" style="28" customWidth="1"/>
    <col min="5379" max="5379" width="13.42578125" style="28" customWidth="1"/>
    <col min="5380" max="5380" width="21.5703125" style="28" customWidth="1"/>
    <col min="5381" max="5381" width="23.42578125" style="28" customWidth="1"/>
    <col min="5382" max="5382" width="30.42578125" style="28" customWidth="1"/>
    <col min="5383" max="5383" width="26.42578125" style="28" customWidth="1"/>
    <col min="5384" max="5384" width="18.42578125" style="28" customWidth="1"/>
    <col min="5385" max="5385" width="21.140625" style="28" customWidth="1"/>
    <col min="5386" max="5386" width="11" style="28" bestFit="1" customWidth="1"/>
    <col min="5387" max="5388" width="14.42578125" style="28" customWidth="1"/>
    <col min="5389" max="5389" width="12" style="28" bestFit="1" customWidth="1"/>
    <col min="5390" max="5390" width="12.42578125" style="28" customWidth="1"/>
    <col min="5391" max="5392" width="15.85546875" style="28" customWidth="1"/>
    <col min="5393" max="5393" width="32.42578125" style="28" customWidth="1"/>
    <col min="5394" max="5394" width="19.140625" style="28" customWidth="1"/>
    <col min="5395" max="5395" width="58.42578125" style="28" customWidth="1"/>
    <col min="5396" max="5409" width="11.42578125" style="28"/>
    <col min="5410" max="5413" width="0" style="28" hidden="1" customWidth="1"/>
    <col min="5414" max="5632" width="11.42578125" style="28"/>
    <col min="5633" max="5633" width="5.42578125" style="28" customWidth="1"/>
    <col min="5634" max="5634" width="11.42578125" style="28" customWidth="1"/>
    <col min="5635" max="5635" width="13.42578125" style="28" customWidth="1"/>
    <col min="5636" max="5636" width="21.5703125" style="28" customWidth="1"/>
    <col min="5637" max="5637" width="23.42578125" style="28" customWidth="1"/>
    <col min="5638" max="5638" width="30.42578125" style="28" customWidth="1"/>
    <col min="5639" max="5639" width="26.42578125" style="28" customWidth="1"/>
    <col min="5640" max="5640" width="18.42578125" style="28" customWidth="1"/>
    <col min="5641" max="5641" width="21.140625" style="28" customWidth="1"/>
    <col min="5642" max="5642" width="11" style="28" bestFit="1" customWidth="1"/>
    <col min="5643" max="5644" width="14.42578125" style="28" customWidth="1"/>
    <col min="5645" max="5645" width="12" style="28" bestFit="1" customWidth="1"/>
    <col min="5646" max="5646" width="12.42578125" style="28" customWidth="1"/>
    <col min="5647" max="5648" width="15.85546875" style="28" customWidth="1"/>
    <col min="5649" max="5649" width="32.42578125" style="28" customWidth="1"/>
    <col min="5650" max="5650" width="19.140625" style="28" customWidth="1"/>
    <col min="5651" max="5651" width="58.42578125" style="28" customWidth="1"/>
    <col min="5652" max="5665" width="11.42578125" style="28"/>
    <col min="5666" max="5669" width="0" style="28" hidden="1" customWidth="1"/>
    <col min="5670" max="5888" width="11.42578125" style="28"/>
    <col min="5889" max="5889" width="5.42578125" style="28" customWidth="1"/>
    <col min="5890" max="5890" width="11.42578125" style="28" customWidth="1"/>
    <col min="5891" max="5891" width="13.42578125" style="28" customWidth="1"/>
    <col min="5892" max="5892" width="21.5703125" style="28" customWidth="1"/>
    <col min="5893" max="5893" width="23.42578125" style="28" customWidth="1"/>
    <col min="5894" max="5894" width="30.42578125" style="28" customWidth="1"/>
    <col min="5895" max="5895" width="26.42578125" style="28" customWidth="1"/>
    <col min="5896" max="5896" width="18.42578125" style="28" customWidth="1"/>
    <col min="5897" max="5897" width="21.140625" style="28" customWidth="1"/>
    <col min="5898" max="5898" width="11" style="28" bestFit="1" customWidth="1"/>
    <col min="5899" max="5900" width="14.42578125" style="28" customWidth="1"/>
    <col min="5901" max="5901" width="12" style="28" bestFit="1" customWidth="1"/>
    <col min="5902" max="5902" width="12.42578125" style="28" customWidth="1"/>
    <col min="5903" max="5904" width="15.85546875" style="28" customWidth="1"/>
    <col min="5905" max="5905" width="32.42578125" style="28" customWidth="1"/>
    <col min="5906" max="5906" width="19.140625" style="28" customWidth="1"/>
    <col min="5907" max="5907" width="58.42578125" style="28" customWidth="1"/>
    <col min="5908" max="5921" width="11.42578125" style="28"/>
    <col min="5922" max="5925" width="0" style="28" hidden="1" customWidth="1"/>
    <col min="5926" max="6144" width="11.42578125" style="28"/>
    <col min="6145" max="6145" width="5.42578125" style="28" customWidth="1"/>
    <col min="6146" max="6146" width="11.42578125" style="28" customWidth="1"/>
    <col min="6147" max="6147" width="13.42578125" style="28" customWidth="1"/>
    <col min="6148" max="6148" width="21.5703125" style="28" customWidth="1"/>
    <col min="6149" max="6149" width="23.42578125" style="28" customWidth="1"/>
    <col min="6150" max="6150" width="30.42578125" style="28" customWidth="1"/>
    <col min="6151" max="6151" width="26.42578125" style="28" customWidth="1"/>
    <col min="6152" max="6152" width="18.42578125" style="28" customWidth="1"/>
    <col min="6153" max="6153" width="21.140625" style="28" customWidth="1"/>
    <col min="6154" max="6154" width="11" style="28" bestFit="1" customWidth="1"/>
    <col min="6155" max="6156" width="14.42578125" style="28" customWidth="1"/>
    <col min="6157" max="6157" width="12" style="28" bestFit="1" customWidth="1"/>
    <col min="6158" max="6158" width="12.42578125" style="28" customWidth="1"/>
    <col min="6159" max="6160" width="15.85546875" style="28" customWidth="1"/>
    <col min="6161" max="6161" width="32.42578125" style="28" customWidth="1"/>
    <col min="6162" max="6162" width="19.140625" style="28" customWidth="1"/>
    <col min="6163" max="6163" width="58.42578125" style="28" customWidth="1"/>
    <col min="6164" max="6177" width="11.42578125" style="28"/>
    <col min="6178" max="6181" width="0" style="28" hidden="1" customWidth="1"/>
    <col min="6182" max="6400" width="11.42578125" style="28"/>
    <col min="6401" max="6401" width="5.42578125" style="28" customWidth="1"/>
    <col min="6402" max="6402" width="11.42578125" style="28" customWidth="1"/>
    <col min="6403" max="6403" width="13.42578125" style="28" customWidth="1"/>
    <col min="6404" max="6404" width="21.5703125" style="28" customWidth="1"/>
    <col min="6405" max="6405" width="23.42578125" style="28" customWidth="1"/>
    <col min="6406" max="6406" width="30.42578125" style="28" customWidth="1"/>
    <col min="6407" max="6407" width="26.42578125" style="28" customWidth="1"/>
    <col min="6408" max="6408" width="18.42578125" style="28" customWidth="1"/>
    <col min="6409" max="6409" width="21.140625" style="28" customWidth="1"/>
    <col min="6410" max="6410" width="11" style="28" bestFit="1" customWidth="1"/>
    <col min="6411" max="6412" width="14.42578125" style="28" customWidth="1"/>
    <col min="6413" max="6413" width="12" style="28" bestFit="1" customWidth="1"/>
    <col min="6414" max="6414" width="12.42578125" style="28" customWidth="1"/>
    <col min="6415" max="6416" width="15.85546875" style="28" customWidth="1"/>
    <col min="6417" max="6417" width="32.42578125" style="28" customWidth="1"/>
    <col min="6418" max="6418" width="19.140625" style="28" customWidth="1"/>
    <col min="6419" max="6419" width="58.42578125" style="28" customWidth="1"/>
    <col min="6420" max="6433" width="11.42578125" style="28"/>
    <col min="6434" max="6437" width="0" style="28" hidden="1" customWidth="1"/>
    <col min="6438" max="6656" width="11.42578125" style="28"/>
    <col min="6657" max="6657" width="5.42578125" style="28" customWidth="1"/>
    <col min="6658" max="6658" width="11.42578125" style="28" customWidth="1"/>
    <col min="6659" max="6659" width="13.42578125" style="28" customWidth="1"/>
    <col min="6660" max="6660" width="21.5703125" style="28" customWidth="1"/>
    <col min="6661" max="6661" width="23.42578125" style="28" customWidth="1"/>
    <col min="6662" max="6662" width="30.42578125" style="28" customWidth="1"/>
    <col min="6663" max="6663" width="26.42578125" style="28" customWidth="1"/>
    <col min="6664" max="6664" width="18.42578125" style="28" customWidth="1"/>
    <col min="6665" max="6665" width="21.140625" style="28" customWidth="1"/>
    <col min="6666" max="6666" width="11" style="28" bestFit="1" customWidth="1"/>
    <col min="6667" max="6668" width="14.42578125" style="28" customWidth="1"/>
    <col min="6669" max="6669" width="12" style="28" bestFit="1" customWidth="1"/>
    <col min="6670" max="6670" width="12.42578125" style="28" customWidth="1"/>
    <col min="6671" max="6672" width="15.85546875" style="28" customWidth="1"/>
    <col min="6673" max="6673" width="32.42578125" style="28" customWidth="1"/>
    <col min="6674" max="6674" width="19.140625" style="28" customWidth="1"/>
    <col min="6675" max="6675" width="58.42578125" style="28" customWidth="1"/>
    <col min="6676" max="6689" width="11.42578125" style="28"/>
    <col min="6690" max="6693" width="0" style="28" hidden="1" customWidth="1"/>
    <col min="6694" max="6912" width="11.42578125" style="28"/>
    <col min="6913" max="6913" width="5.42578125" style="28" customWidth="1"/>
    <col min="6914" max="6914" width="11.42578125" style="28" customWidth="1"/>
    <col min="6915" max="6915" width="13.42578125" style="28" customWidth="1"/>
    <col min="6916" max="6916" width="21.5703125" style="28" customWidth="1"/>
    <col min="6917" max="6917" width="23.42578125" style="28" customWidth="1"/>
    <col min="6918" max="6918" width="30.42578125" style="28" customWidth="1"/>
    <col min="6919" max="6919" width="26.42578125" style="28" customWidth="1"/>
    <col min="6920" max="6920" width="18.42578125" style="28" customWidth="1"/>
    <col min="6921" max="6921" width="21.140625" style="28" customWidth="1"/>
    <col min="6922" max="6922" width="11" style="28" bestFit="1" customWidth="1"/>
    <col min="6923" max="6924" width="14.42578125" style="28" customWidth="1"/>
    <col min="6925" max="6925" width="12" style="28" bestFit="1" customWidth="1"/>
    <col min="6926" max="6926" width="12.42578125" style="28" customWidth="1"/>
    <col min="6927" max="6928" width="15.85546875" style="28" customWidth="1"/>
    <col min="6929" max="6929" width="32.42578125" style="28" customWidth="1"/>
    <col min="6930" max="6930" width="19.140625" style="28" customWidth="1"/>
    <col min="6931" max="6931" width="58.42578125" style="28" customWidth="1"/>
    <col min="6932" max="6945" width="11.42578125" style="28"/>
    <col min="6946" max="6949" width="0" style="28" hidden="1" customWidth="1"/>
    <col min="6950" max="7168" width="11.42578125" style="28"/>
    <col min="7169" max="7169" width="5.42578125" style="28" customWidth="1"/>
    <col min="7170" max="7170" width="11.42578125" style="28" customWidth="1"/>
    <col min="7171" max="7171" width="13.42578125" style="28" customWidth="1"/>
    <col min="7172" max="7172" width="21.5703125" style="28" customWidth="1"/>
    <col min="7173" max="7173" width="23.42578125" style="28" customWidth="1"/>
    <col min="7174" max="7174" width="30.42578125" style="28" customWidth="1"/>
    <col min="7175" max="7175" width="26.42578125" style="28" customWidth="1"/>
    <col min="7176" max="7176" width="18.42578125" style="28" customWidth="1"/>
    <col min="7177" max="7177" width="21.140625" style="28" customWidth="1"/>
    <col min="7178" max="7178" width="11" style="28" bestFit="1" customWidth="1"/>
    <col min="7179" max="7180" width="14.42578125" style="28" customWidth="1"/>
    <col min="7181" max="7181" width="12" style="28" bestFit="1" customWidth="1"/>
    <col min="7182" max="7182" width="12.42578125" style="28" customWidth="1"/>
    <col min="7183" max="7184" width="15.85546875" style="28" customWidth="1"/>
    <col min="7185" max="7185" width="32.42578125" style="28" customWidth="1"/>
    <col min="7186" max="7186" width="19.140625" style="28" customWidth="1"/>
    <col min="7187" max="7187" width="58.42578125" style="28" customWidth="1"/>
    <col min="7188" max="7201" width="11.42578125" style="28"/>
    <col min="7202" max="7205" width="0" style="28" hidden="1" customWidth="1"/>
    <col min="7206" max="7424" width="11.42578125" style="28"/>
    <col min="7425" max="7425" width="5.42578125" style="28" customWidth="1"/>
    <col min="7426" max="7426" width="11.42578125" style="28" customWidth="1"/>
    <col min="7427" max="7427" width="13.42578125" style="28" customWidth="1"/>
    <col min="7428" max="7428" width="21.5703125" style="28" customWidth="1"/>
    <col min="7429" max="7429" width="23.42578125" style="28" customWidth="1"/>
    <col min="7430" max="7430" width="30.42578125" style="28" customWidth="1"/>
    <col min="7431" max="7431" width="26.42578125" style="28" customWidth="1"/>
    <col min="7432" max="7432" width="18.42578125" style="28" customWidth="1"/>
    <col min="7433" max="7433" width="21.140625" style="28" customWidth="1"/>
    <col min="7434" max="7434" width="11" style="28" bestFit="1" customWidth="1"/>
    <col min="7435" max="7436" width="14.42578125" style="28" customWidth="1"/>
    <col min="7437" max="7437" width="12" style="28" bestFit="1" customWidth="1"/>
    <col min="7438" max="7438" width="12.42578125" style="28" customWidth="1"/>
    <col min="7439" max="7440" width="15.85546875" style="28" customWidth="1"/>
    <col min="7441" max="7441" width="32.42578125" style="28" customWidth="1"/>
    <col min="7442" max="7442" width="19.140625" style="28" customWidth="1"/>
    <col min="7443" max="7443" width="58.42578125" style="28" customWidth="1"/>
    <col min="7444" max="7457" width="11.42578125" style="28"/>
    <col min="7458" max="7461" width="0" style="28" hidden="1" customWidth="1"/>
    <col min="7462" max="7680" width="11.42578125" style="28"/>
    <col min="7681" max="7681" width="5.42578125" style="28" customWidth="1"/>
    <col min="7682" max="7682" width="11.42578125" style="28" customWidth="1"/>
    <col min="7683" max="7683" width="13.42578125" style="28" customWidth="1"/>
    <col min="7684" max="7684" width="21.5703125" style="28" customWidth="1"/>
    <col min="7685" max="7685" width="23.42578125" style="28" customWidth="1"/>
    <col min="7686" max="7686" width="30.42578125" style="28" customWidth="1"/>
    <col min="7687" max="7687" width="26.42578125" style="28" customWidth="1"/>
    <col min="7688" max="7688" width="18.42578125" style="28" customWidth="1"/>
    <col min="7689" max="7689" width="21.140625" style="28" customWidth="1"/>
    <col min="7690" max="7690" width="11" style="28" bestFit="1" customWidth="1"/>
    <col min="7691" max="7692" width="14.42578125" style="28" customWidth="1"/>
    <col min="7693" max="7693" width="12" style="28" bestFit="1" customWidth="1"/>
    <col min="7694" max="7694" width="12.42578125" style="28" customWidth="1"/>
    <col min="7695" max="7696" width="15.85546875" style="28" customWidth="1"/>
    <col min="7697" max="7697" width="32.42578125" style="28" customWidth="1"/>
    <col min="7698" max="7698" width="19.140625" style="28" customWidth="1"/>
    <col min="7699" max="7699" width="58.42578125" style="28" customWidth="1"/>
    <col min="7700" max="7713" width="11.42578125" style="28"/>
    <col min="7714" max="7717" width="0" style="28" hidden="1" customWidth="1"/>
    <col min="7718" max="7936" width="11.42578125" style="28"/>
    <col min="7937" max="7937" width="5.42578125" style="28" customWidth="1"/>
    <col min="7938" max="7938" width="11.42578125" style="28" customWidth="1"/>
    <col min="7939" max="7939" width="13.42578125" style="28" customWidth="1"/>
    <col min="7940" max="7940" width="21.5703125" style="28" customWidth="1"/>
    <col min="7941" max="7941" width="23.42578125" style="28" customWidth="1"/>
    <col min="7942" max="7942" width="30.42578125" style="28" customWidth="1"/>
    <col min="7943" max="7943" width="26.42578125" style="28" customWidth="1"/>
    <col min="7944" max="7944" width="18.42578125" style="28" customWidth="1"/>
    <col min="7945" max="7945" width="21.140625" style="28" customWidth="1"/>
    <col min="7946" max="7946" width="11" style="28" bestFit="1" customWidth="1"/>
    <col min="7947" max="7948" width="14.42578125" style="28" customWidth="1"/>
    <col min="7949" max="7949" width="12" style="28" bestFit="1" customWidth="1"/>
    <col min="7950" max="7950" width="12.42578125" style="28" customWidth="1"/>
    <col min="7951" max="7952" width="15.85546875" style="28" customWidth="1"/>
    <col min="7953" max="7953" width="32.42578125" style="28" customWidth="1"/>
    <col min="7954" max="7954" width="19.140625" style="28" customWidth="1"/>
    <col min="7955" max="7955" width="58.42578125" style="28" customWidth="1"/>
    <col min="7956" max="7969" width="11.42578125" style="28"/>
    <col min="7970" max="7973" width="0" style="28" hidden="1" customWidth="1"/>
    <col min="7974" max="8192" width="11.42578125" style="28"/>
    <col min="8193" max="8193" width="5.42578125" style="28" customWidth="1"/>
    <col min="8194" max="8194" width="11.42578125" style="28" customWidth="1"/>
    <col min="8195" max="8195" width="13.42578125" style="28" customWidth="1"/>
    <col min="8196" max="8196" width="21.5703125" style="28" customWidth="1"/>
    <col min="8197" max="8197" width="23.42578125" style="28" customWidth="1"/>
    <col min="8198" max="8198" width="30.42578125" style="28" customWidth="1"/>
    <col min="8199" max="8199" width="26.42578125" style="28" customWidth="1"/>
    <col min="8200" max="8200" width="18.42578125" style="28" customWidth="1"/>
    <col min="8201" max="8201" width="21.140625" style="28" customWidth="1"/>
    <col min="8202" max="8202" width="11" style="28" bestFit="1" customWidth="1"/>
    <col min="8203" max="8204" width="14.42578125" style="28" customWidth="1"/>
    <col min="8205" max="8205" width="12" style="28" bestFit="1" customWidth="1"/>
    <col min="8206" max="8206" width="12.42578125" style="28" customWidth="1"/>
    <col min="8207" max="8208" width="15.85546875" style="28" customWidth="1"/>
    <col min="8209" max="8209" width="32.42578125" style="28" customWidth="1"/>
    <col min="8210" max="8210" width="19.140625" style="28" customWidth="1"/>
    <col min="8211" max="8211" width="58.42578125" style="28" customWidth="1"/>
    <col min="8212" max="8225" width="11.42578125" style="28"/>
    <col min="8226" max="8229" width="0" style="28" hidden="1" customWidth="1"/>
    <col min="8230" max="8448" width="11.42578125" style="28"/>
    <col min="8449" max="8449" width="5.42578125" style="28" customWidth="1"/>
    <col min="8450" max="8450" width="11.42578125" style="28" customWidth="1"/>
    <col min="8451" max="8451" width="13.42578125" style="28" customWidth="1"/>
    <col min="8452" max="8452" width="21.5703125" style="28" customWidth="1"/>
    <col min="8453" max="8453" width="23.42578125" style="28" customWidth="1"/>
    <col min="8454" max="8454" width="30.42578125" style="28" customWidth="1"/>
    <col min="8455" max="8455" width="26.42578125" style="28" customWidth="1"/>
    <col min="8456" max="8456" width="18.42578125" style="28" customWidth="1"/>
    <col min="8457" max="8457" width="21.140625" style="28" customWidth="1"/>
    <col min="8458" max="8458" width="11" style="28" bestFit="1" customWidth="1"/>
    <col min="8459" max="8460" width="14.42578125" style="28" customWidth="1"/>
    <col min="8461" max="8461" width="12" style="28" bestFit="1" customWidth="1"/>
    <col min="8462" max="8462" width="12.42578125" style="28" customWidth="1"/>
    <col min="8463" max="8464" width="15.85546875" style="28" customWidth="1"/>
    <col min="8465" max="8465" width="32.42578125" style="28" customWidth="1"/>
    <col min="8466" max="8466" width="19.140625" style="28" customWidth="1"/>
    <col min="8467" max="8467" width="58.42578125" style="28" customWidth="1"/>
    <col min="8468" max="8481" width="11.42578125" style="28"/>
    <col min="8482" max="8485" width="0" style="28" hidden="1" customWidth="1"/>
    <col min="8486" max="8704" width="11.42578125" style="28"/>
    <col min="8705" max="8705" width="5.42578125" style="28" customWidth="1"/>
    <col min="8706" max="8706" width="11.42578125" style="28" customWidth="1"/>
    <col min="8707" max="8707" width="13.42578125" style="28" customWidth="1"/>
    <col min="8708" max="8708" width="21.5703125" style="28" customWidth="1"/>
    <col min="8709" max="8709" width="23.42578125" style="28" customWidth="1"/>
    <col min="8710" max="8710" width="30.42578125" style="28" customWidth="1"/>
    <col min="8711" max="8711" width="26.42578125" style="28" customWidth="1"/>
    <col min="8712" max="8712" width="18.42578125" style="28" customWidth="1"/>
    <col min="8713" max="8713" width="21.140625" style="28" customWidth="1"/>
    <col min="8714" max="8714" width="11" style="28" bestFit="1" customWidth="1"/>
    <col min="8715" max="8716" width="14.42578125" style="28" customWidth="1"/>
    <col min="8717" max="8717" width="12" style="28" bestFit="1" customWidth="1"/>
    <col min="8718" max="8718" width="12.42578125" style="28" customWidth="1"/>
    <col min="8719" max="8720" width="15.85546875" style="28" customWidth="1"/>
    <col min="8721" max="8721" width="32.42578125" style="28" customWidth="1"/>
    <col min="8722" max="8722" width="19.140625" style="28" customWidth="1"/>
    <col min="8723" max="8723" width="58.42578125" style="28" customWidth="1"/>
    <col min="8724" max="8737" width="11.42578125" style="28"/>
    <col min="8738" max="8741" width="0" style="28" hidden="1" customWidth="1"/>
    <col min="8742" max="8960" width="11.42578125" style="28"/>
    <col min="8961" max="8961" width="5.42578125" style="28" customWidth="1"/>
    <col min="8962" max="8962" width="11.42578125" style="28" customWidth="1"/>
    <col min="8963" max="8963" width="13.42578125" style="28" customWidth="1"/>
    <col min="8964" max="8964" width="21.5703125" style="28" customWidth="1"/>
    <col min="8965" max="8965" width="23.42578125" style="28" customWidth="1"/>
    <col min="8966" max="8966" width="30.42578125" style="28" customWidth="1"/>
    <col min="8967" max="8967" width="26.42578125" style="28" customWidth="1"/>
    <col min="8968" max="8968" width="18.42578125" style="28" customWidth="1"/>
    <col min="8969" max="8969" width="21.140625" style="28" customWidth="1"/>
    <col min="8970" max="8970" width="11" style="28" bestFit="1" customWidth="1"/>
    <col min="8971" max="8972" width="14.42578125" style="28" customWidth="1"/>
    <col min="8973" max="8973" width="12" style="28" bestFit="1" customWidth="1"/>
    <col min="8974" max="8974" width="12.42578125" style="28" customWidth="1"/>
    <col min="8975" max="8976" width="15.85546875" style="28" customWidth="1"/>
    <col min="8977" max="8977" width="32.42578125" style="28" customWidth="1"/>
    <col min="8978" max="8978" width="19.140625" style="28" customWidth="1"/>
    <col min="8979" max="8979" width="58.42578125" style="28" customWidth="1"/>
    <col min="8980" max="8993" width="11.42578125" style="28"/>
    <col min="8994" max="8997" width="0" style="28" hidden="1" customWidth="1"/>
    <col min="8998" max="9216" width="11.42578125" style="28"/>
    <col min="9217" max="9217" width="5.42578125" style="28" customWidth="1"/>
    <col min="9218" max="9218" width="11.42578125" style="28" customWidth="1"/>
    <col min="9219" max="9219" width="13.42578125" style="28" customWidth="1"/>
    <col min="9220" max="9220" width="21.5703125" style="28" customWidth="1"/>
    <col min="9221" max="9221" width="23.42578125" style="28" customWidth="1"/>
    <col min="9222" max="9222" width="30.42578125" style="28" customWidth="1"/>
    <col min="9223" max="9223" width="26.42578125" style="28" customWidth="1"/>
    <col min="9224" max="9224" width="18.42578125" style="28" customWidth="1"/>
    <col min="9225" max="9225" width="21.140625" style="28" customWidth="1"/>
    <col min="9226" max="9226" width="11" style="28" bestFit="1" customWidth="1"/>
    <col min="9227" max="9228" width="14.42578125" style="28" customWidth="1"/>
    <col min="9229" max="9229" width="12" style="28" bestFit="1" customWidth="1"/>
    <col min="9230" max="9230" width="12.42578125" style="28" customWidth="1"/>
    <col min="9231" max="9232" width="15.85546875" style="28" customWidth="1"/>
    <col min="9233" max="9233" width="32.42578125" style="28" customWidth="1"/>
    <col min="9234" max="9234" width="19.140625" style="28" customWidth="1"/>
    <col min="9235" max="9235" width="58.42578125" style="28" customWidth="1"/>
    <col min="9236" max="9249" width="11.42578125" style="28"/>
    <col min="9250" max="9253" width="0" style="28" hidden="1" customWidth="1"/>
    <col min="9254" max="9472" width="11.42578125" style="28"/>
    <col min="9473" max="9473" width="5.42578125" style="28" customWidth="1"/>
    <col min="9474" max="9474" width="11.42578125" style="28" customWidth="1"/>
    <col min="9475" max="9475" width="13.42578125" style="28" customWidth="1"/>
    <col min="9476" max="9476" width="21.5703125" style="28" customWidth="1"/>
    <col min="9477" max="9477" width="23.42578125" style="28" customWidth="1"/>
    <col min="9478" max="9478" width="30.42578125" style="28" customWidth="1"/>
    <col min="9479" max="9479" width="26.42578125" style="28" customWidth="1"/>
    <col min="9480" max="9480" width="18.42578125" style="28" customWidth="1"/>
    <col min="9481" max="9481" width="21.140625" style="28" customWidth="1"/>
    <col min="9482" max="9482" width="11" style="28" bestFit="1" customWidth="1"/>
    <col min="9483" max="9484" width="14.42578125" style="28" customWidth="1"/>
    <col min="9485" max="9485" width="12" style="28" bestFit="1" customWidth="1"/>
    <col min="9486" max="9486" width="12.42578125" style="28" customWidth="1"/>
    <col min="9487" max="9488" width="15.85546875" style="28" customWidth="1"/>
    <col min="9489" max="9489" width="32.42578125" style="28" customWidth="1"/>
    <col min="9490" max="9490" width="19.140625" style="28" customWidth="1"/>
    <col min="9491" max="9491" width="58.42578125" style="28" customWidth="1"/>
    <col min="9492" max="9505" width="11.42578125" style="28"/>
    <col min="9506" max="9509" width="0" style="28" hidden="1" customWidth="1"/>
    <col min="9510" max="9728" width="11.42578125" style="28"/>
    <col min="9729" max="9729" width="5.42578125" style="28" customWidth="1"/>
    <col min="9730" max="9730" width="11.42578125" style="28" customWidth="1"/>
    <col min="9731" max="9731" width="13.42578125" style="28" customWidth="1"/>
    <col min="9732" max="9732" width="21.5703125" style="28" customWidth="1"/>
    <col min="9733" max="9733" width="23.42578125" style="28" customWidth="1"/>
    <col min="9734" max="9734" width="30.42578125" style="28" customWidth="1"/>
    <col min="9735" max="9735" width="26.42578125" style="28" customWidth="1"/>
    <col min="9736" max="9736" width="18.42578125" style="28" customWidth="1"/>
    <col min="9737" max="9737" width="21.140625" style="28" customWidth="1"/>
    <col min="9738" max="9738" width="11" style="28" bestFit="1" customWidth="1"/>
    <col min="9739" max="9740" width="14.42578125" style="28" customWidth="1"/>
    <col min="9741" max="9741" width="12" style="28" bestFit="1" customWidth="1"/>
    <col min="9742" max="9742" width="12.42578125" style="28" customWidth="1"/>
    <col min="9743" max="9744" width="15.85546875" style="28" customWidth="1"/>
    <col min="9745" max="9745" width="32.42578125" style="28" customWidth="1"/>
    <col min="9746" max="9746" width="19.140625" style="28" customWidth="1"/>
    <col min="9747" max="9747" width="58.42578125" style="28" customWidth="1"/>
    <col min="9748" max="9761" width="11.42578125" style="28"/>
    <col min="9762" max="9765" width="0" style="28" hidden="1" customWidth="1"/>
    <col min="9766" max="9984" width="11.42578125" style="28"/>
    <col min="9985" max="9985" width="5.42578125" style="28" customWidth="1"/>
    <col min="9986" max="9986" width="11.42578125" style="28" customWidth="1"/>
    <col min="9987" max="9987" width="13.42578125" style="28" customWidth="1"/>
    <col min="9988" max="9988" width="21.5703125" style="28" customWidth="1"/>
    <col min="9989" max="9989" width="23.42578125" style="28" customWidth="1"/>
    <col min="9990" max="9990" width="30.42578125" style="28" customWidth="1"/>
    <col min="9991" max="9991" width="26.42578125" style="28" customWidth="1"/>
    <col min="9992" max="9992" width="18.42578125" style="28" customWidth="1"/>
    <col min="9993" max="9993" width="21.140625" style="28" customWidth="1"/>
    <col min="9994" max="9994" width="11" style="28" bestFit="1" customWidth="1"/>
    <col min="9995" max="9996" width="14.42578125" style="28" customWidth="1"/>
    <col min="9997" max="9997" width="12" style="28" bestFit="1" customWidth="1"/>
    <col min="9998" max="9998" width="12.42578125" style="28" customWidth="1"/>
    <col min="9999" max="10000" width="15.85546875" style="28" customWidth="1"/>
    <col min="10001" max="10001" width="32.42578125" style="28" customWidth="1"/>
    <col min="10002" max="10002" width="19.140625" style="28" customWidth="1"/>
    <col min="10003" max="10003" width="58.42578125" style="28" customWidth="1"/>
    <col min="10004" max="10017" width="11.42578125" style="28"/>
    <col min="10018" max="10021" width="0" style="28" hidden="1" customWidth="1"/>
    <col min="10022" max="10240" width="11.42578125" style="28"/>
    <col min="10241" max="10241" width="5.42578125" style="28" customWidth="1"/>
    <col min="10242" max="10242" width="11.42578125" style="28" customWidth="1"/>
    <col min="10243" max="10243" width="13.42578125" style="28" customWidth="1"/>
    <col min="10244" max="10244" width="21.5703125" style="28" customWidth="1"/>
    <col min="10245" max="10245" width="23.42578125" style="28" customWidth="1"/>
    <col min="10246" max="10246" width="30.42578125" style="28" customWidth="1"/>
    <col min="10247" max="10247" width="26.42578125" style="28" customWidth="1"/>
    <col min="10248" max="10248" width="18.42578125" style="28" customWidth="1"/>
    <col min="10249" max="10249" width="21.140625" style="28" customWidth="1"/>
    <col min="10250" max="10250" width="11" style="28" bestFit="1" customWidth="1"/>
    <col min="10251" max="10252" width="14.42578125" style="28" customWidth="1"/>
    <col min="10253" max="10253" width="12" style="28" bestFit="1" customWidth="1"/>
    <col min="10254" max="10254" width="12.42578125" style="28" customWidth="1"/>
    <col min="10255" max="10256" width="15.85546875" style="28" customWidth="1"/>
    <col min="10257" max="10257" width="32.42578125" style="28" customWidth="1"/>
    <col min="10258" max="10258" width="19.140625" style="28" customWidth="1"/>
    <col min="10259" max="10259" width="58.42578125" style="28" customWidth="1"/>
    <col min="10260" max="10273" width="11.42578125" style="28"/>
    <col min="10274" max="10277" width="0" style="28" hidden="1" customWidth="1"/>
    <col min="10278" max="10496" width="11.42578125" style="28"/>
    <col min="10497" max="10497" width="5.42578125" style="28" customWidth="1"/>
    <col min="10498" max="10498" width="11.42578125" style="28" customWidth="1"/>
    <col min="10499" max="10499" width="13.42578125" style="28" customWidth="1"/>
    <col min="10500" max="10500" width="21.5703125" style="28" customWidth="1"/>
    <col min="10501" max="10501" width="23.42578125" style="28" customWidth="1"/>
    <col min="10502" max="10502" width="30.42578125" style="28" customWidth="1"/>
    <col min="10503" max="10503" width="26.42578125" style="28" customWidth="1"/>
    <col min="10504" max="10504" width="18.42578125" style="28" customWidth="1"/>
    <col min="10505" max="10505" width="21.140625" style="28" customWidth="1"/>
    <col min="10506" max="10506" width="11" style="28" bestFit="1" customWidth="1"/>
    <col min="10507" max="10508" width="14.42578125" style="28" customWidth="1"/>
    <col min="10509" max="10509" width="12" style="28" bestFit="1" customWidth="1"/>
    <col min="10510" max="10510" width="12.42578125" style="28" customWidth="1"/>
    <col min="10511" max="10512" width="15.85546875" style="28" customWidth="1"/>
    <col min="10513" max="10513" width="32.42578125" style="28" customWidth="1"/>
    <col min="10514" max="10514" width="19.140625" style="28" customWidth="1"/>
    <col min="10515" max="10515" width="58.42578125" style="28" customWidth="1"/>
    <col min="10516" max="10529" width="11.42578125" style="28"/>
    <col min="10530" max="10533" width="0" style="28" hidden="1" customWidth="1"/>
    <col min="10534" max="10752" width="11.42578125" style="28"/>
    <col min="10753" max="10753" width="5.42578125" style="28" customWidth="1"/>
    <col min="10754" max="10754" width="11.42578125" style="28" customWidth="1"/>
    <col min="10755" max="10755" width="13.42578125" style="28" customWidth="1"/>
    <col min="10756" max="10756" width="21.5703125" style="28" customWidth="1"/>
    <col min="10757" max="10757" width="23.42578125" style="28" customWidth="1"/>
    <col min="10758" max="10758" width="30.42578125" style="28" customWidth="1"/>
    <col min="10759" max="10759" width="26.42578125" style="28" customWidth="1"/>
    <col min="10760" max="10760" width="18.42578125" style="28" customWidth="1"/>
    <col min="10761" max="10761" width="21.140625" style="28" customWidth="1"/>
    <col min="10762" max="10762" width="11" style="28" bestFit="1" customWidth="1"/>
    <col min="10763" max="10764" width="14.42578125" style="28" customWidth="1"/>
    <col min="10765" max="10765" width="12" style="28" bestFit="1" customWidth="1"/>
    <col min="10766" max="10766" width="12.42578125" style="28" customWidth="1"/>
    <col min="10767" max="10768" width="15.85546875" style="28" customWidth="1"/>
    <col min="10769" max="10769" width="32.42578125" style="28" customWidth="1"/>
    <col min="10770" max="10770" width="19.140625" style="28" customWidth="1"/>
    <col min="10771" max="10771" width="58.42578125" style="28" customWidth="1"/>
    <col min="10772" max="10785" width="11.42578125" style="28"/>
    <col min="10786" max="10789" width="0" style="28" hidden="1" customWidth="1"/>
    <col min="10790" max="11008" width="11.42578125" style="28"/>
    <col min="11009" max="11009" width="5.42578125" style="28" customWidth="1"/>
    <col min="11010" max="11010" width="11.42578125" style="28" customWidth="1"/>
    <col min="11011" max="11011" width="13.42578125" style="28" customWidth="1"/>
    <col min="11012" max="11012" width="21.5703125" style="28" customWidth="1"/>
    <col min="11013" max="11013" width="23.42578125" style="28" customWidth="1"/>
    <col min="11014" max="11014" width="30.42578125" style="28" customWidth="1"/>
    <col min="11015" max="11015" width="26.42578125" style="28" customWidth="1"/>
    <col min="11016" max="11016" width="18.42578125" style="28" customWidth="1"/>
    <col min="11017" max="11017" width="21.140625" style="28" customWidth="1"/>
    <col min="11018" max="11018" width="11" style="28" bestFit="1" customWidth="1"/>
    <col min="11019" max="11020" width="14.42578125" style="28" customWidth="1"/>
    <col min="11021" max="11021" width="12" style="28" bestFit="1" customWidth="1"/>
    <col min="11022" max="11022" width="12.42578125" style="28" customWidth="1"/>
    <col min="11023" max="11024" width="15.85546875" style="28" customWidth="1"/>
    <col min="11025" max="11025" width="32.42578125" style="28" customWidth="1"/>
    <col min="11026" max="11026" width="19.140625" style="28" customWidth="1"/>
    <col min="11027" max="11027" width="58.42578125" style="28" customWidth="1"/>
    <col min="11028" max="11041" width="11.42578125" style="28"/>
    <col min="11042" max="11045" width="0" style="28" hidden="1" customWidth="1"/>
    <col min="11046" max="11264" width="11.42578125" style="28"/>
    <col min="11265" max="11265" width="5.42578125" style="28" customWidth="1"/>
    <col min="11266" max="11266" width="11.42578125" style="28" customWidth="1"/>
    <col min="11267" max="11267" width="13.42578125" style="28" customWidth="1"/>
    <col min="11268" max="11268" width="21.5703125" style="28" customWidth="1"/>
    <col min="11269" max="11269" width="23.42578125" style="28" customWidth="1"/>
    <col min="11270" max="11270" width="30.42578125" style="28" customWidth="1"/>
    <col min="11271" max="11271" width="26.42578125" style="28" customWidth="1"/>
    <col min="11272" max="11272" width="18.42578125" style="28" customWidth="1"/>
    <col min="11273" max="11273" width="21.140625" style="28" customWidth="1"/>
    <col min="11274" max="11274" width="11" style="28" bestFit="1" customWidth="1"/>
    <col min="11275" max="11276" width="14.42578125" style="28" customWidth="1"/>
    <col min="11277" max="11277" width="12" style="28" bestFit="1" customWidth="1"/>
    <col min="11278" max="11278" width="12.42578125" style="28" customWidth="1"/>
    <col min="11279" max="11280" width="15.85546875" style="28" customWidth="1"/>
    <col min="11281" max="11281" width="32.42578125" style="28" customWidth="1"/>
    <col min="11282" max="11282" width="19.140625" style="28" customWidth="1"/>
    <col min="11283" max="11283" width="58.42578125" style="28" customWidth="1"/>
    <col min="11284" max="11297" width="11.42578125" style="28"/>
    <col min="11298" max="11301" width="0" style="28" hidden="1" customWidth="1"/>
    <col min="11302" max="11520" width="11.42578125" style="28"/>
    <col min="11521" max="11521" width="5.42578125" style="28" customWidth="1"/>
    <col min="11522" max="11522" width="11.42578125" style="28" customWidth="1"/>
    <col min="11523" max="11523" width="13.42578125" style="28" customWidth="1"/>
    <col min="11524" max="11524" width="21.5703125" style="28" customWidth="1"/>
    <col min="11525" max="11525" width="23.42578125" style="28" customWidth="1"/>
    <col min="11526" max="11526" width="30.42578125" style="28" customWidth="1"/>
    <col min="11527" max="11527" width="26.42578125" style="28" customWidth="1"/>
    <col min="11528" max="11528" width="18.42578125" style="28" customWidth="1"/>
    <col min="11529" max="11529" width="21.140625" style="28" customWidth="1"/>
    <col min="11530" max="11530" width="11" style="28" bestFit="1" customWidth="1"/>
    <col min="11531" max="11532" width="14.42578125" style="28" customWidth="1"/>
    <col min="11533" max="11533" width="12" style="28" bestFit="1" customWidth="1"/>
    <col min="11534" max="11534" width="12.42578125" style="28" customWidth="1"/>
    <col min="11535" max="11536" width="15.85546875" style="28" customWidth="1"/>
    <col min="11537" max="11537" width="32.42578125" style="28" customWidth="1"/>
    <col min="11538" max="11538" width="19.140625" style="28" customWidth="1"/>
    <col min="11539" max="11539" width="58.42578125" style="28" customWidth="1"/>
    <col min="11540" max="11553" width="11.42578125" style="28"/>
    <col min="11554" max="11557" width="0" style="28" hidden="1" customWidth="1"/>
    <col min="11558" max="11776" width="11.42578125" style="28"/>
    <col min="11777" max="11777" width="5.42578125" style="28" customWidth="1"/>
    <col min="11778" max="11778" width="11.42578125" style="28" customWidth="1"/>
    <col min="11779" max="11779" width="13.42578125" style="28" customWidth="1"/>
    <col min="11780" max="11780" width="21.5703125" style="28" customWidth="1"/>
    <col min="11781" max="11781" width="23.42578125" style="28" customWidth="1"/>
    <col min="11782" max="11782" width="30.42578125" style="28" customWidth="1"/>
    <col min="11783" max="11783" width="26.42578125" style="28" customWidth="1"/>
    <col min="11784" max="11784" width="18.42578125" style="28" customWidth="1"/>
    <col min="11785" max="11785" width="21.140625" style="28" customWidth="1"/>
    <col min="11786" max="11786" width="11" style="28" bestFit="1" customWidth="1"/>
    <col min="11787" max="11788" width="14.42578125" style="28" customWidth="1"/>
    <col min="11789" max="11789" width="12" style="28" bestFit="1" customWidth="1"/>
    <col min="11790" max="11790" width="12.42578125" style="28" customWidth="1"/>
    <col min="11791" max="11792" width="15.85546875" style="28" customWidth="1"/>
    <col min="11793" max="11793" width="32.42578125" style="28" customWidth="1"/>
    <col min="11794" max="11794" width="19.140625" style="28" customWidth="1"/>
    <col min="11795" max="11795" width="58.42578125" style="28" customWidth="1"/>
    <col min="11796" max="11809" width="11.42578125" style="28"/>
    <col min="11810" max="11813" width="0" style="28" hidden="1" customWidth="1"/>
    <col min="11814" max="12032" width="11.42578125" style="28"/>
    <col min="12033" max="12033" width="5.42578125" style="28" customWidth="1"/>
    <col min="12034" max="12034" width="11.42578125" style="28" customWidth="1"/>
    <col min="12035" max="12035" width="13.42578125" style="28" customWidth="1"/>
    <col min="12036" max="12036" width="21.5703125" style="28" customWidth="1"/>
    <col min="12037" max="12037" width="23.42578125" style="28" customWidth="1"/>
    <col min="12038" max="12038" width="30.42578125" style="28" customWidth="1"/>
    <col min="12039" max="12039" width="26.42578125" style="28" customWidth="1"/>
    <col min="12040" max="12040" width="18.42578125" style="28" customWidth="1"/>
    <col min="12041" max="12041" width="21.140625" style="28" customWidth="1"/>
    <col min="12042" max="12042" width="11" style="28" bestFit="1" customWidth="1"/>
    <col min="12043" max="12044" width="14.42578125" style="28" customWidth="1"/>
    <col min="12045" max="12045" width="12" style="28" bestFit="1" customWidth="1"/>
    <col min="12046" max="12046" width="12.42578125" style="28" customWidth="1"/>
    <col min="12047" max="12048" width="15.85546875" style="28" customWidth="1"/>
    <col min="12049" max="12049" width="32.42578125" style="28" customWidth="1"/>
    <col min="12050" max="12050" width="19.140625" style="28" customWidth="1"/>
    <col min="12051" max="12051" width="58.42578125" style="28" customWidth="1"/>
    <col min="12052" max="12065" width="11.42578125" style="28"/>
    <col min="12066" max="12069" width="0" style="28" hidden="1" customWidth="1"/>
    <col min="12070" max="12288" width="11.42578125" style="28"/>
    <col min="12289" max="12289" width="5.42578125" style="28" customWidth="1"/>
    <col min="12290" max="12290" width="11.42578125" style="28" customWidth="1"/>
    <col min="12291" max="12291" width="13.42578125" style="28" customWidth="1"/>
    <col min="12292" max="12292" width="21.5703125" style="28" customWidth="1"/>
    <col min="12293" max="12293" width="23.42578125" style="28" customWidth="1"/>
    <col min="12294" max="12294" width="30.42578125" style="28" customWidth="1"/>
    <col min="12295" max="12295" width="26.42578125" style="28" customWidth="1"/>
    <col min="12296" max="12296" width="18.42578125" style="28" customWidth="1"/>
    <col min="12297" max="12297" width="21.140625" style="28" customWidth="1"/>
    <col min="12298" max="12298" width="11" style="28" bestFit="1" customWidth="1"/>
    <col min="12299" max="12300" width="14.42578125" style="28" customWidth="1"/>
    <col min="12301" max="12301" width="12" style="28" bestFit="1" customWidth="1"/>
    <col min="12302" max="12302" width="12.42578125" style="28" customWidth="1"/>
    <col min="12303" max="12304" width="15.85546875" style="28" customWidth="1"/>
    <col min="12305" max="12305" width="32.42578125" style="28" customWidth="1"/>
    <col min="12306" max="12306" width="19.140625" style="28" customWidth="1"/>
    <col min="12307" max="12307" width="58.42578125" style="28" customWidth="1"/>
    <col min="12308" max="12321" width="11.42578125" style="28"/>
    <col min="12322" max="12325" width="0" style="28" hidden="1" customWidth="1"/>
    <col min="12326" max="12544" width="11.42578125" style="28"/>
    <col min="12545" max="12545" width="5.42578125" style="28" customWidth="1"/>
    <col min="12546" max="12546" width="11.42578125" style="28" customWidth="1"/>
    <col min="12547" max="12547" width="13.42578125" style="28" customWidth="1"/>
    <col min="12548" max="12548" width="21.5703125" style="28" customWidth="1"/>
    <col min="12549" max="12549" width="23.42578125" style="28" customWidth="1"/>
    <col min="12550" max="12550" width="30.42578125" style="28" customWidth="1"/>
    <col min="12551" max="12551" width="26.42578125" style="28" customWidth="1"/>
    <col min="12552" max="12552" width="18.42578125" style="28" customWidth="1"/>
    <col min="12553" max="12553" width="21.140625" style="28" customWidth="1"/>
    <col min="12554" max="12554" width="11" style="28" bestFit="1" customWidth="1"/>
    <col min="12555" max="12556" width="14.42578125" style="28" customWidth="1"/>
    <col min="12557" max="12557" width="12" style="28" bestFit="1" customWidth="1"/>
    <col min="12558" max="12558" width="12.42578125" style="28" customWidth="1"/>
    <col min="12559" max="12560" width="15.85546875" style="28" customWidth="1"/>
    <col min="12561" max="12561" width="32.42578125" style="28" customWidth="1"/>
    <col min="12562" max="12562" width="19.140625" style="28" customWidth="1"/>
    <col min="12563" max="12563" width="58.42578125" style="28" customWidth="1"/>
    <col min="12564" max="12577" width="11.42578125" style="28"/>
    <col min="12578" max="12581" width="0" style="28" hidden="1" customWidth="1"/>
    <col min="12582" max="12800" width="11.42578125" style="28"/>
    <col min="12801" max="12801" width="5.42578125" style="28" customWidth="1"/>
    <col min="12802" max="12802" width="11.42578125" style="28" customWidth="1"/>
    <col min="12803" max="12803" width="13.42578125" style="28" customWidth="1"/>
    <col min="12804" max="12804" width="21.5703125" style="28" customWidth="1"/>
    <col min="12805" max="12805" width="23.42578125" style="28" customWidth="1"/>
    <col min="12806" max="12806" width="30.42578125" style="28" customWidth="1"/>
    <col min="12807" max="12807" width="26.42578125" style="28" customWidth="1"/>
    <col min="12808" max="12808" width="18.42578125" style="28" customWidth="1"/>
    <col min="12809" max="12809" width="21.140625" style="28" customWidth="1"/>
    <col min="12810" max="12810" width="11" style="28" bestFit="1" customWidth="1"/>
    <col min="12811" max="12812" width="14.42578125" style="28" customWidth="1"/>
    <col min="12813" max="12813" width="12" style="28" bestFit="1" customWidth="1"/>
    <col min="12814" max="12814" width="12.42578125" style="28" customWidth="1"/>
    <col min="12815" max="12816" width="15.85546875" style="28" customWidth="1"/>
    <col min="12817" max="12817" width="32.42578125" style="28" customWidth="1"/>
    <col min="12818" max="12818" width="19.140625" style="28" customWidth="1"/>
    <col min="12819" max="12819" width="58.42578125" style="28" customWidth="1"/>
    <col min="12820" max="12833" width="11.42578125" style="28"/>
    <col min="12834" max="12837" width="0" style="28" hidden="1" customWidth="1"/>
    <col min="12838" max="13056" width="11.42578125" style="28"/>
    <col min="13057" max="13057" width="5.42578125" style="28" customWidth="1"/>
    <col min="13058" max="13058" width="11.42578125" style="28" customWidth="1"/>
    <col min="13059" max="13059" width="13.42578125" style="28" customWidth="1"/>
    <col min="13060" max="13060" width="21.5703125" style="28" customWidth="1"/>
    <col min="13061" max="13061" width="23.42578125" style="28" customWidth="1"/>
    <col min="13062" max="13062" width="30.42578125" style="28" customWidth="1"/>
    <col min="13063" max="13063" width="26.42578125" style="28" customWidth="1"/>
    <col min="13064" max="13064" width="18.42578125" style="28" customWidth="1"/>
    <col min="13065" max="13065" width="21.140625" style="28" customWidth="1"/>
    <col min="13066" max="13066" width="11" style="28" bestFit="1" customWidth="1"/>
    <col min="13067" max="13068" width="14.42578125" style="28" customWidth="1"/>
    <col min="13069" max="13069" width="12" style="28" bestFit="1" customWidth="1"/>
    <col min="13070" max="13070" width="12.42578125" style="28" customWidth="1"/>
    <col min="13071" max="13072" width="15.85546875" style="28" customWidth="1"/>
    <col min="13073" max="13073" width="32.42578125" style="28" customWidth="1"/>
    <col min="13074" max="13074" width="19.140625" style="28" customWidth="1"/>
    <col min="13075" max="13075" width="58.42578125" style="28" customWidth="1"/>
    <col min="13076" max="13089" width="11.42578125" style="28"/>
    <col min="13090" max="13093" width="0" style="28" hidden="1" customWidth="1"/>
    <col min="13094" max="13312" width="11.42578125" style="28"/>
    <col min="13313" max="13313" width="5.42578125" style="28" customWidth="1"/>
    <col min="13314" max="13314" width="11.42578125" style="28" customWidth="1"/>
    <col min="13315" max="13315" width="13.42578125" style="28" customWidth="1"/>
    <col min="13316" max="13316" width="21.5703125" style="28" customWidth="1"/>
    <col min="13317" max="13317" width="23.42578125" style="28" customWidth="1"/>
    <col min="13318" max="13318" width="30.42578125" style="28" customWidth="1"/>
    <col min="13319" max="13319" width="26.42578125" style="28" customWidth="1"/>
    <col min="13320" max="13320" width="18.42578125" style="28" customWidth="1"/>
    <col min="13321" max="13321" width="21.140625" style="28" customWidth="1"/>
    <col min="13322" max="13322" width="11" style="28" bestFit="1" customWidth="1"/>
    <col min="13323" max="13324" width="14.42578125" style="28" customWidth="1"/>
    <col min="13325" max="13325" width="12" style="28" bestFit="1" customWidth="1"/>
    <col min="13326" max="13326" width="12.42578125" style="28" customWidth="1"/>
    <col min="13327" max="13328" width="15.85546875" style="28" customWidth="1"/>
    <col min="13329" max="13329" width="32.42578125" style="28" customWidth="1"/>
    <col min="13330" max="13330" width="19.140625" style="28" customWidth="1"/>
    <col min="13331" max="13331" width="58.42578125" style="28" customWidth="1"/>
    <col min="13332" max="13345" width="11.42578125" style="28"/>
    <col min="13346" max="13349" width="0" style="28" hidden="1" customWidth="1"/>
    <col min="13350" max="13568" width="11.42578125" style="28"/>
    <col min="13569" max="13569" width="5.42578125" style="28" customWidth="1"/>
    <col min="13570" max="13570" width="11.42578125" style="28" customWidth="1"/>
    <col min="13571" max="13571" width="13.42578125" style="28" customWidth="1"/>
    <col min="13572" max="13572" width="21.5703125" style="28" customWidth="1"/>
    <col min="13573" max="13573" width="23.42578125" style="28" customWidth="1"/>
    <col min="13574" max="13574" width="30.42578125" style="28" customWidth="1"/>
    <col min="13575" max="13575" width="26.42578125" style="28" customWidth="1"/>
    <col min="13576" max="13576" width="18.42578125" style="28" customWidth="1"/>
    <col min="13577" max="13577" width="21.140625" style="28" customWidth="1"/>
    <col min="13578" max="13578" width="11" style="28" bestFit="1" customWidth="1"/>
    <col min="13579" max="13580" width="14.42578125" style="28" customWidth="1"/>
    <col min="13581" max="13581" width="12" style="28" bestFit="1" customWidth="1"/>
    <col min="13582" max="13582" width="12.42578125" style="28" customWidth="1"/>
    <col min="13583" max="13584" width="15.85546875" style="28" customWidth="1"/>
    <col min="13585" max="13585" width="32.42578125" style="28" customWidth="1"/>
    <col min="13586" max="13586" width="19.140625" style="28" customWidth="1"/>
    <col min="13587" max="13587" width="58.42578125" style="28" customWidth="1"/>
    <col min="13588" max="13601" width="11.42578125" style="28"/>
    <col min="13602" max="13605" width="0" style="28" hidden="1" customWidth="1"/>
    <col min="13606" max="13824" width="11.42578125" style="28"/>
    <col min="13825" max="13825" width="5.42578125" style="28" customWidth="1"/>
    <col min="13826" max="13826" width="11.42578125" style="28" customWidth="1"/>
    <col min="13827" max="13827" width="13.42578125" style="28" customWidth="1"/>
    <col min="13828" max="13828" width="21.5703125" style="28" customWidth="1"/>
    <col min="13829" max="13829" width="23.42578125" style="28" customWidth="1"/>
    <col min="13830" max="13830" width="30.42578125" style="28" customWidth="1"/>
    <col min="13831" max="13831" width="26.42578125" style="28" customWidth="1"/>
    <col min="13832" max="13832" width="18.42578125" style="28" customWidth="1"/>
    <col min="13833" max="13833" width="21.140625" style="28" customWidth="1"/>
    <col min="13834" max="13834" width="11" style="28" bestFit="1" customWidth="1"/>
    <col min="13835" max="13836" width="14.42578125" style="28" customWidth="1"/>
    <col min="13837" max="13837" width="12" style="28" bestFit="1" customWidth="1"/>
    <col min="13838" max="13838" width="12.42578125" style="28" customWidth="1"/>
    <col min="13839" max="13840" width="15.85546875" style="28" customWidth="1"/>
    <col min="13841" max="13841" width="32.42578125" style="28" customWidth="1"/>
    <col min="13842" max="13842" width="19.140625" style="28" customWidth="1"/>
    <col min="13843" max="13843" width="58.42578125" style="28" customWidth="1"/>
    <col min="13844" max="13857" width="11.42578125" style="28"/>
    <col min="13858" max="13861" width="0" style="28" hidden="1" customWidth="1"/>
    <col min="13862" max="14080" width="11.42578125" style="28"/>
    <col min="14081" max="14081" width="5.42578125" style="28" customWidth="1"/>
    <col min="14082" max="14082" width="11.42578125" style="28" customWidth="1"/>
    <col min="14083" max="14083" width="13.42578125" style="28" customWidth="1"/>
    <col min="14084" max="14084" width="21.5703125" style="28" customWidth="1"/>
    <col min="14085" max="14085" width="23.42578125" style="28" customWidth="1"/>
    <col min="14086" max="14086" width="30.42578125" style="28" customWidth="1"/>
    <col min="14087" max="14087" width="26.42578125" style="28" customWidth="1"/>
    <col min="14088" max="14088" width="18.42578125" style="28" customWidth="1"/>
    <col min="14089" max="14089" width="21.140625" style="28" customWidth="1"/>
    <col min="14090" max="14090" width="11" style="28" bestFit="1" customWidth="1"/>
    <col min="14091" max="14092" width="14.42578125" style="28" customWidth="1"/>
    <col min="14093" max="14093" width="12" style="28" bestFit="1" customWidth="1"/>
    <col min="14094" max="14094" width="12.42578125" style="28" customWidth="1"/>
    <col min="14095" max="14096" width="15.85546875" style="28" customWidth="1"/>
    <col min="14097" max="14097" width="32.42578125" style="28" customWidth="1"/>
    <col min="14098" max="14098" width="19.140625" style="28" customWidth="1"/>
    <col min="14099" max="14099" width="58.42578125" style="28" customWidth="1"/>
    <col min="14100" max="14113" width="11.42578125" style="28"/>
    <col min="14114" max="14117" width="0" style="28" hidden="1" customWidth="1"/>
    <col min="14118" max="14336" width="11.42578125" style="28"/>
    <col min="14337" max="14337" width="5.42578125" style="28" customWidth="1"/>
    <col min="14338" max="14338" width="11.42578125" style="28" customWidth="1"/>
    <col min="14339" max="14339" width="13.42578125" style="28" customWidth="1"/>
    <col min="14340" max="14340" width="21.5703125" style="28" customWidth="1"/>
    <col min="14341" max="14341" width="23.42578125" style="28" customWidth="1"/>
    <col min="14342" max="14342" width="30.42578125" style="28" customWidth="1"/>
    <col min="14343" max="14343" width="26.42578125" style="28" customWidth="1"/>
    <col min="14344" max="14344" width="18.42578125" style="28" customWidth="1"/>
    <col min="14345" max="14345" width="21.140625" style="28" customWidth="1"/>
    <col min="14346" max="14346" width="11" style="28" bestFit="1" customWidth="1"/>
    <col min="14347" max="14348" width="14.42578125" style="28" customWidth="1"/>
    <col min="14349" max="14349" width="12" style="28" bestFit="1" customWidth="1"/>
    <col min="14350" max="14350" width="12.42578125" style="28" customWidth="1"/>
    <col min="14351" max="14352" width="15.85546875" style="28" customWidth="1"/>
    <col min="14353" max="14353" width="32.42578125" style="28" customWidth="1"/>
    <col min="14354" max="14354" width="19.140625" style="28" customWidth="1"/>
    <col min="14355" max="14355" width="58.42578125" style="28" customWidth="1"/>
    <col min="14356" max="14369" width="11.42578125" style="28"/>
    <col min="14370" max="14373" width="0" style="28" hidden="1" customWidth="1"/>
    <col min="14374" max="14592" width="11.42578125" style="28"/>
    <col min="14593" max="14593" width="5.42578125" style="28" customWidth="1"/>
    <col min="14594" max="14594" width="11.42578125" style="28" customWidth="1"/>
    <col min="14595" max="14595" width="13.42578125" style="28" customWidth="1"/>
    <col min="14596" max="14596" width="21.5703125" style="28" customWidth="1"/>
    <col min="14597" max="14597" width="23.42578125" style="28" customWidth="1"/>
    <col min="14598" max="14598" width="30.42578125" style="28" customWidth="1"/>
    <col min="14599" max="14599" width="26.42578125" style="28" customWidth="1"/>
    <col min="14600" max="14600" width="18.42578125" style="28" customWidth="1"/>
    <col min="14601" max="14601" width="21.140625" style="28" customWidth="1"/>
    <col min="14602" max="14602" width="11" style="28" bestFit="1" customWidth="1"/>
    <col min="14603" max="14604" width="14.42578125" style="28" customWidth="1"/>
    <col min="14605" max="14605" width="12" style="28" bestFit="1" customWidth="1"/>
    <col min="14606" max="14606" width="12.42578125" style="28" customWidth="1"/>
    <col min="14607" max="14608" width="15.85546875" style="28" customWidth="1"/>
    <col min="14609" max="14609" width="32.42578125" style="28" customWidth="1"/>
    <col min="14610" max="14610" width="19.140625" style="28" customWidth="1"/>
    <col min="14611" max="14611" width="58.42578125" style="28" customWidth="1"/>
    <col min="14612" max="14625" width="11.42578125" style="28"/>
    <col min="14626" max="14629" width="0" style="28" hidden="1" customWidth="1"/>
    <col min="14630" max="14848" width="11.42578125" style="28"/>
    <col min="14849" max="14849" width="5.42578125" style="28" customWidth="1"/>
    <col min="14850" max="14850" width="11.42578125" style="28" customWidth="1"/>
    <col min="14851" max="14851" width="13.42578125" style="28" customWidth="1"/>
    <col min="14852" max="14852" width="21.5703125" style="28" customWidth="1"/>
    <col min="14853" max="14853" width="23.42578125" style="28" customWidth="1"/>
    <col min="14854" max="14854" width="30.42578125" style="28" customWidth="1"/>
    <col min="14855" max="14855" width="26.42578125" style="28" customWidth="1"/>
    <col min="14856" max="14856" width="18.42578125" style="28" customWidth="1"/>
    <col min="14857" max="14857" width="21.140625" style="28" customWidth="1"/>
    <col min="14858" max="14858" width="11" style="28" bestFit="1" customWidth="1"/>
    <col min="14859" max="14860" width="14.42578125" style="28" customWidth="1"/>
    <col min="14861" max="14861" width="12" style="28" bestFit="1" customWidth="1"/>
    <col min="14862" max="14862" width="12.42578125" style="28" customWidth="1"/>
    <col min="14863" max="14864" width="15.85546875" style="28" customWidth="1"/>
    <col min="14865" max="14865" width="32.42578125" style="28" customWidth="1"/>
    <col min="14866" max="14866" width="19.140625" style="28" customWidth="1"/>
    <col min="14867" max="14867" width="58.42578125" style="28" customWidth="1"/>
    <col min="14868" max="14881" width="11.42578125" style="28"/>
    <col min="14882" max="14885" width="0" style="28" hidden="1" customWidth="1"/>
    <col min="14886" max="15104" width="11.42578125" style="28"/>
    <col min="15105" max="15105" width="5.42578125" style="28" customWidth="1"/>
    <col min="15106" max="15106" width="11.42578125" style="28" customWidth="1"/>
    <col min="15107" max="15107" width="13.42578125" style="28" customWidth="1"/>
    <col min="15108" max="15108" width="21.5703125" style="28" customWidth="1"/>
    <col min="15109" max="15109" width="23.42578125" style="28" customWidth="1"/>
    <col min="15110" max="15110" width="30.42578125" style="28" customWidth="1"/>
    <col min="15111" max="15111" width="26.42578125" style="28" customWidth="1"/>
    <col min="15112" max="15112" width="18.42578125" style="28" customWidth="1"/>
    <col min="15113" max="15113" width="21.140625" style="28" customWidth="1"/>
    <col min="15114" max="15114" width="11" style="28" bestFit="1" customWidth="1"/>
    <col min="15115" max="15116" width="14.42578125" style="28" customWidth="1"/>
    <col min="15117" max="15117" width="12" style="28" bestFit="1" customWidth="1"/>
    <col min="15118" max="15118" width="12.42578125" style="28" customWidth="1"/>
    <col min="15119" max="15120" width="15.85546875" style="28" customWidth="1"/>
    <col min="15121" max="15121" width="32.42578125" style="28" customWidth="1"/>
    <col min="15122" max="15122" width="19.140625" style="28" customWidth="1"/>
    <col min="15123" max="15123" width="58.42578125" style="28" customWidth="1"/>
    <col min="15124" max="15137" width="11.42578125" style="28"/>
    <col min="15138" max="15141" width="0" style="28" hidden="1" customWidth="1"/>
    <col min="15142" max="15360" width="11.42578125" style="28"/>
    <col min="15361" max="15361" width="5.42578125" style="28" customWidth="1"/>
    <col min="15362" max="15362" width="11.42578125" style="28" customWidth="1"/>
    <col min="15363" max="15363" width="13.42578125" style="28" customWidth="1"/>
    <col min="15364" max="15364" width="21.5703125" style="28" customWidth="1"/>
    <col min="15365" max="15365" width="23.42578125" style="28" customWidth="1"/>
    <col min="15366" max="15366" width="30.42578125" style="28" customWidth="1"/>
    <col min="15367" max="15367" width="26.42578125" style="28" customWidth="1"/>
    <col min="15368" max="15368" width="18.42578125" style="28" customWidth="1"/>
    <col min="15369" max="15369" width="21.140625" style="28" customWidth="1"/>
    <col min="15370" max="15370" width="11" style="28" bestFit="1" customWidth="1"/>
    <col min="15371" max="15372" width="14.42578125" style="28" customWidth="1"/>
    <col min="15373" max="15373" width="12" style="28" bestFit="1" customWidth="1"/>
    <col min="15374" max="15374" width="12.42578125" style="28" customWidth="1"/>
    <col min="15375" max="15376" width="15.85546875" style="28" customWidth="1"/>
    <col min="15377" max="15377" width="32.42578125" style="28" customWidth="1"/>
    <col min="15378" max="15378" width="19.140625" style="28" customWidth="1"/>
    <col min="15379" max="15379" width="58.42578125" style="28" customWidth="1"/>
    <col min="15380" max="15393" width="11.42578125" style="28"/>
    <col min="15394" max="15397" width="0" style="28" hidden="1" customWidth="1"/>
    <col min="15398" max="15616" width="11.42578125" style="28"/>
    <col min="15617" max="15617" width="5.42578125" style="28" customWidth="1"/>
    <col min="15618" max="15618" width="11.42578125" style="28" customWidth="1"/>
    <col min="15619" max="15619" width="13.42578125" style="28" customWidth="1"/>
    <col min="15620" max="15620" width="21.5703125" style="28" customWidth="1"/>
    <col min="15621" max="15621" width="23.42578125" style="28" customWidth="1"/>
    <col min="15622" max="15622" width="30.42578125" style="28" customWidth="1"/>
    <col min="15623" max="15623" width="26.42578125" style="28" customWidth="1"/>
    <col min="15624" max="15624" width="18.42578125" style="28" customWidth="1"/>
    <col min="15625" max="15625" width="21.140625" style="28" customWidth="1"/>
    <col min="15626" max="15626" width="11" style="28" bestFit="1" customWidth="1"/>
    <col min="15627" max="15628" width="14.42578125" style="28" customWidth="1"/>
    <col min="15629" max="15629" width="12" style="28" bestFit="1" customWidth="1"/>
    <col min="15630" max="15630" width="12.42578125" style="28" customWidth="1"/>
    <col min="15631" max="15632" width="15.85546875" style="28" customWidth="1"/>
    <col min="15633" max="15633" width="32.42578125" style="28" customWidth="1"/>
    <col min="15634" max="15634" width="19.140625" style="28" customWidth="1"/>
    <col min="15635" max="15635" width="58.42578125" style="28" customWidth="1"/>
    <col min="15636" max="15649" width="11.42578125" style="28"/>
    <col min="15650" max="15653" width="0" style="28" hidden="1" customWidth="1"/>
    <col min="15654" max="15872" width="11.42578125" style="28"/>
    <col min="15873" max="15873" width="5.42578125" style="28" customWidth="1"/>
    <col min="15874" max="15874" width="11.42578125" style="28" customWidth="1"/>
    <col min="15875" max="15875" width="13.42578125" style="28" customWidth="1"/>
    <col min="15876" max="15876" width="21.5703125" style="28" customWidth="1"/>
    <col min="15877" max="15877" width="23.42578125" style="28" customWidth="1"/>
    <col min="15878" max="15878" width="30.42578125" style="28" customWidth="1"/>
    <col min="15879" max="15879" width="26.42578125" style="28" customWidth="1"/>
    <col min="15880" max="15880" width="18.42578125" style="28" customWidth="1"/>
    <col min="15881" max="15881" width="21.140625" style="28" customWidth="1"/>
    <col min="15882" max="15882" width="11" style="28" bestFit="1" customWidth="1"/>
    <col min="15883" max="15884" width="14.42578125" style="28" customWidth="1"/>
    <col min="15885" max="15885" width="12" style="28" bestFit="1" customWidth="1"/>
    <col min="15886" max="15886" width="12.42578125" style="28" customWidth="1"/>
    <col min="15887" max="15888" width="15.85546875" style="28" customWidth="1"/>
    <col min="15889" max="15889" width="32.42578125" style="28" customWidth="1"/>
    <col min="15890" max="15890" width="19.140625" style="28" customWidth="1"/>
    <col min="15891" max="15891" width="58.42578125" style="28" customWidth="1"/>
    <col min="15892" max="15905" width="11.42578125" style="28"/>
    <col min="15906" max="15909" width="0" style="28" hidden="1" customWidth="1"/>
    <col min="15910" max="16128" width="11.42578125" style="28"/>
    <col min="16129" max="16129" width="5.42578125" style="28" customWidth="1"/>
    <col min="16130" max="16130" width="11.42578125" style="28" customWidth="1"/>
    <col min="16131" max="16131" width="13.42578125" style="28" customWidth="1"/>
    <col min="16132" max="16132" width="21.5703125" style="28" customWidth="1"/>
    <col min="16133" max="16133" width="23.42578125" style="28" customWidth="1"/>
    <col min="16134" max="16134" width="30.42578125" style="28" customWidth="1"/>
    <col min="16135" max="16135" width="26.42578125" style="28" customWidth="1"/>
    <col min="16136" max="16136" width="18.42578125" style="28" customWidth="1"/>
    <col min="16137" max="16137" width="21.140625" style="28" customWidth="1"/>
    <col min="16138" max="16138" width="11" style="28" bestFit="1" customWidth="1"/>
    <col min="16139" max="16140" width="14.42578125" style="28" customWidth="1"/>
    <col min="16141" max="16141" width="12" style="28" bestFit="1" customWidth="1"/>
    <col min="16142" max="16142" width="12.42578125" style="28" customWidth="1"/>
    <col min="16143" max="16144" width="15.85546875" style="28" customWidth="1"/>
    <col min="16145" max="16145" width="32.42578125" style="28" customWidth="1"/>
    <col min="16146" max="16146" width="19.140625" style="28" customWidth="1"/>
    <col min="16147" max="16147" width="58.42578125" style="28" customWidth="1"/>
    <col min="16148" max="16161" width="11.42578125" style="28"/>
    <col min="16162" max="16165" width="0" style="28" hidden="1" customWidth="1"/>
    <col min="16166" max="16384" width="11.42578125" style="28"/>
  </cols>
  <sheetData>
    <row r="1" spans="1:37" ht="99" customHeight="1" thickBot="1" x14ac:dyDescent="0.45">
      <c r="A1" s="163"/>
      <c r="B1" s="163"/>
      <c r="C1" s="164" t="s">
        <v>39</v>
      </c>
      <c r="D1" s="164"/>
      <c r="E1" s="164"/>
      <c r="F1" s="164"/>
      <c r="G1" s="164"/>
      <c r="H1" s="164"/>
      <c r="I1" s="164"/>
      <c r="J1" s="164"/>
      <c r="K1" s="164"/>
      <c r="L1" s="164"/>
      <c r="M1" s="164"/>
      <c r="N1" s="164"/>
      <c r="O1" s="164"/>
      <c r="P1" s="164"/>
      <c r="Q1" s="164"/>
      <c r="R1" s="164"/>
      <c r="S1" s="38"/>
    </row>
    <row r="2" spans="1:37" ht="33" customHeight="1" x14ac:dyDescent="0.2">
      <c r="A2" s="39" t="s">
        <v>0</v>
      </c>
      <c r="B2" s="40" t="s">
        <v>1</v>
      </c>
      <c r="C2" s="40" t="s">
        <v>6</v>
      </c>
      <c r="D2" s="40" t="s">
        <v>7</v>
      </c>
      <c r="E2" s="40" t="s">
        <v>2</v>
      </c>
      <c r="F2" s="40" t="s">
        <v>8</v>
      </c>
      <c r="G2" s="40" t="s">
        <v>9</v>
      </c>
      <c r="H2" s="40" t="s">
        <v>10</v>
      </c>
      <c r="I2" s="40" t="s">
        <v>11</v>
      </c>
      <c r="J2" s="40" t="s">
        <v>12</v>
      </c>
      <c r="K2" s="40" t="s">
        <v>13</v>
      </c>
      <c r="L2" s="40" t="s">
        <v>14</v>
      </c>
      <c r="M2" s="40" t="s">
        <v>3</v>
      </c>
      <c r="N2" s="40" t="s">
        <v>15</v>
      </c>
      <c r="O2" s="40" t="s">
        <v>16</v>
      </c>
      <c r="P2" s="40" t="s">
        <v>17</v>
      </c>
      <c r="Q2" s="40" t="s">
        <v>18</v>
      </c>
      <c r="R2" s="40" t="s">
        <v>19</v>
      </c>
      <c r="S2" s="41" t="s">
        <v>4</v>
      </c>
    </row>
    <row r="3" spans="1:37" ht="67.5" x14ac:dyDescent="0.2">
      <c r="A3" s="16">
        <v>1</v>
      </c>
      <c r="B3" s="23">
        <v>43116</v>
      </c>
      <c r="C3" s="42" t="s">
        <v>128</v>
      </c>
      <c r="D3" s="13" t="s">
        <v>20</v>
      </c>
      <c r="E3" s="13" t="s">
        <v>410</v>
      </c>
      <c r="F3" s="13" t="s">
        <v>31</v>
      </c>
      <c r="G3" s="13" t="s">
        <v>411</v>
      </c>
      <c r="H3" s="13" t="s">
        <v>412</v>
      </c>
      <c r="I3" s="13" t="s">
        <v>28</v>
      </c>
      <c r="J3" s="23">
        <v>43116</v>
      </c>
      <c r="K3" s="23">
        <v>43131</v>
      </c>
      <c r="L3" s="43">
        <f>+K3-J3</f>
        <v>15</v>
      </c>
      <c r="M3" s="13" t="s">
        <v>413</v>
      </c>
      <c r="N3" s="44" t="s">
        <v>32</v>
      </c>
      <c r="O3" s="23">
        <v>43123</v>
      </c>
      <c r="P3" s="43">
        <f>+O3-J3</f>
        <v>7</v>
      </c>
      <c r="Q3" s="13"/>
      <c r="R3" s="45" t="s">
        <v>1342</v>
      </c>
      <c r="S3" s="13"/>
      <c r="AH3" s="79" t="s">
        <v>21</v>
      </c>
      <c r="AI3" s="79" t="s">
        <v>21</v>
      </c>
      <c r="AJ3" s="79" t="s">
        <v>21</v>
      </c>
      <c r="AK3" s="79" t="s">
        <v>21</v>
      </c>
    </row>
    <row r="4" spans="1:37" ht="45" x14ac:dyDescent="0.2">
      <c r="A4" s="16">
        <v>2</v>
      </c>
      <c r="B4" s="23">
        <v>43118</v>
      </c>
      <c r="C4" s="42" t="s">
        <v>128</v>
      </c>
      <c r="D4" s="13" t="s">
        <v>20</v>
      </c>
      <c r="E4" s="13" t="s">
        <v>414</v>
      </c>
      <c r="F4" s="13" t="s">
        <v>31</v>
      </c>
      <c r="G4" s="13" t="s">
        <v>415</v>
      </c>
      <c r="H4" s="13" t="s">
        <v>412</v>
      </c>
      <c r="I4" s="13" t="s">
        <v>28</v>
      </c>
      <c r="J4" s="23">
        <v>43118</v>
      </c>
      <c r="K4" s="23">
        <v>43133</v>
      </c>
      <c r="L4" s="43">
        <f t="shared" ref="L4:L59" si="0">+K4-J4</f>
        <v>15</v>
      </c>
      <c r="M4" s="13" t="s">
        <v>413</v>
      </c>
      <c r="N4" s="44" t="s">
        <v>32</v>
      </c>
      <c r="O4" s="23">
        <v>43130</v>
      </c>
      <c r="P4" s="43">
        <f t="shared" ref="P4:P59" si="1">+O4-J4</f>
        <v>12</v>
      </c>
      <c r="Q4" s="13"/>
      <c r="R4" s="45" t="s">
        <v>1343</v>
      </c>
      <c r="S4" s="13"/>
      <c r="AH4" s="79" t="s">
        <v>38</v>
      </c>
      <c r="AI4" s="79" t="s">
        <v>40</v>
      </c>
      <c r="AJ4" s="79" t="s">
        <v>20</v>
      </c>
      <c r="AK4" s="79" t="s">
        <v>31</v>
      </c>
    </row>
    <row r="5" spans="1:37" ht="33.75" x14ac:dyDescent="0.2">
      <c r="A5" s="16">
        <v>3</v>
      </c>
      <c r="B5" s="23">
        <v>43124</v>
      </c>
      <c r="C5" s="42" t="s">
        <v>128</v>
      </c>
      <c r="D5" s="13" t="s">
        <v>20</v>
      </c>
      <c r="E5" s="13" t="s">
        <v>416</v>
      </c>
      <c r="F5" s="13" t="s">
        <v>31</v>
      </c>
      <c r="G5" s="13" t="s">
        <v>417</v>
      </c>
      <c r="H5" s="13" t="s">
        <v>134</v>
      </c>
      <c r="I5" s="13" t="s">
        <v>28</v>
      </c>
      <c r="J5" s="23">
        <v>43124</v>
      </c>
      <c r="K5" s="23">
        <v>43139</v>
      </c>
      <c r="L5" s="43">
        <f t="shared" si="0"/>
        <v>15</v>
      </c>
      <c r="M5" s="13" t="s">
        <v>413</v>
      </c>
      <c r="N5" s="44" t="s">
        <v>32</v>
      </c>
      <c r="O5" s="23">
        <v>43130</v>
      </c>
      <c r="P5" s="43">
        <f t="shared" si="1"/>
        <v>6</v>
      </c>
      <c r="Q5" s="13"/>
      <c r="R5" s="45" t="s">
        <v>418</v>
      </c>
      <c r="S5" s="13"/>
      <c r="AH5" s="79" t="s">
        <v>29</v>
      </c>
      <c r="AI5" s="79" t="s">
        <v>41</v>
      </c>
      <c r="AJ5" s="79" t="s">
        <v>42</v>
      </c>
      <c r="AK5" s="79" t="s">
        <v>43</v>
      </c>
    </row>
    <row r="6" spans="1:37" ht="33.75" x14ac:dyDescent="0.2">
      <c r="A6" s="16">
        <v>4</v>
      </c>
      <c r="B6" s="23">
        <v>43125</v>
      </c>
      <c r="C6" s="42" t="s">
        <v>128</v>
      </c>
      <c r="D6" s="13" t="s">
        <v>20</v>
      </c>
      <c r="E6" s="13" t="s">
        <v>419</v>
      </c>
      <c r="F6" s="13" t="s">
        <v>31</v>
      </c>
      <c r="G6" s="13" t="s">
        <v>417</v>
      </c>
      <c r="H6" s="13" t="s">
        <v>134</v>
      </c>
      <c r="I6" s="13" t="s">
        <v>28</v>
      </c>
      <c r="J6" s="23">
        <v>43125</v>
      </c>
      <c r="K6" s="23">
        <v>43140</v>
      </c>
      <c r="L6" s="43">
        <f t="shared" si="0"/>
        <v>15</v>
      </c>
      <c r="M6" s="13" t="s">
        <v>413</v>
      </c>
      <c r="N6" s="44" t="s">
        <v>32</v>
      </c>
      <c r="O6" s="23">
        <v>43130</v>
      </c>
      <c r="P6" s="43">
        <f t="shared" si="1"/>
        <v>5</v>
      </c>
      <c r="Q6" s="13"/>
      <c r="R6" s="13" t="s">
        <v>420</v>
      </c>
      <c r="S6" s="13"/>
      <c r="AH6" s="79" t="s">
        <v>32</v>
      </c>
      <c r="AI6" s="79" t="s">
        <v>44</v>
      </c>
      <c r="AJ6" s="79" t="s">
        <v>35</v>
      </c>
      <c r="AK6" s="79" t="s">
        <v>27</v>
      </c>
    </row>
    <row r="7" spans="1:37" ht="33.75" x14ac:dyDescent="0.2">
      <c r="A7" s="16">
        <v>5</v>
      </c>
      <c r="B7" s="23">
        <v>43126</v>
      </c>
      <c r="C7" s="42" t="s">
        <v>128</v>
      </c>
      <c r="D7" s="13" t="s">
        <v>20</v>
      </c>
      <c r="E7" s="13" t="s">
        <v>421</v>
      </c>
      <c r="F7" s="13" t="s">
        <v>31</v>
      </c>
      <c r="G7" s="13" t="s">
        <v>417</v>
      </c>
      <c r="H7" s="13" t="s">
        <v>134</v>
      </c>
      <c r="I7" s="13" t="s">
        <v>28</v>
      </c>
      <c r="J7" s="23">
        <v>43126</v>
      </c>
      <c r="K7" s="23">
        <v>43141</v>
      </c>
      <c r="L7" s="43">
        <f t="shared" si="0"/>
        <v>15</v>
      </c>
      <c r="M7" s="13" t="s">
        <v>413</v>
      </c>
      <c r="N7" s="44" t="s">
        <v>32</v>
      </c>
      <c r="O7" s="23">
        <v>43130</v>
      </c>
      <c r="P7" s="43">
        <f t="shared" si="1"/>
        <v>4</v>
      </c>
      <c r="Q7" s="13"/>
      <c r="R7" s="45" t="s">
        <v>422</v>
      </c>
      <c r="S7" s="13"/>
      <c r="AH7" s="79"/>
      <c r="AI7" s="79" t="s">
        <v>28</v>
      </c>
      <c r="AJ7" s="79" t="s">
        <v>26</v>
      </c>
      <c r="AK7" s="79" t="s">
        <v>45</v>
      </c>
    </row>
    <row r="8" spans="1:37" ht="45" x14ac:dyDescent="0.2">
      <c r="A8" s="16">
        <v>6</v>
      </c>
      <c r="B8" s="23">
        <v>43130</v>
      </c>
      <c r="C8" s="42" t="s">
        <v>128</v>
      </c>
      <c r="D8" s="13" t="s">
        <v>20</v>
      </c>
      <c r="E8" s="13" t="s">
        <v>423</v>
      </c>
      <c r="F8" s="13" t="s">
        <v>34</v>
      </c>
      <c r="G8" s="13" t="s">
        <v>1344</v>
      </c>
      <c r="H8" s="13" t="s">
        <v>412</v>
      </c>
      <c r="I8" s="13" t="s">
        <v>28</v>
      </c>
      <c r="J8" s="23">
        <v>43130</v>
      </c>
      <c r="K8" s="23">
        <v>43132</v>
      </c>
      <c r="L8" s="43">
        <f t="shared" si="0"/>
        <v>2</v>
      </c>
      <c r="M8" s="13" t="s">
        <v>413</v>
      </c>
      <c r="N8" s="44" t="s">
        <v>32</v>
      </c>
      <c r="O8" s="23">
        <v>43132</v>
      </c>
      <c r="P8" s="43">
        <f t="shared" si="1"/>
        <v>2</v>
      </c>
      <c r="Q8" s="13"/>
      <c r="R8" s="45" t="s">
        <v>1345</v>
      </c>
      <c r="S8" s="13"/>
      <c r="AH8" s="79"/>
      <c r="AI8" s="79" t="s">
        <v>37</v>
      </c>
      <c r="AJ8" s="79" t="s">
        <v>22</v>
      </c>
      <c r="AK8" s="79" t="s">
        <v>46</v>
      </c>
    </row>
    <row r="9" spans="1:37" ht="56.25" x14ac:dyDescent="0.2">
      <c r="A9" s="16">
        <v>7</v>
      </c>
      <c r="B9" s="23">
        <v>43136</v>
      </c>
      <c r="C9" s="42" t="s">
        <v>1346</v>
      </c>
      <c r="D9" s="13" t="s">
        <v>20</v>
      </c>
      <c r="E9" s="13" t="s">
        <v>1347</v>
      </c>
      <c r="F9" s="13" t="s">
        <v>31</v>
      </c>
      <c r="G9" s="13" t="s">
        <v>1348</v>
      </c>
      <c r="H9" s="13" t="s">
        <v>1349</v>
      </c>
      <c r="I9" s="13" t="s">
        <v>28</v>
      </c>
      <c r="J9" s="23">
        <v>43136</v>
      </c>
      <c r="K9" s="23">
        <v>43151</v>
      </c>
      <c r="L9" s="43">
        <f t="shared" si="0"/>
        <v>15</v>
      </c>
      <c r="M9" s="13" t="s">
        <v>413</v>
      </c>
      <c r="N9" s="44" t="s">
        <v>32</v>
      </c>
      <c r="O9" s="23">
        <v>43150</v>
      </c>
      <c r="P9" s="43">
        <f t="shared" si="1"/>
        <v>14</v>
      </c>
      <c r="Q9" s="13"/>
      <c r="R9" s="45" t="s">
        <v>1350</v>
      </c>
      <c r="S9" s="13"/>
      <c r="AH9" s="79"/>
      <c r="AI9" s="79" t="s">
        <v>66</v>
      </c>
      <c r="AJ9" s="79" t="s">
        <v>68</v>
      </c>
      <c r="AK9" s="79" t="s">
        <v>67</v>
      </c>
    </row>
    <row r="10" spans="1:37" ht="56.25" x14ac:dyDescent="0.2">
      <c r="A10" s="16">
        <v>8</v>
      </c>
      <c r="B10" s="23">
        <v>43137</v>
      </c>
      <c r="C10" s="42" t="s">
        <v>1346</v>
      </c>
      <c r="D10" s="13" t="s">
        <v>20</v>
      </c>
      <c r="E10" s="13" t="s">
        <v>1351</v>
      </c>
      <c r="F10" s="13" t="s">
        <v>31</v>
      </c>
      <c r="G10" s="13" t="s">
        <v>1352</v>
      </c>
      <c r="H10" s="13" t="s">
        <v>134</v>
      </c>
      <c r="I10" s="13" t="s">
        <v>28</v>
      </c>
      <c r="J10" s="23">
        <v>43137</v>
      </c>
      <c r="K10" s="23">
        <v>43151</v>
      </c>
      <c r="L10" s="43">
        <f t="shared" si="0"/>
        <v>14</v>
      </c>
      <c r="M10" s="13" t="s">
        <v>413</v>
      </c>
      <c r="N10" s="44" t="s">
        <v>32</v>
      </c>
      <c r="O10" s="23">
        <v>43143</v>
      </c>
      <c r="P10" s="43">
        <f t="shared" si="1"/>
        <v>6</v>
      </c>
      <c r="Q10" s="13"/>
      <c r="R10" s="45" t="s">
        <v>1353</v>
      </c>
      <c r="S10" s="13"/>
      <c r="AH10" s="79"/>
      <c r="AI10" s="79" t="s">
        <v>47</v>
      </c>
      <c r="AJ10" s="79" t="s">
        <v>25</v>
      </c>
      <c r="AK10" s="79" t="s">
        <v>48</v>
      </c>
    </row>
    <row r="11" spans="1:37" ht="56.25" x14ac:dyDescent="0.2">
      <c r="A11" s="16">
        <v>9</v>
      </c>
      <c r="B11" s="23">
        <v>43137</v>
      </c>
      <c r="C11" s="42" t="s">
        <v>1346</v>
      </c>
      <c r="D11" s="13" t="s">
        <v>20</v>
      </c>
      <c r="E11" s="13" t="s">
        <v>1354</v>
      </c>
      <c r="F11" s="13" t="s">
        <v>31</v>
      </c>
      <c r="G11" s="13" t="s">
        <v>1355</v>
      </c>
      <c r="H11" s="13" t="s">
        <v>1356</v>
      </c>
      <c r="I11" s="13" t="s">
        <v>28</v>
      </c>
      <c r="J11" s="23">
        <v>43137</v>
      </c>
      <c r="K11" s="23">
        <v>43152</v>
      </c>
      <c r="L11" s="43">
        <f t="shared" si="0"/>
        <v>15</v>
      </c>
      <c r="M11" s="13" t="s">
        <v>413</v>
      </c>
      <c r="N11" s="44" t="s">
        <v>32</v>
      </c>
      <c r="O11" s="23">
        <v>43144</v>
      </c>
      <c r="P11" s="43">
        <f t="shared" si="1"/>
        <v>7</v>
      </c>
      <c r="Q11" s="13"/>
      <c r="R11" s="45" t="s">
        <v>1357</v>
      </c>
      <c r="S11" s="13"/>
      <c r="AH11" s="79"/>
      <c r="AI11" s="79" t="s">
        <v>69</v>
      </c>
      <c r="AJ11" s="79" t="s">
        <v>24</v>
      </c>
      <c r="AK11" s="79" t="s">
        <v>70</v>
      </c>
    </row>
    <row r="12" spans="1:37" ht="33.75" x14ac:dyDescent="0.2">
      <c r="A12" s="16">
        <v>10</v>
      </c>
      <c r="B12" s="23">
        <v>43138</v>
      </c>
      <c r="C12" s="42" t="s">
        <v>1346</v>
      </c>
      <c r="D12" s="13" t="s">
        <v>20</v>
      </c>
      <c r="E12" s="13" t="s">
        <v>1358</v>
      </c>
      <c r="F12" s="13" t="s">
        <v>31</v>
      </c>
      <c r="G12" s="13" t="s">
        <v>1359</v>
      </c>
      <c r="H12" s="13" t="s">
        <v>134</v>
      </c>
      <c r="I12" s="13" t="s">
        <v>28</v>
      </c>
      <c r="J12" s="23">
        <v>43138</v>
      </c>
      <c r="K12" s="23">
        <v>43153</v>
      </c>
      <c r="L12" s="43">
        <f t="shared" si="0"/>
        <v>15</v>
      </c>
      <c r="M12" s="13" t="s">
        <v>413</v>
      </c>
      <c r="N12" s="44" t="s">
        <v>32</v>
      </c>
      <c r="O12" s="23">
        <v>43143</v>
      </c>
      <c r="P12" s="43">
        <f t="shared" si="1"/>
        <v>5</v>
      </c>
      <c r="Q12" s="13"/>
      <c r="R12" s="45" t="s">
        <v>1360</v>
      </c>
      <c r="S12" s="13"/>
      <c r="AH12" s="79"/>
      <c r="AI12" s="79" t="s">
        <v>49</v>
      </c>
      <c r="AJ12" s="79" t="s">
        <v>50</v>
      </c>
      <c r="AK12" s="79" t="s">
        <v>51</v>
      </c>
    </row>
    <row r="13" spans="1:37" ht="67.5" x14ac:dyDescent="0.2">
      <c r="A13" s="16">
        <v>11</v>
      </c>
      <c r="B13" s="23">
        <v>43139</v>
      </c>
      <c r="C13" s="42" t="s">
        <v>1346</v>
      </c>
      <c r="D13" s="13" t="s">
        <v>20</v>
      </c>
      <c r="E13" s="13" t="s">
        <v>1361</v>
      </c>
      <c r="F13" s="13" t="s">
        <v>31</v>
      </c>
      <c r="G13" s="13" t="s">
        <v>1362</v>
      </c>
      <c r="H13" s="13" t="s">
        <v>2451</v>
      </c>
      <c r="I13" s="13" t="s">
        <v>28</v>
      </c>
      <c r="J13" s="23">
        <v>43139</v>
      </c>
      <c r="K13" s="23">
        <v>43159</v>
      </c>
      <c r="L13" s="43">
        <f t="shared" si="0"/>
        <v>20</v>
      </c>
      <c r="M13" s="13" t="s">
        <v>413</v>
      </c>
      <c r="N13" s="44" t="s">
        <v>32</v>
      </c>
      <c r="O13" s="23">
        <v>43145</v>
      </c>
      <c r="P13" s="43">
        <f t="shared" si="1"/>
        <v>6</v>
      </c>
      <c r="Q13" s="13"/>
      <c r="R13" s="45" t="s">
        <v>1363</v>
      </c>
      <c r="S13" s="13"/>
      <c r="AH13" s="79"/>
      <c r="AI13" s="79" t="s">
        <v>2452</v>
      </c>
      <c r="AJ13" s="79" t="s">
        <v>53</v>
      </c>
      <c r="AK13" s="79" t="s">
        <v>54</v>
      </c>
    </row>
    <row r="14" spans="1:37" ht="157.5" x14ac:dyDescent="0.2">
      <c r="A14" s="16">
        <v>12</v>
      </c>
      <c r="B14" s="23">
        <v>43141</v>
      </c>
      <c r="C14" s="42" t="s">
        <v>1346</v>
      </c>
      <c r="D14" s="13" t="s">
        <v>20</v>
      </c>
      <c r="E14" s="13" t="s">
        <v>1364</v>
      </c>
      <c r="F14" s="13" t="s">
        <v>31</v>
      </c>
      <c r="G14" s="13" t="s">
        <v>1365</v>
      </c>
      <c r="H14" s="13" t="s">
        <v>2453</v>
      </c>
      <c r="I14" s="13" t="s">
        <v>28</v>
      </c>
      <c r="J14" s="23">
        <v>43141</v>
      </c>
      <c r="K14" s="23">
        <v>43159</v>
      </c>
      <c r="L14" s="43">
        <f t="shared" si="0"/>
        <v>18</v>
      </c>
      <c r="M14" s="13" t="s">
        <v>413</v>
      </c>
      <c r="N14" s="44" t="s">
        <v>32</v>
      </c>
      <c r="O14" s="23">
        <v>43153</v>
      </c>
      <c r="P14" s="43">
        <f t="shared" si="1"/>
        <v>12</v>
      </c>
      <c r="Q14" s="13"/>
      <c r="R14" s="45" t="s">
        <v>1366</v>
      </c>
      <c r="S14" s="13"/>
      <c r="AH14" s="79"/>
      <c r="AI14" s="79" t="s">
        <v>52</v>
      </c>
      <c r="AJ14" s="79" t="s">
        <v>55</v>
      </c>
      <c r="AK14" s="79" t="s">
        <v>36</v>
      </c>
    </row>
    <row r="15" spans="1:37" ht="78.75" x14ac:dyDescent="0.2">
      <c r="A15" s="16">
        <v>13</v>
      </c>
      <c r="B15" s="23">
        <v>43144</v>
      </c>
      <c r="C15" s="42" t="s">
        <v>1346</v>
      </c>
      <c r="D15" s="13" t="s">
        <v>20</v>
      </c>
      <c r="E15" s="13" t="s">
        <v>1367</v>
      </c>
      <c r="F15" s="13" t="s">
        <v>31</v>
      </c>
      <c r="G15" s="13" t="s">
        <v>1367</v>
      </c>
      <c r="H15" s="13" t="s">
        <v>2454</v>
      </c>
      <c r="I15" s="13" t="s">
        <v>28</v>
      </c>
      <c r="J15" s="23">
        <v>43144</v>
      </c>
      <c r="K15" s="23">
        <v>43159</v>
      </c>
      <c r="L15" s="43">
        <f t="shared" si="0"/>
        <v>15</v>
      </c>
      <c r="M15" s="13" t="s">
        <v>1368</v>
      </c>
      <c r="N15" s="44" t="s">
        <v>32</v>
      </c>
      <c r="O15" s="23">
        <v>43144</v>
      </c>
      <c r="P15" s="43">
        <f t="shared" si="1"/>
        <v>0</v>
      </c>
      <c r="Q15" s="13"/>
      <c r="R15" s="45" t="s">
        <v>1369</v>
      </c>
      <c r="S15" s="13"/>
      <c r="AH15" s="79"/>
      <c r="AI15" s="79"/>
      <c r="AJ15" s="79" t="s">
        <v>56</v>
      </c>
      <c r="AK15" s="79" t="s">
        <v>57</v>
      </c>
    </row>
    <row r="16" spans="1:37" ht="56.25" x14ac:dyDescent="0.2">
      <c r="A16" s="16">
        <v>14</v>
      </c>
      <c r="B16" s="23">
        <v>43146</v>
      </c>
      <c r="C16" s="42" t="s">
        <v>1346</v>
      </c>
      <c r="D16" s="13" t="s">
        <v>20</v>
      </c>
      <c r="E16" s="13" t="s">
        <v>1370</v>
      </c>
      <c r="F16" s="13" t="s">
        <v>31</v>
      </c>
      <c r="G16" s="13" t="s">
        <v>1370</v>
      </c>
      <c r="H16" s="13" t="s">
        <v>2454</v>
      </c>
      <c r="I16" s="13" t="s">
        <v>28</v>
      </c>
      <c r="J16" s="23">
        <v>43146</v>
      </c>
      <c r="K16" s="23">
        <v>43159</v>
      </c>
      <c r="L16" s="43">
        <f t="shared" si="0"/>
        <v>13</v>
      </c>
      <c r="M16" s="13" t="s">
        <v>1368</v>
      </c>
      <c r="N16" s="44" t="s">
        <v>32</v>
      </c>
      <c r="O16" s="23">
        <v>43158</v>
      </c>
      <c r="P16" s="43">
        <f t="shared" si="1"/>
        <v>12</v>
      </c>
      <c r="Q16" s="13"/>
      <c r="R16" s="45" t="s">
        <v>1371</v>
      </c>
      <c r="S16" s="13"/>
      <c r="AH16" s="79"/>
      <c r="AI16" s="79"/>
      <c r="AJ16" s="79" t="s">
        <v>58</v>
      </c>
      <c r="AK16" s="79" t="s">
        <v>59</v>
      </c>
    </row>
    <row r="17" spans="1:37" ht="45" x14ac:dyDescent="0.2">
      <c r="A17" s="16">
        <v>15</v>
      </c>
      <c r="B17" s="23">
        <v>43149</v>
      </c>
      <c r="C17" s="42" t="s">
        <v>1346</v>
      </c>
      <c r="D17" s="13" t="s">
        <v>20</v>
      </c>
      <c r="E17" s="13" t="s">
        <v>1372</v>
      </c>
      <c r="F17" s="13" t="s">
        <v>31</v>
      </c>
      <c r="G17" s="13" t="s">
        <v>1372</v>
      </c>
      <c r="H17" s="13" t="s">
        <v>2454</v>
      </c>
      <c r="I17" s="13" t="s">
        <v>28</v>
      </c>
      <c r="J17" s="23">
        <v>43149</v>
      </c>
      <c r="K17" s="23">
        <v>43159</v>
      </c>
      <c r="L17" s="43">
        <f t="shared" si="0"/>
        <v>10</v>
      </c>
      <c r="M17" s="13" t="s">
        <v>1368</v>
      </c>
      <c r="N17" s="44" t="s">
        <v>32</v>
      </c>
      <c r="O17" s="23">
        <v>43153</v>
      </c>
      <c r="P17" s="43">
        <f t="shared" si="1"/>
        <v>4</v>
      </c>
      <c r="Q17" s="13"/>
      <c r="R17" s="45" t="s">
        <v>1373</v>
      </c>
      <c r="S17" s="13"/>
      <c r="AJ17" s="28" t="s">
        <v>30</v>
      </c>
      <c r="AK17" s="28" t="s">
        <v>60</v>
      </c>
    </row>
    <row r="18" spans="1:37" ht="33.75" x14ac:dyDescent="0.2">
      <c r="A18" s="16">
        <v>16</v>
      </c>
      <c r="B18" s="23">
        <v>43150</v>
      </c>
      <c r="C18" s="42" t="s">
        <v>1346</v>
      </c>
      <c r="D18" s="13" t="s">
        <v>30</v>
      </c>
      <c r="E18" s="13" t="s">
        <v>1374</v>
      </c>
      <c r="F18" s="13" t="s">
        <v>31</v>
      </c>
      <c r="G18" s="13" t="s">
        <v>1375</v>
      </c>
      <c r="H18" s="13" t="s">
        <v>1376</v>
      </c>
      <c r="I18" s="13" t="s">
        <v>28</v>
      </c>
      <c r="J18" s="23">
        <v>43150</v>
      </c>
      <c r="K18" s="23">
        <v>43159</v>
      </c>
      <c r="L18" s="43">
        <f t="shared" si="0"/>
        <v>9</v>
      </c>
      <c r="M18" s="13" t="s">
        <v>1368</v>
      </c>
      <c r="N18" s="44" t="s">
        <v>32</v>
      </c>
      <c r="O18" s="23">
        <v>43159</v>
      </c>
      <c r="P18" s="43">
        <f t="shared" si="1"/>
        <v>9</v>
      </c>
      <c r="Q18" s="13"/>
      <c r="R18" s="45" t="s">
        <v>1353</v>
      </c>
      <c r="S18" s="13"/>
      <c r="AJ18" s="28" t="s">
        <v>33</v>
      </c>
      <c r="AK18" s="28" t="s">
        <v>61</v>
      </c>
    </row>
    <row r="19" spans="1:37" ht="22.5" x14ac:dyDescent="0.2">
      <c r="A19" s="16">
        <v>17</v>
      </c>
      <c r="B19" s="23">
        <v>43150</v>
      </c>
      <c r="C19" s="42" t="s">
        <v>1346</v>
      </c>
      <c r="D19" s="13" t="s">
        <v>30</v>
      </c>
      <c r="E19" s="13" t="s">
        <v>116</v>
      </c>
      <c r="F19" s="13" t="s">
        <v>31</v>
      </c>
      <c r="G19" s="13" t="s">
        <v>116</v>
      </c>
      <c r="H19" s="13" t="s">
        <v>1377</v>
      </c>
      <c r="I19" s="13" t="s">
        <v>28</v>
      </c>
      <c r="J19" s="23">
        <v>43150</v>
      </c>
      <c r="K19" s="23">
        <v>43167</v>
      </c>
      <c r="L19" s="43">
        <f t="shared" si="0"/>
        <v>17</v>
      </c>
      <c r="M19" s="13" t="s">
        <v>1368</v>
      </c>
      <c r="N19" s="44" t="s">
        <v>32</v>
      </c>
      <c r="O19" s="23">
        <v>43153</v>
      </c>
      <c r="P19" s="43">
        <f t="shared" si="1"/>
        <v>3</v>
      </c>
      <c r="Q19" s="13"/>
      <c r="R19" s="45" t="s">
        <v>2455</v>
      </c>
      <c r="S19" s="13"/>
      <c r="AJ19" s="28" t="s">
        <v>23</v>
      </c>
      <c r="AK19" s="28" t="s">
        <v>62</v>
      </c>
    </row>
    <row r="20" spans="1:37" ht="22.5" x14ac:dyDescent="0.2">
      <c r="A20" s="16">
        <v>18</v>
      </c>
      <c r="B20" s="23">
        <v>43150</v>
      </c>
      <c r="C20" s="42" t="s">
        <v>1346</v>
      </c>
      <c r="D20" s="13" t="s">
        <v>30</v>
      </c>
      <c r="E20" s="13" t="s">
        <v>116</v>
      </c>
      <c r="F20" s="13" t="s">
        <v>31</v>
      </c>
      <c r="G20" s="13" t="s">
        <v>116</v>
      </c>
      <c r="H20" s="13" t="s">
        <v>1377</v>
      </c>
      <c r="I20" s="13" t="s">
        <v>28</v>
      </c>
      <c r="J20" s="23">
        <v>43150</v>
      </c>
      <c r="K20" s="23">
        <v>43167</v>
      </c>
      <c r="L20" s="43">
        <f t="shared" si="0"/>
        <v>17</v>
      </c>
      <c r="M20" s="13" t="s">
        <v>1368</v>
      </c>
      <c r="N20" s="44" t="s">
        <v>32</v>
      </c>
      <c r="O20" s="23">
        <v>43153</v>
      </c>
      <c r="P20" s="43">
        <f t="shared" si="1"/>
        <v>3</v>
      </c>
      <c r="Q20" s="13"/>
      <c r="R20" s="45" t="s">
        <v>2456</v>
      </c>
      <c r="S20" s="13"/>
      <c r="AJ20" s="28" t="s">
        <v>214</v>
      </c>
      <c r="AK20" s="28" t="s">
        <v>63</v>
      </c>
    </row>
    <row r="21" spans="1:37" ht="22.5" x14ac:dyDescent="0.2">
      <c r="A21" s="16">
        <v>19</v>
      </c>
      <c r="B21" s="23">
        <v>43150</v>
      </c>
      <c r="C21" s="42" t="s">
        <v>1346</v>
      </c>
      <c r="D21" s="13" t="s">
        <v>30</v>
      </c>
      <c r="E21" s="13" t="s">
        <v>116</v>
      </c>
      <c r="F21" s="13" t="s">
        <v>31</v>
      </c>
      <c r="G21" s="13" t="s">
        <v>116</v>
      </c>
      <c r="H21" s="13" t="s">
        <v>1377</v>
      </c>
      <c r="I21" s="13" t="s">
        <v>28</v>
      </c>
      <c r="J21" s="23">
        <v>43150</v>
      </c>
      <c r="K21" s="23">
        <v>43167</v>
      </c>
      <c r="L21" s="43">
        <f t="shared" si="0"/>
        <v>17</v>
      </c>
      <c r="M21" s="13" t="s">
        <v>1368</v>
      </c>
      <c r="N21" s="44" t="s">
        <v>32</v>
      </c>
      <c r="O21" s="23">
        <v>43153</v>
      </c>
      <c r="P21" s="43">
        <f t="shared" si="1"/>
        <v>3</v>
      </c>
      <c r="Q21" s="13"/>
      <c r="R21" s="45" t="s">
        <v>2457</v>
      </c>
      <c r="S21" s="13"/>
      <c r="AJ21" s="28" t="s">
        <v>52</v>
      </c>
      <c r="AK21" s="28" t="s">
        <v>64</v>
      </c>
    </row>
    <row r="22" spans="1:37" ht="22.5" x14ac:dyDescent="0.2">
      <c r="A22" s="16">
        <v>20</v>
      </c>
      <c r="B22" s="23">
        <v>43152</v>
      </c>
      <c r="C22" s="42" t="s">
        <v>1346</v>
      </c>
      <c r="D22" s="13" t="s">
        <v>30</v>
      </c>
      <c r="E22" s="13" t="s">
        <v>116</v>
      </c>
      <c r="F22" s="13" t="s">
        <v>31</v>
      </c>
      <c r="G22" s="13" t="s">
        <v>116</v>
      </c>
      <c r="H22" s="13" t="s">
        <v>1377</v>
      </c>
      <c r="I22" s="13" t="s">
        <v>28</v>
      </c>
      <c r="J22" s="23">
        <v>43152</v>
      </c>
      <c r="K22" s="23">
        <v>43167</v>
      </c>
      <c r="L22" s="43">
        <f t="shared" si="0"/>
        <v>15</v>
      </c>
      <c r="M22" s="13" t="s">
        <v>1378</v>
      </c>
      <c r="N22" s="44" t="s">
        <v>32</v>
      </c>
      <c r="O22" s="23">
        <v>43153</v>
      </c>
      <c r="P22" s="43">
        <f t="shared" si="1"/>
        <v>1</v>
      </c>
      <c r="Q22" s="13"/>
      <c r="R22" s="45" t="s">
        <v>2458</v>
      </c>
      <c r="S22" s="13"/>
      <c r="AK22" s="28" t="s">
        <v>5</v>
      </c>
    </row>
    <row r="23" spans="1:37" ht="22.5" x14ac:dyDescent="0.2">
      <c r="A23" s="16">
        <v>21</v>
      </c>
      <c r="B23" s="23">
        <v>43152</v>
      </c>
      <c r="C23" s="42" t="s">
        <v>1346</v>
      </c>
      <c r="D23" s="13" t="s">
        <v>30</v>
      </c>
      <c r="E23" s="13" t="s">
        <v>116</v>
      </c>
      <c r="F23" s="13" t="s">
        <v>31</v>
      </c>
      <c r="G23" s="13" t="s">
        <v>116</v>
      </c>
      <c r="H23" s="13" t="s">
        <v>1377</v>
      </c>
      <c r="I23" s="13" t="s">
        <v>28</v>
      </c>
      <c r="J23" s="23">
        <v>43152</v>
      </c>
      <c r="K23" s="23">
        <v>43167</v>
      </c>
      <c r="L23" s="43">
        <f t="shared" si="0"/>
        <v>15</v>
      </c>
      <c r="M23" s="13" t="s">
        <v>1368</v>
      </c>
      <c r="N23" s="44" t="s">
        <v>32</v>
      </c>
      <c r="O23" s="23">
        <v>43157</v>
      </c>
      <c r="P23" s="43">
        <f t="shared" si="1"/>
        <v>5</v>
      </c>
      <c r="Q23" s="13"/>
      <c r="R23" s="45" t="s">
        <v>2459</v>
      </c>
      <c r="S23" s="13"/>
      <c r="AK23" s="28" t="s">
        <v>65</v>
      </c>
    </row>
    <row r="24" spans="1:37" ht="22.5" x14ac:dyDescent="0.2">
      <c r="A24" s="16">
        <v>22</v>
      </c>
      <c r="B24" s="23">
        <v>43152</v>
      </c>
      <c r="C24" s="42" t="s">
        <v>1346</v>
      </c>
      <c r="D24" s="13" t="s">
        <v>30</v>
      </c>
      <c r="E24" s="13" t="s">
        <v>116</v>
      </c>
      <c r="F24" s="13" t="s">
        <v>31</v>
      </c>
      <c r="G24" s="13" t="s">
        <v>116</v>
      </c>
      <c r="H24" s="13" t="s">
        <v>1377</v>
      </c>
      <c r="I24" s="13" t="s">
        <v>28</v>
      </c>
      <c r="J24" s="23">
        <v>43152</v>
      </c>
      <c r="K24" s="23">
        <v>43167</v>
      </c>
      <c r="L24" s="43">
        <f t="shared" si="0"/>
        <v>15</v>
      </c>
      <c r="M24" s="13" t="s">
        <v>1368</v>
      </c>
      <c r="N24" s="44" t="s">
        <v>32</v>
      </c>
      <c r="O24" s="23">
        <v>43157</v>
      </c>
      <c r="P24" s="43">
        <f t="shared" si="1"/>
        <v>5</v>
      </c>
      <c r="Q24" s="13"/>
      <c r="R24" s="45" t="s">
        <v>2460</v>
      </c>
      <c r="S24" s="13"/>
      <c r="AK24" s="28" t="s">
        <v>34</v>
      </c>
    </row>
    <row r="25" spans="1:37" ht="22.5" x14ac:dyDescent="0.2">
      <c r="A25" s="16">
        <v>23</v>
      </c>
      <c r="B25" s="23">
        <v>43152</v>
      </c>
      <c r="C25" s="42" t="s">
        <v>1346</v>
      </c>
      <c r="D25" s="13" t="s">
        <v>30</v>
      </c>
      <c r="E25" s="13" t="s">
        <v>116</v>
      </c>
      <c r="F25" s="13" t="s">
        <v>31</v>
      </c>
      <c r="G25" s="13" t="s">
        <v>116</v>
      </c>
      <c r="H25" s="13" t="s">
        <v>1377</v>
      </c>
      <c r="I25" s="13" t="s">
        <v>28</v>
      </c>
      <c r="J25" s="23">
        <v>43152</v>
      </c>
      <c r="K25" s="23">
        <v>43167</v>
      </c>
      <c r="L25" s="43">
        <f t="shared" si="0"/>
        <v>15</v>
      </c>
      <c r="M25" s="13" t="s">
        <v>1368</v>
      </c>
      <c r="N25" s="44" t="s">
        <v>32</v>
      </c>
      <c r="O25" s="23">
        <v>43157</v>
      </c>
      <c r="P25" s="43">
        <f t="shared" si="1"/>
        <v>5</v>
      </c>
      <c r="Q25" s="13"/>
      <c r="R25" s="45" t="s">
        <v>2461</v>
      </c>
      <c r="S25" s="13"/>
    </row>
    <row r="26" spans="1:37" ht="67.5" x14ac:dyDescent="0.2">
      <c r="A26" s="16">
        <v>24</v>
      </c>
      <c r="B26" s="23">
        <v>43152</v>
      </c>
      <c r="C26" s="42" t="s">
        <v>1346</v>
      </c>
      <c r="D26" s="13" t="s">
        <v>1379</v>
      </c>
      <c r="E26" s="13" t="s">
        <v>1380</v>
      </c>
      <c r="F26" s="13" t="s">
        <v>27</v>
      </c>
      <c r="G26" s="13" t="s">
        <v>1379</v>
      </c>
      <c r="H26" s="13" t="s">
        <v>2462</v>
      </c>
      <c r="I26" s="13" t="s">
        <v>28</v>
      </c>
      <c r="J26" s="23">
        <v>43152</v>
      </c>
      <c r="K26" s="23">
        <v>43167</v>
      </c>
      <c r="L26" s="43">
        <f t="shared" si="0"/>
        <v>15</v>
      </c>
      <c r="M26" s="13" t="s">
        <v>1368</v>
      </c>
      <c r="N26" s="44" t="s">
        <v>32</v>
      </c>
      <c r="O26" s="23">
        <v>43173</v>
      </c>
      <c r="P26" s="43">
        <f t="shared" si="1"/>
        <v>21</v>
      </c>
      <c r="Q26" s="13"/>
      <c r="R26" s="45" t="s">
        <v>2463</v>
      </c>
      <c r="S26" s="13"/>
    </row>
    <row r="27" spans="1:37" ht="22.5" x14ac:dyDescent="0.2">
      <c r="A27" s="16">
        <v>25</v>
      </c>
      <c r="B27" s="23">
        <v>43159</v>
      </c>
      <c r="C27" s="42" t="s">
        <v>1346</v>
      </c>
      <c r="D27" s="13" t="s">
        <v>20</v>
      </c>
      <c r="E27" s="25" t="s">
        <v>1381</v>
      </c>
      <c r="F27" s="13" t="s">
        <v>31</v>
      </c>
      <c r="G27" s="13" t="s">
        <v>417</v>
      </c>
      <c r="H27" s="13" t="s">
        <v>134</v>
      </c>
      <c r="I27" s="13" t="s">
        <v>28</v>
      </c>
      <c r="J27" s="23">
        <v>43159</v>
      </c>
      <c r="K27" s="23">
        <v>43167</v>
      </c>
      <c r="L27" s="43">
        <f t="shared" si="0"/>
        <v>8</v>
      </c>
      <c r="M27" s="13" t="s">
        <v>1368</v>
      </c>
      <c r="N27" s="44" t="s">
        <v>32</v>
      </c>
      <c r="O27" s="23">
        <v>43159</v>
      </c>
      <c r="P27" s="43">
        <f t="shared" si="1"/>
        <v>0</v>
      </c>
      <c r="Q27" s="13"/>
      <c r="R27" s="46" t="s">
        <v>1382</v>
      </c>
      <c r="S27" s="13"/>
    </row>
    <row r="28" spans="1:37" ht="67.5" x14ac:dyDescent="0.2">
      <c r="A28" s="16">
        <v>26</v>
      </c>
      <c r="B28" s="23">
        <v>43164</v>
      </c>
      <c r="C28" s="42" t="s">
        <v>1459</v>
      </c>
      <c r="D28" s="13" t="s">
        <v>20</v>
      </c>
      <c r="E28" s="13" t="s">
        <v>2464</v>
      </c>
      <c r="F28" s="13" t="s">
        <v>31</v>
      </c>
      <c r="G28" s="13" t="s">
        <v>417</v>
      </c>
      <c r="H28" s="13" t="s">
        <v>2465</v>
      </c>
      <c r="I28" s="13" t="s">
        <v>28</v>
      </c>
      <c r="J28" s="23">
        <v>43164</v>
      </c>
      <c r="K28" s="23">
        <v>43179</v>
      </c>
      <c r="L28" s="43">
        <f t="shared" si="0"/>
        <v>15</v>
      </c>
      <c r="M28" s="13" t="s">
        <v>1368</v>
      </c>
      <c r="N28" s="44" t="s">
        <v>32</v>
      </c>
      <c r="O28" s="23">
        <v>43179</v>
      </c>
      <c r="P28" s="43">
        <f t="shared" si="1"/>
        <v>15</v>
      </c>
      <c r="Q28" s="13"/>
      <c r="R28" s="45" t="s">
        <v>2466</v>
      </c>
      <c r="S28" s="13"/>
    </row>
    <row r="29" spans="1:37" ht="101.25" x14ac:dyDescent="0.2">
      <c r="A29" s="16">
        <v>27</v>
      </c>
      <c r="B29" s="23">
        <v>43165</v>
      </c>
      <c r="C29" s="42" t="s">
        <v>1459</v>
      </c>
      <c r="D29" s="13" t="s">
        <v>20</v>
      </c>
      <c r="E29" s="13" t="s">
        <v>2467</v>
      </c>
      <c r="F29" s="13" t="s">
        <v>31</v>
      </c>
      <c r="G29" s="13" t="s">
        <v>2468</v>
      </c>
      <c r="H29" s="13" t="s">
        <v>2469</v>
      </c>
      <c r="I29" s="13" t="s">
        <v>28</v>
      </c>
      <c r="J29" s="23">
        <v>43165</v>
      </c>
      <c r="K29" s="23">
        <v>43180</v>
      </c>
      <c r="L29" s="43">
        <f t="shared" si="0"/>
        <v>15</v>
      </c>
      <c r="M29" s="13" t="s">
        <v>1368</v>
      </c>
      <c r="N29" s="44" t="s">
        <v>32</v>
      </c>
      <c r="O29" s="23">
        <v>43180</v>
      </c>
      <c r="P29" s="43">
        <f t="shared" si="1"/>
        <v>15</v>
      </c>
      <c r="Q29" s="13"/>
      <c r="R29" s="45" t="s">
        <v>2470</v>
      </c>
      <c r="S29" s="13"/>
    </row>
    <row r="30" spans="1:37" ht="33.75" x14ac:dyDescent="0.2">
      <c r="A30" s="16">
        <v>28</v>
      </c>
      <c r="B30" s="23">
        <v>43165</v>
      </c>
      <c r="C30" s="42" t="s">
        <v>1459</v>
      </c>
      <c r="D30" s="13" t="s">
        <v>20</v>
      </c>
      <c r="E30" s="13" t="s">
        <v>2471</v>
      </c>
      <c r="F30" s="13" t="s">
        <v>31</v>
      </c>
      <c r="G30" s="13" t="s">
        <v>417</v>
      </c>
      <c r="H30" s="13" t="s">
        <v>2465</v>
      </c>
      <c r="I30" s="13" t="s">
        <v>28</v>
      </c>
      <c r="J30" s="23">
        <v>43165</v>
      </c>
      <c r="K30" s="23">
        <v>43180</v>
      </c>
      <c r="L30" s="43">
        <f t="shared" si="0"/>
        <v>15</v>
      </c>
      <c r="M30" s="13" t="s">
        <v>1368</v>
      </c>
      <c r="N30" s="44" t="s">
        <v>32</v>
      </c>
      <c r="O30" s="23">
        <v>43180</v>
      </c>
      <c r="P30" s="43">
        <f t="shared" si="1"/>
        <v>15</v>
      </c>
      <c r="Q30" s="13"/>
      <c r="R30" s="45" t="s">
        <v>2472</v>
      </c>
      <c r="S30" s="13"/>
    </row>
    <row r="31" spans="1:37" ht="78.75" x14ac:dyDescent="0.2">
      <c r="A31" s="16">
        <v>29</v>
      </c>
      <c r="B31" s="23">
        <v>43166</v>
      </c>
      <c r="C31" s="42" t="s">
        <v>1459</v>
      </c>
      <c r="D31" s="13" t="s">
        <v>20</v>
      </c>
      <c r="E31" s="13" t="s">
        <v>2473</v>
      </c>
      <c r="F31" s="13" t="s">
        <v>31</v>
      </c>
      <c r="G31" s="13" t="s">
        <v>1696</v>
      </c>
      <c r="H31" s="13" t="s">
        <v>412</v>
      </c>
      <c r="I31" s="13" t="s">
        <v>28</v>
      </c>
      <c r="J31" s="23">
        <v>43166</v>
      </c>
      <c r="K31" s="23">
        <v>43181</v>
      </c>
      <c r="L31" s="43">
        <f t="shared" si="0"/>
        <v>15</v>
      </c>
      <c r="M31" s="13" t="s">
        <v>1368</v>
      </c>
      <c r="N31" s="44" t="s">
        <v>32</v>
      </c>
      <c r="O31" s="23">
        <v>43181</v>
      </c>
      <c r="P31" s="43">
        <f t="shared" si="1"/>
        <v>15</v>
      </c>
      <c r="Q31" s="13"/>
      <c r="R31" s="45" t="s">
        <v>2474</v>
      </c>
      <c r="S31" s="13"/>
    </row>
    <row r="32" spans="1:37" ht="22.5" x14ac:dyDescent="0.2">
      <c r="A32" s="16">
        <v>30</v>
      </c>
      <c r="B32" s="23">
        <v>43173</v>
      </c>
      <c r="C32" s="42" t="s">
        <v>1459</v>
      </c>
      <c r="D32" s="13" t="s">
        <v>30</v>
      </c>
      <c r="E32" s="13" t="s">
        <v>1990</v>
      </c>
      <c r="F32" s="13" t="s">
        <v>27</v>
      </c>
      <c r="G32" s="13" t="s">
        <v>1990</v>
      </c>
      <c r="H32" s="13" t="s">
        <v>1377</v>
      </c>
      <c r="I32" s="13" t="s">
        <v>28</v>
      </c>
      <c r="J32" s="23">
        <v>43173</v>
      </c>
      <c r="K32" s="23">
        <v>43188</v>
      </c>
      <c r="L32" s="43">
        <f t="shared" si="0"/>
        <v>15</v>
      </c>
      <c r="M32" s="13" t="s">
        <v>1368</v>
      </c>
      <c r="N32" s="44" t="s">
        <v>29</v>
      </c>
      <c r="O32" s="23"/>
      <c r="P32" s="43">
        <f t="shared" si="1"/>
        <v>-43173</v>
      </c>
      <c r="Q32" s="13"/>
      <c r="R32" s="45"/>
      <c r="S32" s="13"/>
    </row>
    <row r="33" spans="1:19" ht="22.5" x14ac:dyDescent="0.2">
      <c r="A33" s="16">
        <v>31</v>
      </c>
      <c r="B33" s="23">
        <v>43173</v>
      </c>
      <c r="C33" s="42" t="s">
        <v>1459</v>
      </c>
      <c r="D33" s="13" t="s">
        <v>30</v>
      </c>
      <c r="E33" s="13" t="s">
        <v>1990</v>
      </c>
      <c r="F33" s="13" t="s">
        <v>27</v>
      </c>
      <c r="G33" s="13" t="s">
        <v>1990</v>
      </c>
      <c r="H33" s="13" t="s">
        <v>1377</v>
      </c>
      <c r="I33" s="13" t="s">
        <v>28</v>
      </c>
      <c r="J33" s="23">
        <v>43173</v>
      </c>
      <c r="K33" s="23">
        <v>43188</v>
      </c>
      <c r="L33" s="43">
        <f t="shared" si="0"/>
        <v>15</v>
      </c>
      <c r="M33" s="13" t="s">
        <v>1368</v>
      </c>
      <c r="N33" s="44" t="s">
        <v>29</v>
      </c>
      <c r="O33" s="23"/>
      <c r="P33" s="43">
        <f t="shared" si="1"/>
        <v>-43173</v>
      </c>
      <c r="Q33" s="13"/>
      <c r="R33" s="45"/>
      <c r="S33" s="13"/>
    </row>
    <row r="34" spans="1:19" ht="22.5" x14ac:dyDescent="0.2">
      <c r="A34" s="16">
        <v>32</v>
      </c>
      <c r="B34" s="23">
        <v>43173</v>
      </c>
      <c r="C34" s="42" t="s">
        <v>1459</v>
      </c>
      <c r="D34" s="13" t="s">
        <v>30</v>
      </c>
      <c r="E34" s="13" t="s">
        <v>1990</v>
      </c>
      <c r="F34" s="13" t="s">
        <v>27</v>
      </c>
      <c r="G34" s="13" t="s">
        <v>1990</v>
      </c>
      <c r="H34" s="13" t="s">
        <v>1377</v>
      </c>
      <c r="I34" s="13" t="s">
        <v>28</v>
      </c>
      <c r="J34" s="23">
        <v>43173</v>
      </c>
      <c r="K34" s="23">
        <v>43188</v>
      </c>
      <c r="L34" s="43">
        <f t="shared" si="0"/>
        <v>15</v>
      </c>
      <c r="M34" s="13" t="s">
        <v>1368</v>
      </c>
      <c r="N34" s="44" t="s">
        <v>29</v>
      </c>
      <c r="O34" s="23"/>
      <c r="P34" s="43">
        <f t="shared" si="1"/>
        <v>-43173</v>
      </c>
      <c r="Q34" s="13"/>
      <c r="R34" s="45"/>
      <c r="S34" s="16"/>
    </row>
    <row r="35" spans="1:19" ht="22.5" x14ac:dyDescent="0.2">
      <c r="A35" s="16">
        <v>33</v>
      </c>
      <c r="B35" s="23">
        <v>43173</v>
      </c>
      <c r="C35" s="42" t="s">
        <v>1459</v>
      </c>
      <c r="D35" s="13" t="s">
        <v>30</v>
      </c>
      <c r="E35" s="13" t="s">
        <v>1990</v>
      </c>
      <c r="F35" s="13" t="s">
        <v>27</v>
      </c>
      <c r="G35" s="13" t="s">
        <v>1990</v>
      </c>
      <c r="H35" s="13" t="s">
        <v>1377</v>
      </c>
      <c r="I35" s="13" t="s">
        <v>28</v>
      </c>
      <c r="J35" s="23">
        <v>43173</v>
      </c>
      <c r="K35" s="23">
        <v>43188</v>
      </c>
      <c r="L35" s="43">
        <f t="shared" si="0"/>
        <v>15</v>
      </c>
      <c r="M35" s="13" t="s">
        <v>1368</v>
      </c>
      <c r="N35" s="44" t="s">
        <v>29</v>
      </c>
      <c r="O35" s="23"/>
      <c r="P35" s="43">
        <f t="shared" si="1"/>
        <v>-43173</v>
      </c>
      <c r="Q35" s="13"/>
      <c r="R35" s="45"/>
      <c r="S35" s="16"/>
    </row>
    <row r="36" spans="1:19" ht="22.5" x14ac:dyDescent="0.2">
      <c r="A36" s="16">
        <v>34</v>
      </c>
      <c r="B36" s="23">
        <v>43173</v>
      </c>
      <c r="C36" s="42" t="s">
        <v>1459</v>
      </c>
      <c r="D36" s="13" t="s">
        <v>30</v>
      </c>
      <c r="E36" s="13" t="s">
        <v>1990</v>
      </c>
      <c r="F36" s="13" t="s">
        <v>27</v>
      </c>
      <c r="G36" s="13" t="s">
        <v>1990</v>
      </c>
      <c r="H36" s="13" t="s">
        <v>1377</v>
      </c>
      <c r="I36" s="13" t="s">
        <v>28</v>
      </c>
      <c r="J36" s="23">
        <v>43173</v>
      </c>
      <c r="K36" s="23">
        <v>43188</v>
      </c>
      <c r="L36" s="43">
        <f t="shared" si="0"/>
        <v>15</v>
      </c>
      <c r="M36" s="13" t="s">
        <v>1368</v>
      </c>
      <c r="N36" s="44" t="s">
        <v>29</v>
      </c>
      <c r="O36" s="23"/>
      <c r="P36" s="43">
        <f t="shared" si="1"/>
        <v>-43173</v>
      </c>
      <c r="Q36" s="13"/>
      <c r="R36" s="45"/>
      <c r="S36" s="16"/>
    </row>
    <row r="37" spans="1:19" ht="22.5" x14ac:dyDescent="0.2">
      <c r="A37" s="16">
        <v>35</v>
      </c>
      <c r="B37" s="23">
        <v>43173</v>
      </c>
      <c r="C37" s="42" t="s">
        <v>1459</v>
      </c>
      <c r="D37" s="13" t="s">
        <v>30</v>
      </c>
      <c r="E37" s="13" t="s">
        <v>1990</v>
      </c>
      <c r="F37" s="13" t="s">
        <v>27</v>
      </c>
      <c r="G37" s="13" t="s">
        <v>1990</v>
      </c>
      <c r="H37" s="13" t="s">
        <v>1377</v>
      </c>
      <c r="I37" s="13" t="s">
        <v>28</v>
      </c>
      <c r="J37" s="23">
        <v>43173</v>
      </c>
      <c r="K37" s="23">
        <v>43188</v>
      </c>
      <c r="L37" s="43">
        <f t="shared" si="0"/>
        <v>15</v>
      </c>
      <c r="M37" s="13" t="s">
        <v>1368</v>
      </c>
      <c r="N37" s="44" t="s">
        <v>29</v>
      </c>
      <c r="O37" s="23"/>
      <c r="P37" s="43">
        <f t="shared" si="1"/>
        <v>-43173</v>
      </c>
      <c r="Q37" s="13"/>
      <c r="R37" s="45"/>
      <c r="S37" s="16"/>
    </row>
    <row r="38" spans="1:19" ht="22.5" x14ac:dyDescent="0.2">
      <c r="A38" s="16">
        <v>36</v>
      </c>
      <c r="B38" s="23">
        <v>43173</v>
      </c>
      <c r="C38" s="42" t="s">
        <v>1459</v>
      </c>
      <c r="D38" s="13" t="s">
        <v>30</v>
      </c>
      <c r="E38" s="13" t="s">
        <v>1990</v>
      </c>
      <c r="F38" s="13" t="s">
        <v>27</v>
      </c>
      <c r="G38" s="13" t="s">
        <v>1990</v>
      </c>
      <c r="H38" s="13" t="s">
        <v>1377</v>
      </c>
      <c r="I38" s="13" t="s">
        <v>28</v>
      </c>
      <c r="J38" s="23">
        <v>43173</v>
      </c>
      <c r="K38" s="23">
        <v>43188</v>
      </c>
      <c r="L38" s="43">
        <f t="shared" si="0"/>
        <v>15</v>
      </c>
      <c r="M38" s="13" t="s">
        <v>1368</v>
      </c>
      <c r="N38" s="44" t="s">
        <v>29</v>
      </c>
      <c r="O38" s="23"/>
      <c r="P38" s="43">
        <f t="shared" si="1"/>
        <v>-43173</v>
      </c>
      <c r="Q38" s="13"/>
      <c r="R38" s="45"/>
      <c r="S38" s="16"/>
    </row>
    <row r="39" spans="1:19" ht="78.75" x14ac:dyDescent="0.2">
      <c r="A39" s="16">
        <v>37</v>
      </c>
      <c r="B39" s="23">
        <v>43174</v>
      </c>
      <c r="C39" s="42" t="s">
        <v>1459</v>
      </c>
      <c r="D39" s="13" t="s">
        <v>20</v>
      </c>
      <c r="E39" s="13" t="s">
        <v>2475</v>
      </c>
      <c r="F39" s="13" t="s">
        <v>31</v>
      </c>
      <c r="G39" s="13" t="s">
        <v>2475</v>
      </c>
      <c r="H39" s="13" t="s">
        <v>412</v>
      </c>
      <c r="I39" s="13" t="s">
        <v>28</v>
      </c>
      <c r="J39" s="23">
        <v>43174</v>
      </c>
      <c r="K39" s="23">
        <v>43189</v>
      </c>
      <c r="L39" s="43">
        <f t="shared" si="0"/>
        <v>15</v>
      </c>
      <c r="M39" s="13" t="s">
        <v>1368</v>
      </c>
      <c r="N39" s="44" t="s">
        <v>32</v>
      </c>
      <c r="O39" s="23">
        <v>43186</v>
      </c>
      <c r="P39" s="43">
        <f t="shared" si="1"/>
        <v>12</v>
      </c>
      <c r="Q39" s="13"/>
      <c r="R39" s="45" t="s">
        <v>2476</v>
      </c>
      <c r="S39" s="16"/>
    </row>
    <row r="40" spans="1:19" ht="78.75" x14ac:dyDescent="0.2">
      <c r="A40" s="16">
        <v>38</v>
      </c>
      <c r="B40" s="23">
        <v>43175</v>
      </c>
      <c r="C40" s="42" t="s">
        <v>1459</v>
      </c>
      <c r="D40" s="13" t="s">
        <v>20</v>
      </c>
      <c r="E40" s="13" t="s">
        <v>2477</v>
      </c>
      <c r="F40" s="13" t="s">
        <v>34</v>
      </c>
      <c r="G40" s="13" t="s">
        <v>2478</v>
      </c>
      <c r="H40" s="13" t="s">
        <v>2479</v>
      </c>
      <c r="I40" s="13" t="s">
        <v>28</v>
      </c>
      <c r="J40" s="23">
        <v>43175</v>
      </c>
      <c r="K40" s="23">
        <v>43190</v>
      </c>
      <c r="L40" s="43">
        <f t="shared" si="0"/>
        <v>15</v>
      </c>
      <c r="M40" s="13" t="s">
        <v>1368</v>
      </c>
      <c r="N40" s="44" t="s">
        <v>32</v>
      </c>
      <c r="O40" s="23">
        <v>43179</v>
      </c>
      <c r="P40" s="43">
        <f t="shared" si="1"/>
        <v>4</v>
      </c>
      <c r="Q40" s="13"/>
      <c r="R40" s="45" t="s">
        <v>2480</v>
      </c>
      <c r="S40" s="16"/>
    </row>
    <row r="41" spans="1:19" ht="22.5" x14ac:dyDescent="0.2">
      <c r="A41" s="16">
        <v>39</v>
      </c>
      <c r="B41" s="23">
        <v>43181</v>
      </c>
      <c r="C41" s="42" t="s">
        <v>1459</v>
      </c>
      <c r="D41" s="13" t="s">
        <v>30</v>
      </c>
      <c r="E41" s="13" t="s">
        <v>116</v>
      </c>
      <c r="F41" s="13" t="s">
        <v>31</v>
      </c>
      <c r="G41" s="13" t="s">
        <v>116</v>
      </c>
      <c r="H41" s="13" t="s">
        <v>1377</v>
      </c>
      <c r="I41" s="13" t="s">
        <v>28</v>
      </c>
      <c r="J41" s="23">
        <v>43181</v>
      </c>
      <c r="K41" s="23">
        <v>43196</v>
      </c>
      <c r="L41" s="43">
        <f t="shared" si="0"/>
        <v>15</v>
      </c>
      <c r="M41" s="13" t="s">
        <v>1368</v>
      </c>
      <c r="N41" s="44" t="s">
        <v>32</v>
      </c>
      <c r="O41" s="23">
        <v>43181</v>
      </c>
      <c r="P41" s="43">
        <f t="shared" si="1"/>
        <v>0</v>
      </c>
      <c r="Q41" s="13"/>
      <c r="R41" s="45" t="s">
        <v>3614</v>
      </c>
      <c r="S41" s="16"/>
    </row>
    <row r="42" spans="1:19" ht="22.5" x14ac:dyDescent="0.2">
      <c r="A42" s="16">
        <v>40</v>
      </c>
      <c r="B42" s="23">
        <v>43181</v>
      </c>
      <c r="C42" s="42" t="s">
        <v>1459</v>
      </c>
      <c r="D42" s="13" t="s">
        <v>30</v>
      </c>
      <c r="E42" s="13" t="s">
        <v>116</v>
      </c>
      <c r="F42" s="13" t="s">
        <v>31</v>
      </c>
      <c r="G42" s="13" t="s">
        <v>116</v>
      </c>
      <c r="H42" s="13" t="s">
        <v>1377</v>
      </c>
      <c r="I42" s="13" t="s">
        <v>28</v>
      </c>
      <c r="J42" s="23">
        <v>43181</v>
      </c>
      <c r="K42" s="23">
        <v>43196</v>
      </c>
      <c r="L42" s="43">
        <f t="shared" si="0"/>
        <v>15</v>
      </c>
      <c r="M42" s="13" t="s">
        <v>1368</v>
      </c>
      <c r="N42" s="44" t="s">
        <v>32</v>
      </c>
      <c r="O42" s="23">
        <v>43214</v>
      </c>
      <c r="P42" s="43">
        <f t="shared" si="1"/>
        <v>33</v>
      </c>
      <c r="Q42" s="13"/>
      <c r="R42" s="45" t="s">
        <v>3615</v>
      </c>
      <c r="S42" s="16"/>
    </row>
    <row r="43" spans="1:19" ht="45" x14ac:dyDescent="0.2">
      <c r="A43" s="16">
        <v>41</v>
      </c>
      <c r="B43" s="23">
        <v>43183</v>
      </c>
      <c r="C43" s="42" t="s">
        <v>1459</v>
      </c>
      <c r="D43" s="13" t="s">
        <v>20</v>
      </c>
      <c r="E43" s="13" t="s">
        <v>2481</v>
      </c>
      <c r="F43" s="13" t="s">
        <v>34</v>
      </c>
      <c r="G43" s="13" t="s">
        <v>2481</v>
      </c>
      <c r="H43" s="13" t="s">
        <v>2482</v>
      </c>
      <c r="I43" s="13" t="s">
        <v>28</v>
      </c>
      <c r="J43" s="23">
        <v>43183</v>
      </c>
      <c r="K43" s="23">
        <v>43198</v>
      </c>
      <c r="L43" s="43">
        <f t="shared" si="0"/>
        <v>15</v>
      </c>
      <c r="M43" s="13" t="s">
        <v>1368</v>
      </c>
      <c r="N43" s="44" t="s">
        <v>32</v>
      </c>
      <c r="O43" s="23">
        <v>43199</v>
      </c>
      <c r="P43" s="43">
        <f t="shared" si="1"/>
        <v>16</v>
      </c>
      <c r="Q43" s="13"/>
      <c r="R43" s="45" t="s">
        <v>3616</v>
      </c>
      <c r="S43" s="16"/>
    </row>
    <row r="44" spans="1:19" ht="45" x14ac:dyDescent="0.2">
      <c r="A44" s="16">
        <v>42</v>
      </c>
      <c r="B44" s="23">
        <v>43183</v>
      </c>
      <c r="C44" s="42" t="s">
        <v>1459</v>
      </c>
      <c r="D44" s="13" t="s">
        <v>20</v>
      </c>
      <c r="E44" s="13" t="s">
        <v>2481</v>
      </c>
      <c r="F44" s="13" t="s">
        <v>34</v>
      </c>
      <c r="G44" s="13" t="s">
        <v>2481</v>
      </c>
      <c r="H44" s="13" t="s">
        <v>2482</v>
      </c>
      <c r="I44" s="13" t="s">
        <v>28</v>
      </c>
      <c r="J44" s="23">
        <v>43183</v>
      </c>
      <c r="K44" s="23">
        <v>43198</v>
      </c>
      <c r="L44" s="43">
        <f t="shared" si="0"/>
        <v>15</v>
      </c>
      <c r="M44" s="13" t="s">
        <v>1368</v>
      </c>
      <c r="N44" s="44" t="s">
        <v>32</v>
      </c>
      <c r="O44" s="23">
        <v>43199</v>
      </c>
      <c r="P44" s="43">
        <f t="shared" si="1"/>
        <v>16</v>
      </c>
      <c r="Q44" s="13"/>
      <c r="R44" s="45" t="s">
        <v>3616</v>
      </c>
      <c r="S44" s="16"/>
    </row>
    <row r="45" spans="1:19" ht="67.5" x14ac:dyDescent="0.2">
      <c r="A45" s="16">
        <v>43</v>
      </c>
      <c r="B45" s="23">
        <v>43193</v>
      </c>
      <c r="C45" s="42" t="s">
        <v>125</v>
      </c>
      <c r="D45" s="13" t="s">
        <v>20</v>
      </c>
      <c r="E45" s="13" t="s">
        <v>3617</v>
      </c>
      <c r="F45" s="13" t="s">
        <v>31</v>
      </c>
      <c r="G45" s="13" t="s">
        <v>1379</v>
      </c>
      <c r="H45" s="13" t="s">
        <v>2462</v>
      </c>
      <c r="I45" s="13" t="s">
        <v>28</v>
      </c>
      <c r="J45" s="23">
        <v>43193</v>
      </c>
      <c r="K45" s="23">
        <v>43207</v>
      </c>
      <c r="L45" s="43">
        <f t="shared" si="0"/>
        <v>14</v>
      </c>
      <c r="M45" s="13" t="s">
        <v>3618</v>
      </c>
      <c r="N45" s="44" t="s">
        <v>29</v>
      </c>
      <c r="O45" s="23"/>
      <c r="P45" s="43">
        <f t="shared" si="1"/>
        <v>-43193</v>
      </c>
      <c r="Q45" s="13"/>
      <c r="R45" s="45"/>
      <c r="S45" s="16" t="s">
        <v>3619</v>
      </c>
    </row>
    <row r="46" spans="1:19" ht="78.75" x14ac:dyDescent="0.2">
      <c r="A46" s="16">
        <v>44</v>
      </c>
      <c r="B46" s="23">
        <v>43195</v>
      </c>
      <c r="C46" s="42" t="s">
        <v>125</v>
      </c>
      <c r="D46" s="13" t="s">
        <v>20</v>
      </c>
      <c r="E46" s="13" t="s">
        <v>3620</v>
      </c>
      <c r="F46" s="13" t="s">
        <v>31</v>
      </c>
      <c r="G46" s="13" t="s">
        <v>3621</v>
      </c>
      <c r="H46" s="13" t="s">
        <v>412</v>
      </c>
      <c r="I46" s="13" t="s">
        <v>28</v>
      </c>
      <c r="J46" s="23">
        <v>43195</v>
      </c>
      <c r="K46" s="23">
        <v>43210</v>
      </c>
      <c r="L46" s="43">
        <f t="shared" si="0"/>
        <v>15</v>
      </c>
      <c r="M46" s="13" t="s">
        <v>1368</v>
      </c>
      <c r="N46" s="44" t="s">
        <v>32</v>
      </c>
      <c r="O46" s="23">
        <v>43207</v>
      </c>
      <c r="P46" s="43">
        <f t="shared" si="1"/>
        <v>12</v>
      </c>
      <c r="Q46" s="13"/>
      <c r="R46" s="45" t="s">
        <v>3622</v>
      </c>
      <c r="S46" s="16"/>
    </row>
    <row r="47" spans="1:19" ht="22.5" x14ac:dyDescent="0.2">
      <c r="A47" s="16">
        <v>45</v>
      </c>
      <c r="B47" s="23">
        <v>43200</v>
      </c>
      <c r="C47" s="42" t="s">
        <v>125</v>
      </c>
      <c r="D47" s="13" t="s">
        <v>30</v>
      </c>
      <c r="E47" s="13" t="s">
        <v>3623</v>
      </c>
      <c r="F47" s="13" t="s">
        <v>27</v>
      </c>
      <c r="G47" s="13" t="s">
        <v>1990</v>
      </c>
      <c r="H47" s="13" t="s">
        <v>1377</v>
      </c>
      <c r="I47" s="13" t="s">
        <v>28</v>
      </c>
      <c r="J47" s="23">
        <v>43200</v>
      </c>
      <c r="K47" s="23">
        <v>43215</v>
      </c>
      <c r="L47" s="43">
        <f t="shared" si="0"/>
        <v>15</v>
      </c>
      <c r="M47" s="13" t="s">
        <v>413</v>
      </c>
      <c r="N47" s="44" t="s">
        <v>32</v>
      </c>
      <c r="O47" s="23">
        <v>43214</v>
      </c>
      <c r="P47" s="43">
        <f t="shared" si="1"/>
        <v>14</v>
      </c>
      <c r="Q47" s="13"/>
      <c r="R47" s="45" t="s">
        <v>3624</v>
      </c>
      <c r="S47" s="16"/>
    </row>
    <row r="48" spans="1:19" ht="22.5" x14ac:dyDescent="0.2">
      <c r="A48" s="16">
        <v>46</v>
      </c>
      <c r="B48" s="23">
        <v>43200</v>
      </c>
      <c r="C48" s="42" t="s">
        <v>125</v>
      </c>
      <c r="D48" s="13" t="s">
        <v>30</v>
      </c>
      <c r="E48" s="13" t="s">
        <v>3625</v>
      </c>
      <c r="F48" s="13" t="s">
        <v>27</v>
      </c>
      <c r="G48" s="13" t="s">
        <v>1990</v>
      </c>
      <c r="H48" s="13" t="s">
        <v>1377</v>
      </c>
      <c r="I48" s="13" t="s">
        <v>28</v>
      </c>
      <c r="J48" s="23">
        <v>43200</v>
      </c>
      <c r="K48" s="23">
        <v>43215</v>
      </c>
      <c r="L48" s="43">
        <f t="shared" si="0"/>
        <v>15</v>
      </c>
      <c r="M48" s="13" t="s">
        <v>413</v>
      </c>
      <c r="N48" s="44" t="s">
        <v>32</v>
      </c>
      <c r="O48" s="23">
        <v>43214</v>
      </c>
      <c r="P48" s="43">
        <f t="shared" si="1"/>
        <v>14</v>
      </c>
      <c r="Q48" s="13"/>
      <c r="R48" s="45" t="s">
        <v>3626</v>
      </c>
      <c r="S48" s="16"/>
    </row>
    <row r="49" spans="1:19" ht="56.25" x14ac:dyDescent="0.2">
      <c r="A49" s="16">
        <v>47</v>
      </c>
      <c r="B49" s="23">
        <v>43200</v>
      </c>
      <c r="C49" s="42" t="s">
        <v>125</v>
      </c>
      <c r="D49" s="13" t="s">
        <v>30</v>
      </c>
      <c r="E49" s="13" t="s">
        <v>3627</v>
      </c>
      <c r="F49" s="13" t="s">
        <v>27</v>
      </c>
      <c r="G49" s="13" t="s">
        <v>1990</v>
      </c>
      <c r="H49" s="13" t="s">
        <v>1377</v>
      </c>
      <c r="I49" s="13" t="s">
        <v>28</v>
      </c>
      <c r="J49" s="23">
        <v>43200</v>
      </c>
      <c r="K49" s="23">
        <v>43215</v>
      </c>
      <c r="L49" s="43">
        <f t="shared" si="0"/>
        <v>15</v>
      </c>
      <c r="M49" s="13" t="s">
        <v>413</v>
      </c>
      <c r="N49" s="44" t="s">
        <v>32</v>
      </c>
      <c r="O49" s="23">
        <v>43206</v>
      </c>
      <c r="P49" s="43">
        <f t="shared" si="1"/>
        <v>6</v>
      </c>
      <c r="Q49" s="13"/>
      <c r="R49" s="45" t="s">
        <v>3628</v>
      </c>
      <c r="S49" s="16"/>
    </row>
    <row r="50" spans="1:19" ht="78.75" x14ac:dyDescent="0.2">
      <c r="A50" s="16">
        <v>48</v>
      </c>
      <c r="B50" s="23">
        <v>43202</v>
      </c>
      <c r="C50" s="42" t="s">
        <v>125</v>
      </c>
      <c r="D50" s="13" t="s">
        <v>20</v>
      </c>
      <c r="E50" s="13" t="s">
        <v>3629</v>
      </c>
      <c r="F50" s="13" t="s">
        <v>31</v>
      </c>
      <c r="G50" s="13" t="s">
        <v>3630</v>
      </c>
      <c r="H50" s="13" t="s">
        <v>412</v>
      </c>
      <c r="I50" s="13" t="s">
        <v>28</v>
      </c>
      <c r="J50" s="23">
        <v>43202</v>
      </c>
      <c r="K50" s="23">
        <v>43217</v>
      </c>
      <c r="L50" s="43">
        <f t="shared" si="0"/>
        <v>15</v>
      </c>
      <c r="M50" s="13" t="s">
        <v>413</v>
      </c>
      <c r="N50" s="44" t="s">
        <v>32</v>
      </c>
      <c r="O50" s="23">
        <v>43214</v>
      </c>
      <c r="P50" s="43">
        <f t="shared" si="1"/>
        <v>12</v>
      </c>
      <c r="Q50" s="13"/>
      <c r="R50" s="45" t="s">
        <v>3631</v>
      </c>
      <c r="S50" s="16"/>
    </row>
    <row r="51" spans="1:19" ht="33.75" x14ac:dyDescent="0.2">
      <c r="A51" s="16">
        <v>49</v>
      </c>
      <c r="B51" s="23">
        <v>43203</v>
      </c>
      <c r="C51" s="42" t="s">
        <v>125</v>
      </c>
      <c r="D51" s="13" t="s">
        <v>20</v>
      </c>
      <c r="E51" s="13" t="s">
        <v>3632</v>
      </c>
      <c r="F51" s="13" t="s">
        <v>31</v>
      </c>
      <c r="G51" s="13" t="s">
        <v>1375</v>
      </c>
      <c r="H51" s="13" t="s">
        <v>1376</v>
      </c>
      <c r="I51" s="13" t="s">
        <v>28</v>
      </c>
      <c r="J51" s="23">
        <v>43203</v>
      </c>
      <c r="K51" s="23">
        <v>43218</v>
      </c>
      <c r="L51" s="43">
        <f t="shared" si="0"/>
        <v>15</v>
      </c>
      <c r="M51" s="13" t="s">
        <v>413</v>
      </c>
      <c r="N51" s="44" t="s">
        <v>32</v>
      </c>
      <c r="O51" s="23">
        <v>43206</v>
      </c>
      <c r="P51" s="43">
        <f t="shared" si="1"/>
        <v>3</v>
      </c>
      <c r="Q51" s="13"/>
      <c r="R51" s="45" t="s">
        <v>3633</v>
      </c>
      <c r="S51" s="16"/>
    </row>
    <row r="52" spans="1:19" ht="101.25" x14ac:dyDescent="0.2">
      <c r="A52" s="16">
        <v>50</v>
      </c>
      <c r="B52" s="23">
        <v>43203</v>
      </c>
      <c r="C52" s="42" t="s">
        <v>125</v>
      </c>
      <c r="D52" s="13" t="s">
        <v>20</v>
      </c>
      <c r="E52" s="16" t="s">
        <v>3634</v>
      </c>
      <c r="F52" s="23" t="s">
        <v>31</v>
      </c>
      <c r="G52" s="42" t="s">
        <v>3635</v>
      </c>
      <c r="H52" s="13" t="s">
        <v>3636</v>
      </c>
      <c r="I52" s="16" t="s">
        <v>28</v>
      </c>
      <c r="J52" s="23">
        <v>43203</v>
      </c>
      <c r="K52" s="23">
        <v>43218</v>
      </c>
      <c r="L52" s="43">
        <f t="shared" si="0"/>
        <v>15</v>
      </c>
      <c r="M52" s="13" t="s">
        <v>413</v>
      </c>
      <c r="N52" s="20" t="s">
        <v>32</v>
      </c>
      <c r="O52" s="23">
        <v>43214</v>
      </c>
      <c r="P52" s="43">
        <f t="shared" si="1"/>
        <v>11</v>
      </c>
      <c r="Q52" s="13"/>
      <c r="R52" s="45" t="s">
        <v>3637</v>
      </c>
      <c r="S52" s="16"/>
    </row>
    <row r="53" spans="1:19" ht="22.5" x14ac:dyDescent="0.2">
      <c r="A53" s="16">
        <v>51</v>
      </c>
      <c r="B53" s="23">
        <v>43208</v>
      </c>
      <c r="C53" s="42" t="s">
        <v>125</v>
      </c>
      <c r="D53" s="13" t="s">
        <v>30</v>
      </c>
      <c r="E53" s="16" t="s">
        <v>3638</v>
      </c>
      <c r="F53" s="23" t="s">
        <v>27</v>
      </c>
      <c r="G53" s="42" t="s">
        <v>3639</v>
      </c>
      <c r="H53" s="13" t="s">
        <v>1377</v>
      </c>
      <c r="I53" s="16" t="s">
        <v>28</v>
      </c>
      <c r="J53" s="23">
        <v>43208</v>
      </c>
      <c r="K53" s="23">
        <v>43223</v>
      </c>
      <c r="L53" s="43">
        <f t="shared" si="0"/>
        <v>15</v>
      </c>
      <c r="M53" s="13" t="s">
        <v>413</v>
      </c>
      <c r="N53" s="20" t="s">
        <v>32</v>
      </c>
      <c r="O53" s="23">
        <v>43214</v>
      </c>
      <c r="P53" s="43">
        <f t="shared" si="1"/>
        <v>6</v>
      </c>
      <c r="Q53" s="13"/>
      <c r="R53" s="45" t="s">
        <v>3640</v>
      </c>
      <c r="S53" s="16"/>
    </row>
    <row r="54" spans="1:19" ht="45" x14ac:dyDescent="0.2">
      <c r="A54" s="16">
        <v>52</v>
      </c>
      <c r="B54" s="23">
        <v>43208</v>
      </c>
      <c r="C54" s="42" t="s">
        <v>125</v>
      </c>
      <c r="D54" s="13" t="s">
        <v>20</v>
      </c>
      <c r="E54" s="16" t="s">
        <v>3641</v>
      </c>
      <c r="F54" s="23" t="s">
        <v>31</v>
      </c>
      <c r="G54" s="42" t="s">
        <v>3642</v>
      </c>
      <c r="H54" s="13" t="s">
        <v>1376</v>
      </c>
      <c r="I54" s="16" t="s">
        <v>28</v>
      </c>
      <c r="J54" s="23">
        <v>43208</v>
      </c>
      <c r="K54" s="23">
        <v>43223</v>
      </c>
      <c r="L54" s="43">
        <f t="shared" si="0"/>
        <v>15</v>
      </c>
      <c r="M54" s="13" t="s">
        <v>413</v>
      </c>
      <c r="N54" s="20" t="s">
        <v>32</v>
      </c>
      <c r="O54" s="23">
        <v>43213</v>
      </c>
      <c r="P54" s="43">
        <f t="shared" si="1"/>
        <v>5</v>
      </c>
      <c r="Q54" s="13"/>
      <c r="R54" s="45" t="s">
        <v>3643</v>
      </c>
      <c r="S54" s="16"/>
    </row>
    <row r="55" spans="1:19" ht="56.25" x14ac:dyDescent="0.2">
      <c r="A55" s="16">
        <v>53</v>
      </c>
      <c r="B55" s="23">
        <v>43214</v>
      </c>
      <c r="C55" s="42" t="s">
        <v>125</v>
      </c>
      <c r="D55" s="13" t="s">
        <v>20</v>
      </c>
      <c r="E55" s="16" t="s">
        <v>3644</v>
      </c>
      <c r="F55" s="23" t="s">
        <v>31</v>
      </c>
      <c r="G55" s="42" t="s">
        <v>3645</v>
      </c>
      <c r="H55" s="13" t="s">
        <v>1376</v>
      </c>
      <c r="I55" s="16" t="s">
        <v>28</v>
      </c>
      <c r="J55" s="23">
        <v>43214</v>
      </c>
      <c r="K55" s="23">
        <v>43229</v>
      </c>
      <c r="L55" s="43">
        <f t="shared" si="0"/>
        <v>15</v>
      </c>
      <c r="M55" s="13" t="s">
        <v>413</v>
      </c>
      <c r="N55" s="20" t="s">
        <v>32</v>
      </c>
      <c r="O55" s="23">
        <v>43220</v>
      </c>
      <c r="P55" s="43">
        <f t="shared" si="1"/>
        <v>6</v>
      </c>
      <c r="Q55" s="13"/>
      <c r="R55" s="45" t="s">
        <v>3646</v>
      </c>
      <c r="S55" s="16"/>
    </row>
    <row r="56" spans="1:19" ht="22.5" x14ac:dyDescent="0.2">
      <c r="A56" s="16">
        <v>54</v>
      </c>
      <c r="B56" s="23">
        <v>43216</v>
      </c>
      <c r="C56" s="42" t="s">
        <v>125</v>
      </c>
      <c r="D56" s="13" t="s">
        <v>30</v>
      </c>
      <c r="E56" s="16" t="s">
        <v>3625</v>
      </c>
      <c r="F56" s="23" t="s">
        <v>27</v>
      </c>
      <c r="G56" s="42" t="s">
        <v>1990</v>
      </c>
      <c r="H56" s="13" t="s">
        <v>1377</v>
      </c>
      <c r="I56" s="16" t="s">
        <v>28</v>
      </c>
      <c r="J56" s="23">
        <v>43216</v>
      </c>
      <c r="K56" s="23">
        <v>43231</v>
      </c>
      <c r="L56" s="43">
        <f t="shared" si="0"/>
        <v>15</v>
      </c>
      <c r="M56" s="13" t="s">
        <v>413</v>
      </c>
      <c r="N56" s="20" t="s">
        <v>32</v>
      </c>
      <c r="O56" s="23"/>
      <c r="P56" s="43">
        <f t="shared" si="1"/>
        <v>-43216</v>
      </c>
      <c r="Q56" s="13"/>
      <c r="R56" s="45"/>
      <c r="S56" s="16"/>
    </row>
    <row r="57" spans="1:19" ht="45" x14ac:dyDescent="0.2">
      <c r="A57" s="16">
        <v>55</v>
      </c>
      <c r="B57" s="23">
        <v>43216</v>
      </c>
      <c r="C57" s="42" t="s">
        <v>125</v>
      </c>
      <c r="D57" s="13" t="s">
        <v>30</v>
      </c>
      <c r="E57" s="16" t="s">
        <v>3647</v>
      </c>
      <c r="F57" s="23" t="s">
        <v>27</v>
      </c>
      <c r="G57" s="42" t="s">
        <v>3647</v>
      </c>
      <c r="H57" s="13" t="s">
        <v>3648</v>
      </c>
      <c r="I57" s="16" t="s">
        <v>28</v>
      </c>
      <c r="J57" s="23">
        <v>43216</v>
      </c>
      <c r="K57" s="23">
        <v>43231</v>
      </c>
      <c r="L57" s="43">
        <f t="shared" si="0"/>
        <v>15</v>
      </c>
      <c r="M57" s="13" t="s">
        <v>413</v>
      </c>
      <c r="N57" s="20" t="s">
        <v>32</v>
      </c>
      <c r="O57" s="23">
        <v>43217</v>
      </c>
      <c r="P57" s="43">
        <f t="shared" si="1"/>
        <v>1</v>
      </c>
      <c r="Q57" s="13"/>
      <c r="R57" s="45" t="s">
        <v>3649</v>
      </c>
      <c r="S57" s="16"/>
    </row>
    <row r="58" spans="1:19" ht="45" x14ac:dyDescent="0.2">
      <c r="A58" s="16">
        <v>56</v>
      </c>
      <c r="B58" s="23">
        <v>43216</v>
      </c>
      <c r="C58" s="42" t="s">
        <v>125</v>
      </c>
      <c r="D58" s="13" t="s">
        <v>30</v>
      </c>
      <c r="E58" s="16" t="s">
        <v>3650</v>
      </c>
      <c r="F58" s="23" t="s">
        <v>27</v>
      </c>
      <c r="G58" s="42" t="s">
        <v>3650</v>
      </c>
      <c r="H58" s="13" t="s">
        <v>3648</v>
      </c>
      <c r="I58" s="16" t="s">
        <v>28</v>
      </c>
      <c r="J58" s="23">
        <v>43216</v>
      </c>
      <c r="K58" s="23">
        <v>43231</v>
      </c>
      <c r="L58" s="43">
        <f t="shared" si="0"/>
        <v>15</v>
      </c>
      <c r="M58" s="13" t="s">
        <v>413</v>
      </c>
      <c r="N58" s="20" t="s">
        <v>32</v>
      </c>
      <c r="O58" s="23">
        <v>43217</v>
      </c>
      <c r="P58" s="43">
        <f t="shared" si="1"/>
        <v>1</v>
      </c>
      <c r="Q58" s="13"/>
      <c r="R58" s="45" t="s">
        <v>3649</v>
      </c>
      <c r="S58" s="16"/>
    </row>
    <row r="59" spans="1:19" ht="45" x14ac:dyDescent="0.2">
      <c r="A59" s="16">
        <v>57</v>
      </c>
      <c r="B59" s="23">
        <v>43217</v>
      </c>
      <c r="C59" s="42" t="s">
        <v>125</v>
      </c>
      <c r="D59" s="13" t="s">
        <v>20</v>
      </c>
      <c r="E59" s="16" t="s">
        <v>3651</v>
      </c>
      <c r="F59" s="23" t="s">
        <v>31</v>
      </c>
      <c r="G59" s="42" t="s">
        <v>3652</v>
      </c>
      <c r="H59" s="13" t="s">
        <v>1376</v>
      </c>
      <c r="I59" s="16" t="s">
        <v>28</v>
      </c>
      <c r="J59" s="23">
        <v>43217</v>
      </c>
      <c r="K59" s="23">
        <v>43231</v>
      </c>
      <c r="L59" s="43">
        <f t="shared" si="0"/>
        <v>14</v>
      </c>
      <c r="M59" s="13" t="s">
        <v>413</v>
      </c>
      <c r="N59" s="20" t="s">
        <v>32</v>
      </c>
      <c r="O59" s="23">
        <v>43220</v>
      </c>
      <c r="P59" s="43">
        <f t="shared" si="1"/>
        <v>3</v>
      </c>
      <c r="Q59" s="13"/>
      <c r="R59" s="45" t="s">
        <v>3653</v>
      </c>
      <c r="S59" s="16"/>
    </row>
  </sheetData>
  <mergeCells count="2">
    <mergeCell ref="A1:B1"/>
    <mergeCell ref="C1:R1"/>
  </mergeCells>
  <conditionalFormatting sqref="P3:P59">
    <cfRule type="cellIs" dxfId="116" priority="27" stopIfTrue="1" operator="greaterThan">
      <formula>L3</formula>
    </cfRule>
    <cfRule type="cellIs" dxfId="115" priority="28" stopIfTrue="1" operator="lessThanOrEqual">
      <formula>L3</formula>
    </cfRule>
  </conditionalFormatting>
  <conditionalFormatting sqref="N3:N59">
    <cfRule type="cellIs" dxfId="114" priority="1" stopIfTrue="1" operator="equal">
      <formula>$AH$6</formula>
    </cfRule>
    <cfRule type="cellIs" dxfId="113" priority="2" stopIfTrue="1" operator="equal">
      <formula>$AH$5</formula>
    </cfRule>
    <cfRule type="cellIs" dxfId="112" priority="3" stopIfTrue="1" operator="equal">
      <formula>$AH$4</formula>
    </cfRule>
  </conditionalFormatting>
  <dataValidations count="6">
    <dataValidation type="list" allowBlank="1" showInputMessage="1" showErrorMessage="1" sqref="WVV980938:WVV980991 JJ3:JJ16 TF3:TF16 ADB3:ADB16 AMX3:AMX16 AWT3:AWT16 BGP3:BGP16 BQL3:BQL16 CAH3:CAH16 CKD3:CKD16 CTZ3:CTZ16 DDV3:DDV16 DNR3:DNR16 DXN3:DXN16 EHJ3:EHJ16 ERF3:ERF16 FBB3:FBB16 FKX3:FKX16 FUT3:FUT16 GEP3:GEP16 GOL3:GOL16 GYH3:GYH16 HID3:HID16 HRZ3:HRZ16 IBV3:IBV16 ILR3:ILR16 IVN3:IVN16 JFJ3:JFJ16 JPF3:JPF16 JZB3:JZB16 KIX3:KIX16 KST3:KST16 LCP3:LCP16 LML3:LML16 LWH3:LWH16 MGD3:MGD16 MPZ3:MPZ16 MZV3:MZV16 NJR3:NJR16 NTN3:NTN16 ODJ3:ODJ16 ONF3:ONF16 OXB3:OXB16 PGX3:PGX16 PQT3:PQT16 QAP3:QAP16 QKL3:QKL16 QUH3:QUH16 RED3:RED16 RNZ3:RNZ16 RXV3:RXV16 SHR3:SHR16 SRN3:SRN16 TBJ3:TBJ16 TLF3:TLF16 TVB3:TVB16 UEX3:UEX16 UOT3:UOT16 UYP3:UYP16 VIL3:VIL16 VSH3:VSH16 WCD3:WCD16 WLZ3:WLZ16 WVV3:WVV16 N63434:N63487 JJ63434:JJ63487 TF63434:TF63487 ADB63434:ADB63487 AMX63434:AMX63487 AWT63434:AWT63487 BGP63434:BGP63487 BQL63434:BQL63487 CAH63434:CAH63487 CKD63434:CKD63487 CTZ63434:CTZ63487 DDV63434:DDV63487 DNR63434:DNR63487 DXN63434:DXN63487 EHJ63434:EHJ63487 ERF63434:ERF63487 FBB63434:FBB63487 FKX63434:FKX63487 FUT63434:FUT63487 GEP63434:GEP63487 GOL63434:GOL63487 GYH63434:GYH63487 HID63434:HID63487 HRZ63434:HRZ63487 IBV63434:IBV63487 ILR63434:ILR63487 IVN63434:IVN63487 JFJ63434:JFJ63487 JPF63434:JPF63487 JZB63434:JZB63487 KIX63434:KIX63487 KST63434:KST63487 LCP63434:LCP63487 LML63434:LML63487 LWH63434:LWH63487 MGD63434:MGD63487 MPZ63434:MPZ63487 MZV63434:MZV63487 NJR63434:NJR63487 NTN63434:NTN63487 ODJ63434:ODJ63487 ONF63434:ONF63487 OXB63434:OXB63487 PGX63434:PGX63487 PQT63434:PQT63487 QAP63434:QAP63487 QKL63434:QKL63487 QUH63434:QUH63487 RED63434:RED63487 RNZ63434:RNZ63487 RXV63434:RXV63487 SHR63434:SHR63487 SRN63434:SRN63487 TBJ63434:TBJ63487 TLF63434:TLF63487 TVB63434:TVB63487 UEX63434:UEX63487 UOT63434:UOT63487 UYP63434:UYP63487 VIL63434:VIL63487 VSH63434:VSH63487 WCD63434:WCD63487 WLZ63434:WLZ63487 WVV63434:WVV63487 N128970:N129023 JJ128970:JJ129023 TF128970:TF129023 ADB128970:ADB129023 AMX128970:AMX129023 AWT128970:AWT129023 BGP128970:BGP129023 BQL128970:BQL129023 CAH128970:CAH129023 CKD128970:CKD129023 CTZ128970:CTZ129023 DDV128970:DDV129023 DNR128970:DNR129023 DXN128970:DXN129023 EHJ128970:EHJ129023 ERF128970:ERF129023 FBB128970:FBB129023 FKX128970:FKX129023 FUT128970:FUT129023 GEP128970:GEP129023 GOL128970:GOL129023 GYH128970:GYH129023 HID128970:HID129023 HRZ128970:HRZ129023 IBV128970:IBV129023 ILR128970:ILR129023 IVN128970:IVN129023 JFJ128970:JFJ129023 JPF128970:JPF129023 JZB128970:JZB129023 KIX128970:KIX129023 KST128970:KST129023 LCP128970:LCP129023 LML128970:LML129023 LWH128970:LWH129023 MGD128970:MGD129023 MPZ128970:MPZ129023 MZV128970:MZV129023 NJR128970:NJR129023 NTN128970:NTN129023 ODJ128970:ODJ129023 ONF128970:ONF129023 OXB128970:OXB129023 PGX128970:PGX129023 PQT128970:PQT129023 QAP128970:QAP129023 QKL128970:QKL129023 QUH128970:QUH129023 RED128970:RED129023 RNZ128970:RNZ129023 RXV128970:RXV129023 SHR128970:SHR129023 SRN128970:SRN129023 TBJ128970:TBJ129023 TLF128970:TLF129023 TVB128970:TVB129023 UEX128970:UEX129023 UOT128970:UOT129023 UYP128970:UYP129023 VIL128970:VIL129023 VSH128970:VSH129023 WCD128970:WCD129023 WLZ128970:WLZ129023 WVV128970:WVV129023 N194506:N194559 JJ194506:JJ194559 TF194506:TF194559 ADB194506:ADB194559 AMX194506:AMX194559 AWT194506:AWT194559 BGP194506:BGP194559 BQL194506:BQL194559 CAH194506:CAH194559 CKD194506:CKD194559 CTZ194506:CTZ194559 DDV194506:DDV194559 DNR194506:DNR194559 DXN194506:DXN194559 EHJ194506:EHJ194559 ERF194506:ERF194559 FBB194506:FBB194559 FKX194506:FKX194559 FUT194506:FUT194559 GEP194506:GEP194559 GOL194506:GOL194559 GYH194506:GYH194559 HID194506:HID194559 HRZ194506:HRZ194559 IBV194506:IBV194559 ILR194506:ILR194559 IVN194506:IVN194559 JFJ194506:JFJ194559 JPF194506:JPF194559 JZB194506:JZB194559 KIX194506:KIX194559 KST194506:KST194559 LCP194506:LCP194559 LML194506:LML194559 LWH194506:LWH194559 MGD194506:MGD194559 MPZ194506:MPZ194559 MZV194506:MZV194559 NJR194506:NJR194559 NTN194506:NTN194559 ODJ194506:ODJ194559 ONF194506:ONF194559 OXB194506:OXB194559 PGX194506:PGX194559 PQT194506:PQT194559 QAP194506:QAP194559 QKL194506:QKL194559 QUH194506:QUH194559 RED194506:RED194559 RNZ194506:RNZ194559 RXV194506:RXV194559 SHR194506:SHR194559 SRN194506:SRN194559 TBJ194506:TBJ194559 TLF194506:TLF194559 TVB194506:TVB194559 UEX194506:UEX194559 UOT194506:UOT194559 UYP194506:UYP194559 VIL194506:VIL194559 VSH194506:VSH194559 WCD194506:WCD194559 WLZ194506:WLZ194559 WVV194506:WVV194559 N260042:N260095 JJ260042:JJ260095 TF260042:TF260095 ADB260042:ADB260095 AMX260042:AMX260095 AWT260042:AWT260095 BGP260042:BGP260095 BQL260042:BQL260095 CAH260042:CAH260095 CKD260042:CKD260095 CTZ260042:CTZ260095 DDV260042:DDV260095 DNR260042:DNR260095 DXN260042:DXN260095 EHJ260042:EHJ260095 ERF260042:ERF260095 FBB260042:FBB260095 FKX260042:FKX260095 FUT260042:FUT260095 GEP260042:GEP260095 GOL260042:GOL260095 GYH260042:GYH260095 HID260042:HID260095 HRZ260042:HRZ260095 IBV260042:IBV260095 ILR260042:ILR260095 IVN260042:IVN260095 JFJ260042:JFJ260095 JPF260042:JPF260095 JZB260042:JZB260095 KIX260042:KIX260095 KST260042:KST260095 LCP260042:LCP260095 LML260042:LML260095 LWH260042:LWH260095 MGD260042:MGD260095 MPZ260042:MPZ260095 MZV260042:MZV260095 NJR260042:NJR260095 NTN260042:NTN260095 ODJ260042:ODJ260095 ONF260042:ONF260095 OXB260042:OXB260095 PGX260042:PGX260095 PQT260042:PQT260095 QAP260042:QAP260095 QKL260042:QKL260095 QUH260042:QUH260095 RED260042:RED260095 RNZ260042:RNZ260095 RXV260042:RXV260095 SHR260042:SHR260095 SRN260042:SRN260095 TBJ260042:TBJ260095 TLF260042:TLF260095 TVB260042:TVB260095 UEX260042:UEX260095 UOT260042:UOT260095 UYP260042:UYP260095 VIL260042:VIL260095 VSH260042:VSH260095 WCD260042:WCD260095 WLZ260042:WLZ260095 WVV260042:WVV260095 N325578:N325631 JJ325578:JJ325631 TF325578:TF325631 ADB325578:ADB325631 AMX325578:AMX325631 AWT325578:AWT325631 BGP325578:BGP325631 BQL325578:BQL325631 CAH325578:CAH325631 CKD325578:CKD325631 CTZ325578:CTZ325631 DDV325578:DDV325631 DNR325578:DNR325631 DXN325578:DXN325631 EHJ325578:EHJ325631 ERF325578:ERF325631 FBB325578:FBB325631 FKX325578:FKX325631 FUT325578:FUT325631 GEP325578:GEP325631 GOL325578:GOL325631 GYH325578:GYH325631 HID325578:HID325631 HRZ325578:HRZ325631 IBV325578:IBV325631 ILR325578:ILR325631 IVN325578:IVN325631 JFJ325578:JFJ325631 JPF325578:JPF325631 JZB325578:JZB325631 KIX325578:KIX325631 KST325578:KST325631 LCP325578:LCP325631 LML325578:LML325631 LWH325578:LWH325631 MGD325578:MGD325631 MPZ325578:MPZ325631 MZV325578:MZV325631 NJR325578:NJR325631 NTN325578:NTN325631 ODJ325578:ODJ325631 ONF325578:ONF325631 OXB325578:OXB325631 PGX325578:PGX325631 PQT325578:PQT325631 QAP325578:QAP325631 QKL325578:QKL325631 QUH325578:QUH325631 RED325578:RED325631 RNZ325578:RNZ325631 RXV325578:RXV325631 SHR325578:SHR325631 SRN325578:SRN325631 TBJ325578:TBJ325631 TLF325578:TLF325631 TVB325578:TVB325631 UEX325578:UEX325631 UOT325578:UOT325631 UYP325578:UYP325631 VIL325578:VIL325631 VSH325578:VSH325631 WCD325578:WCD325631 WLZ325578:WLZ325631 WVV325578:WVV325631 N391114:N391167 JJ391114:JJ391167 TF391114:TF391167 ADB391114:ADB391167 AMX391114:AMX391167 AWT391114:AWT391167 BGP391114:BGP391167 BQL391114:BQL391167 CAH391114:CAH391167 CKD391114:CKD391167 CTZ391114:CTZ391167 DDV391114:DDV391167 DNR391114:DNR391167 DXN391114:DXN391167 EHJ391114:EHJ391167 ERF391114:ERF391167 FBB391114:FBB391167 FKX391114:FKX391167 FUT391114:FUT391167 GEP391114:GEP391167 GOL391114:GOL391167 GYH391114:GYH391167 HID391114:HID391167 HRZ391114:HRZ391167 IBV391114:IBV391167 ILR391114:ILR391167 IVN391114:IVN391167 JFJ391114:JFJ391167 JPF391114:JPF391167 JZB391114:JZB391167 KIX391114:KIX391167 KST391114:KST391167 LCP391114:LCP391167 LML391114:LML391167 LWH391114:LWH391167 MGD391114:MGD391167 MPZ391114:MPZ391167 MZV391114:MZV391167 NJR391114:NJR391167 NTN391114:NTN391167 ODJ391114:ODJ391167 ONF391114:ONF391167 OXB391114:OXB391167 PGX391114:PGX391167 PQT391114:PQT391167 QAP391114:QAP391167 QKL391114:QKL391167 QUH391114:QUH391167 RED391114:RED391167 RNZ391114:RNZ391167 RXV391114:RXV391167 SHR391114:SHR391167 SRN391114:SRN391167 TBJ391114:TBJ391167 TLF391114:TLF391167 TVB391114:TVB391167 UEX391114:UEX391167 UOT391114:UOT391167 UYP391114:UYP391167 VIL391114:VIL391167 VSH391114:VSH391167 WCD391114:WCD391167 WLZ391114:WLZ391167 WVV391114:WVV391167 N456650:N456703 JJ456650:JJ456703 TF456650:TF456703 ADB456650:ADB456703 AMX456650:AMX456703 AWT456650:AWT456703 BGP456650:BGP456703 BQL456650:BQL456703 CAH456650:CAH456703 CKD456650:CKD456703 CTZ456650:CTZ456703 DDV456650:DDV456703 DNR456650:DNR456703 DXN456650:DXN456703 EHJ456650:EHJ456703 ERF456650:ERF456703 FBB456650:FBB456703 FKX456650:FKX456703 FUT456650:FUT456703 GEP456650:GEP456703 GOL456650:GOL456703 GYH456650:GYH456703 HID456650:HID456703 HRZ456650:HRZ456703 IBV456650:IBV456703 ILR456650:ILR456703 IVN456650:IVN456703 JFJ456650:JFJ456703 JPF456650:JPF456703 JZB456650:JZB456703 KIX456650:KIX456703 KST456650:KST456703 LCP456650:LCP456703 LML456650:LML456703 LWH456650:LWH456703 MGD456650:MGD456703 MPZ456650:MPZ456703 MZV456650:MZV456703 NJR456650:NJR456703 NTN456650:NTN456703 ODJ456650:ODJ456703 ONF456650:ONF456703 OXB456650:OXB456703 PGX456650:PGX456703 PQT456650:PQT456703 QAP456650:QAP456703 QKL456650:QKL456703 QUH456650:QUH456703 RED456650:RED456703 RNZ456650:RNZ456703 RXV456650:RXV456703 SHR456650:SHR456703 SRN456650:SRN456703 TBJ456650:TBJ456703 TLF456650:TLF456703 TVB456650:TVB456703 UEX456650:UEX456703 UOT456650:UOT456703 UYP456650:UYP456703 VIL456650:VIL456703 VSH456650:VSH456703 WCD456650:WCD456703 WLZ456650:WLZ456703 WVV456650:WVV456703 N522186:N522239 JJ522186:JJ522239 TF522186:TF522239 ADB522186:ADB522239 AMX522186:AMX522239 AWT522186:AWT522239 BGP522186:BGP522239 BQL522186:BQL522239 CAH522186:CAH522239 CKD522186:CKD522239 CTZ522186:CTZ522239 DDV522186:DDV522239 DNR522186:DNR522239 DXN522186:DXN522239 EHJ522186:EHJ522239 ERF522186:ERF522239 FBB522186:FBB522239 FKX522186:FKX522239 FUT522186:FUT522239 GEP522186:GEP522239 GOL522186:GOL522239 GYH522186:GYH522239 HID522186:HID522239 HRZ522186:HRZ522239 IBV522186:IBV522239 ILR522186:ILR522239 IVN522186:IVN522239 JFJ522186:JFJ522239 JPF522186:JPF522239 JZB522186:JZB522239 KIX522186:KIX522239 KST522186:KST522239 LCP522186:LCP522239 LML522186:LML522239 LWH522186:LWH522239 MGD522186:MGD522239 MPZ522186:MPZ522239 MZV522186:MZV522239 NJR522186:NJR522239 NTN522186:NTN522239 ODJ522186:ODJ522239 ONF522186:ONF522239 OXB522186:OXB522239 PGX522186:PGX522239 PQT522186:PQT522239 QAP522186:QAP522239 QKL522186:QKL522239 QUH522186:QUH522239 RED522186:RED522239 RNZ522186:RNZ522239 RXV522186:RXV522239 SHR522186:SHR522239 SRN522186:SRN522239 TBJ522186:TBJ522239 TLF522186:TLF522239 TVB522186:TVB522239 UEX522186:UEX522239 UOT522186:UOT522239 UYP522186:UYP522239 VIL522186:VIL522239 VSH522186:VSH522239 WCD522186:WCD522239 WLZ522186:WLZ522239 WVV522186:WVV522239 N587722:N587775 JJ587722:JJ587775 TF587722:TF587775 ADB587722:ADB587775 AMX587722:AMX587775 AWT587722:AWT587775 BGP587722:BGP587775 BQL587722:BQL587775 CAH587722:CAH587775 CKD587722:CKD587775 CTZ587722:CTZ587775 DDV587722:DDV587775 DNR587722:DNR587775 DXN587722:DXN587775 EHJ587722:EHJ587775 ERF587722:ERF587775 FBB587722:FBB587775 FKX587722:FKX587775 FUT587722:FUT587775 GEP587722:GEP587775 GOL587722:GOL587775 GYH587722:GYH587775 HID587722:HID587775 HRZ587722:HRZ587775 IBV587722:IBV587775 ILR587722:ILR587775 IVN587722:IVN587775 JFJ587722:JFJ587775 JPF587722:JPF587775 JZB587722:JZB587775 KIX587722:KIX587775 KST587722:KST587775 LCP587722:LCP587775 LML587722:LML587775 LWH587722:LWH587775 MGD587722:MGD587775 MPZ587722:MPZ587775 MZV587722:MZV587775 NJR587722:NJR587775 NTN587722:NTN587775 ODJ587722:ODJ587775 ONF587722:ONF587775 OXB587722:OXB587775 PGX587722:PGX587775 PQT587722:PQT587775 QAP587722:QAP587775 QKL587722:QKL587775 QUH587722:QUH587775 RED587722:RED587775 RNZ587722:RNZ587775 RXV587722:RXV587775 SHR587722:SHR587775 SRN587722:SRN587775 TBJ587722:TBJ587775 TLF587722:TLF587775 TVB587722:TVB587775 UEX587722:UEX587775 UOT587722:UOT587775 UYP587722:UYP587775 VIL587722:VIL587775 VSH587722:VSH587775 WCD587722:WCD587775 WLZ587722:WLZ587775 WVV587722:WVV587775 N653258:N653311 JJ653258:JJ653311 TF653258:TF653311 ADB653258:ADB653311 AMX653258:AMX653311 AWT653258:AWT653311 BGP653258:BGP653311 BQL653258:BQL653311 CAH653258:CAH653311 CKD653258:CKD653311 CTZ653258:CTZ653311 DDV653258:DDV653311 DNR653258:DNR653311 DXN653258:DXN653311 EHJ653258:EHJ653311 ERF653258:ERF653311 FBB653258:FBB653311 FKX653258:FKX653311 FUT653258:FUT653311 GEP653258:GEP653311 GOL653258:GOL653311 GYH653258:GYH653311 HID653258:HID653311 HRZ653258:HRZ653311 IBV653258:IBV653311 ILR653258:ILR653311 IVN653258:IVN653311 JFJ653258:JFJ653311 JPF653258:JPF653311 JZB653258:JZB653311 KIX653258:KIX653311 KST653258:KST653311 LCP653258:LCP653311 LML653258:LML653311 LWH653258:LWH653311 MGD653258:MGD653311 MPZ653258:MPZ653311 MZV653258:MZV653311 NJR653258:NJR653311 NTN653258:NTN653311 ODJ653258:ODJ653311 ONF653258:ONF653311 OXB653258:OXB653311 PGX653258:PGX653311 PQT653258:PQT653311 QAP653258:QAP653311 QKL653258:QKL653311 QUH653258:QUH653311 RED653258:RED653311 RNZ653258:RNZ653311 RXV653258:RXV653311 SHR653258:SHR653311 SRN653258:SRN653311 TBJ653258:TBJ653311 TLF653258:TLF653311 TVB653258:TVB653311 UEX653258:UEX653311 UOT653258:UOT653311 UYP653258:UYP653311 VIL653258:VIL653311 VSH653258:VSH653311 WCD653258:WCD653311 WLZ653258:WLZ653311 WVV653258:WVV653311 N718794:N718847 JJ718794:JJ718847 TF718794:TF718847 ADB718794:ADB718847 AMX718794:AMX718847 AWT718794:AWT718847 BGP718794:BGP718847 BQL718794:BQL718847 CAH718794:CAH718847 CKD718794:CKD718847 CTZ718794:CTZ718847 DDV718794:DDV718847 DNR718794:DNR718847 DXN718794:DXN718847 EHJ718794:EHJ718847 ERF718794:ERF718847 FBB718794:FBB718847 FKX718794:FKX718847 FUT718794:FUT718847 GEP718794:GEP718847 GOL718794:GOL718847 GYH718794:GYH718847 HID718794:HID718847 HRZ718794:HRZ718847 IBV718794:IBV718847 ILR718794:ILR718847 IVN718794:IVN718847 JFJ718794:JFJ718847 JPF718794:JPF718847 JZB718794:JZB718847 KIX718794:KIX718847 KST718794:KST718847 LCP718794:LCP718847 LML718794:LML718847 LWH718794:LWH718847 MGD718794:MGD718847 MPZ718794:MPZ718847 MZV718794:MZV718847 NJR718794:NJR718847 NTN718794:NTN718847 ODJ718794:ODJ718847 ONF718794:ONF718847 OXB718794:OXB718847 PGX718794:PGX718847 PQT718794:PQT718847 QAP718794:QAP718847 QKL718794:QKL718847 QUH718794:QUH718847 RED718794:RED718847 RNZ718794:RNZ718847 RXV718794:RXV718847 SHR718794:SHR718847 SRN718794:SRN718847 TBJ718794:TBJ718847 TLF718794:TLF718847 TVB718794:TVB718847 UEX718794:UEX718847 UOT718794:UOT718847 UYP718794:UYP718847 VIL718794:VIL718847 VSH718794:VSH718847 WCD718794:WCD718847 WLZ718794:WLZ718847 WVV718794:WVV718847 N784330:N784383 JJ784330:JJ784383 TF784330:TF784383 ADB784330:ADB784383 AMX784330:AMX784383 AWT784330:AWT784383 BGP784330:BGP784383 BQL784330:BQL784383 CAH784330:CAH784383 CKD784330:CKD784383 CTZ784330:CTZ784383 DDV784330:DDV784383 DNR784330:DNR784383 DXN784330:DXN784383 EHJ784330:EHJ784383 ERF784330:ERF784383 FBB784330:FBB784383 FKX784330:FKX784383 FUT784330:FUT784383 GEP784330:GEP784383 GOL784330:GOL784383 GYH784330:GYH784383 HID784330:HID784383 HRZ784330:HRZ784383 IBV784330:IBV784383 ILR784330:ILR784383 IVN784330:IVN784383 JFJ784330:JFJ784383 JPF784330:JPF784383 JZB784330:JZB784383 KIX784330:KIX784383 KST784330:KST784383 LCP784330:LCP784383 LML784330:LML784383 LWH784330:LWH784383 MGD784330:MGD784383 MPZ784330:MPZ784383 MZV784330:MZV784383 NJR784330:NJR784383 NTN784330:NTN784383 ODJ784330:ODJ784383 ONF784330:ONF784383 OXB784330:OXB784383 PGX784330:PGX784383 PQT784330:PQT784383 QAP784330:QAP784383 QKL784330:QKL784383 QUH784330:QUH784383 RED784330:RED784383 RNZ784330:RNZ784383 RXV784330:RXV784383 SHR784330:SHR784383 SRN784330:SRN784383 TBJ784330:TBJ784383 TLF784330:TLF784383 TVB784330:TVB784383 UEX784330:UEX784383 UOT784330:UOT784383 UYP784330:UYP784383 VIL784330:VIL784383 VSH784330:VSH784383 WCD784330:WCD784383 WLZ784330:WLZ784383 WVV784330:WVV784383 N849866:N849919 JJ849866:JJ849919 TF849866:TF849919 ADB849866:ADB849919 AMX849866:AMX849919 AWT849866:AWT849919 BGP849866:BGP849919 BQL849866:BQL849919 CAH849866:CAH849919 CKD849866:CKD849919 CTZ849866:CTZ849919 DDV849866:DDV849919 DNR849866:DNR849919 DXN849866:DXN849919 EHJ849866:EHJ849919 ERF849866:ERF849919 FBB849866:FBB849919 FKX849866:FKX849919 FUT849866:FUT849919 GEP849866:GEP849919 GOL849866:GOL849919 GYH849866:GYH849919 HID849866:HID849919 HRZ849866:HRZ849919 IBV849866:IBV849919 ILR849866:ILR849919 IVN849866:IVN849919 JFJ849866:JFJ849919 JPF849866:JPF849919 JZB849866:JZB849919 KIX849866:KIX849919 KST849866:KST849919 LCP849866:LCP849919 LML849866:LML849919 LWH849866:LWH849919 MGD849866:MGD849919 MPZ849866:MPZ849919 MZV849866:MZV849919 NJR849866:NJR849919 NTN849866:NTN849919 ODJ849866:ODJ849919 ONF849866:ONF849919 OXB849866:OXB849919 PGX849866:PGX849919 PQT849866:PQT849919 QAP849866:QAP849919 QKL849866:QKL849919 QUH849866:QUH849919 RED849866:RED849919 RNZ849866:RNZ849919 RXV849866:RXV849919 SHR849866:SHR849919 SRN849866:SRN849919 TBJ849866:TBJ849919 TLF849866:TLF849919 TVB849866:TVB849919 UEX849866:UEX849919 UOT849866:UOT849919 UYP849866:UYP849919 VIL849866:VIL849919 VSH849866:VSH849919 WCD849866:WCD849919 WLZ849866:WLZ849919 WVV849866:WVV849919 N915402:N915455 JJ915402:JJ915455 TF915402:TF915455 ADB915402:ADB915455 AMX915402:AMX915455 AWT915402:AWT915455 BGP915402:BGP915455 BQL915402:BQL915455 CAH915402:CAH915455 CKD915402:CKD915455 CTZ915402:CTZ915455 DDV915402:DDV915455 DNR915402:DNR915455 DXN915402:DXN915455 EHJ915402:EHJ915455 ERF915402:ERF915455 FBB915402:FBB915455 FKX915402:FKX915455 FUT915402:FUT915455 GEP915402:GEP915455 GOL915402:GOL915455 GYH915402:GYH915455 HID915402:HID915455 HRZ915402:HRZ915455 IBV915402:IBV915455 ILR915402:ILR915455 IVN915402:IVN915455 JFJ915402:JFJ915455 JPF915402:JPF915455 JZB915402:JZB915455 KIX915402:KIX915455 KST915402:KST915455 LCP915402:LCP915455 LML915402:LML915455 LWH915402:LWH915455 MGD915402:MGD915455 MPZ915402:MPZ915455 MZV915402:MZV915455 NJR915402:NJR915455 NTN915402:NTN915455 ODJ915402:ODJ915455 ONF915402:ONF915455 OXB915402:OXB915455 PGX915402:PGX915455 PQT915402:PQT915455 QAP915402:QAP915455 QKL915402:QKL915455 QUH915402:QUH915455 RED915402:RED915455 RNZ915402:RNZ915455 RXV915402:RXV915455 SHR915402:SHR915455 SRN915402:SRN915455 TBJ915402:TBJ915455 TLF915402:TLF915455 TVB915402:TVB915455 UEX915402:UEX915455 UOT915402:UOT915455 UYP915402:UYP915455 VIL915402:VIL915455 VSH915402:VSH915455 WCD915402:WCD915455 WLZ915402:WLZ915455 WVV915402:WVV915455 N980938:N980991 JJ980938:JJ980991 TF980938:TF980991 ADB980938:ADB980991 AMX980938:AMX980991 AWT980938:AWT980991 BGP980938:BGP980991 BQL980938:BQL980991 CAH980938:CAH980991 CKD980938:CKD980991 CTZ980938:CTZ980991 DDV980938:DDV980991 DNR980938:DNR980991 DXN980938:DXN980991 EHJ980938:EHJ980991 ERF980938:ERF980991 FBB980938:FBB980991 FKX980938:FKX980991 FUT980938:FUT980991 GEP980938:GEP980991 GOL980938:GOL980991 GYH980938:GYH980991 HID980938:HID980991 HRZ980938:HRZ980991 IBV980938:IBV980991 ILR980938:ILR980991 IVN980938:IVN980991 JFJ980938:JFJ980991 JPF980938:JPF980991 JZB980938:JZB980991 KIX980938:KIX980991 KST980938:KST980991 LCP980938:LCP980991 LML980938:LML980991 LWH980938:LWH980991 MGD980938:MGD980991 MPZ980938:MPZ980991 MZV980938:MZV980991 NJR980938:NJR980991 NTN980938:NTN980991 ODJ980938:ODJ980991 ONF980938:ONF980991 OXB980938:OXB980991 PGX980938:PGX980991 PQT980938:PQT980991 QAP980938:QAP980991 QKL980938:QKL980991 QUH980938:QUH980991 RED980938:RED980991 RNZ980938:RNZ980991 RXV980938:RXV980991 SHR980938:SHR980991 SRN980938:SRN980991 TBJ980938:TBJ980991 TLF980938:TLF980991 TVB980938:TVB980991 UEX980938:UEX980991 UOT980938:UOT980991 UYP980938:UYP980991 VIL980938:VIL980991 VSH980938:VSH980991 WCD980938:WCD980991 WLZ980938:WLZ980991 N3:N33">
      <formula1>$AH$3:$AH$6</formula1>
    </dataValidation>
    <dataValidation type="list" allowBlank="1" showInputMessage="1" showErrorMessage="1" sqref="WVQ980938:WVQ980991 JE3:JE16 TA3:TA16 ACW3:ACW16 AMS3:AMS16 AWO3:AWO16 BGK3:BGK16 BQG3:BQG16 CAC3:CAC16 CJY3:CJY16 CTU3:CTU16 DDQ3:DDQ16 DNM3:DNM16 DXI3:DXI16 EHE3:EHE16 ERA3:ERA16 FAW3:FAW16 FKS3:FKS16 FUO3:FUO16 GEK3:GEK16 GOG3:GOG16 GYC3:GYC16 HHY3:HHY16 HRU3:HRU16 IBQ3:IBQ16 ILM3:ILM16 IVI3:IVI16 JFE3:JFE16 JPA3:JPA16 JYW3:JYW16 KIS3:KIS16 KSO3:KSO16 LCK3:LCK16 LMG3:LMG16 LWC3:LWC16 MFY3:MFY16 MPU3:MPU16 MZQ3:MZQ16 NJM3:NJM16 NTI3:NTI16 ODE3:ODE16 ONA3:ONA16 OWW3:OWW16 PGS3:PGS16 PQO3:PQO16 QAK3:QAK16 QKG3:QKG16 QUC3:QUC16 RDY3:RDY16 RNU3:RNU16 RXQ3:RXQ16 SHM3:SHM16 SRI3:SRI16 TBE3:TBE16 TLA3:TLA16 TUW3:TUW16 UES3:UES16 UOO3:UOO16 UYK3:UYK16 VIG3:VIG16 VSC3:VSC16 WBY3:WBY16 WLU3:WLU16 WVQ3:WVQ16 I63434:I63487 JE63434:JE63487 TA63434:TA63487 ACW63434:ACW63487 AMS63434:AMS63487 AWO63434:AWO63487 BGK63434:BGK63487 BQG63434:BQG63487 CAC63434:CAC63487 CJY63434:CJY63487 CTU63434:CTU63487 DDQ63434:DDQ63487 DNM63434:DNM63487 DXI63434:DXI63487 EHE63434:EHE63487 ERA63434:ERA63487 FAW63434:FAW63487 FKS63434:FKS63487 FUO63434:FUO63487 GEK63434:GEK63487 GOG63434:GOG63487 GYC63434:GYC63487 HHY63434:HHY63487 HRU63434:HRU63487 IBQ63434:IBQ63487 ILM63434:ILM63487 IVI63434:IVI63487 JFE63434:JFE63487 JPA63434:JPA63487 JYW63434:JYW63487 KIS63434:KIS63487 KSO63434:KSO63487 LCK63434:LCK63487 LMG63434:LMG63487 LWC63434:LWC63487 MFY63434:MFY63487 MPU63434:MPU63487 MZQ63434:MZQ63487 NJM63434:NJM63487 NTI63434:NTI63487 ODE63434:ODE63487 ONA63434:ONA63487 OWW63434:OWW63487 PGS63434:PGS63487 PQO63434:PQO63487 QAK63434:QAK63487 QKG63434:QKG63487 QUC63434:QUC63487 RDY63434:RDY63487 RNU63434:RNU63487 RXQ63434:RXQ63487 SHM63434:SHM63487 SRI63434:SRI63487 TBE63434:TBE63487 TLA63434:TLA63487 TUW63434:TUW63487 UES63434:UES63487 UOO63434:UOO63487 UYK63434:UYK63487 VIG63434:VIG63487 VSC63434:VSC63487 WBY63434:WBY63487 WLU63434:WLU63487 WVQ63434:WVQ63487 I128970:I129023 JE128970:JE129023 TA128970:TA129023 ACW128970:ACW129023 AMS128970:AMS129023 AWO128970:AWO129023 BGK128970:BGK129023 BQG128970:BQG129023 CAC128970:CAC129023 CJY128970:CJY129023 CTU128970:CTU129023 DDQ128970:DDQ129023 DNM128970:DNM129023 DXI128970:DXI129023 EHE128970:EHE129023 ERA128970:ERA129023 FAW128970:FAW129023 FKS128970:FKS129023 FUO128970:FUO129023 GEK128970:GEK129023 GOG128970:GOG129023 GYC128970:GYC129023 HHY128970:HHY129023 HRU128970:HRU129023 IBQ128970:IBQ129023 ILM128970:ILM129023 IVI128970:IVI129023 JFE128970:JFE129023 JPA128970:JPA129023 JYW128970:JYW129023 KIS128970:KIS129023 KSO128970:KSO129023 LCK128970:LCK129023 LMG128970:LMG129023 LWC128970:LWC129023 MFY128970:MFY129023 MPU128970:MPU129023 MZQ128970:MZQ129023 NJM128970:NJM129023 NTI128970:NTI129023 ODE128970:ODE129023 ONA128970:ONA129023 OWW128970:OWW129023 PGS128970:PGS129023 PQO128970:PQO129023 QAK128970:QAK129023 QKG128970:QKG129023 QUC128970:QUC129023 RDY128970:RDY129023 RNU128970:RNU129023 RXQ128970:RXQ129023 SHM128970:SHM129023 SRI128970:SRI129023 TBE128970:TBE129023 TLA128970:TLA129023 TUW128970:TUW129023 UES128970:UES129023 UOO128970:UOO129023 UYK128970:UYK129023 VIG128970:VIG129023 VSC128970:VSC129023 WBY128970:WBY129023 WLU128970:WLU129023 WVQ128970:WVQ129023 I194506:I194559 JE194506:JE194559 TA194506:TA194559 ACW194506:ACW194559 AMS194506:AMS194559 AWO194506:AWO194559 BGK194506:BGK194559 BQG194506:BQG194559 CAC194506:CAC194559 CJY194506:CJY194559 CTU194506:CTU194559 DDQ194506:DDQ194559 DNM194506:DNM194559 DXI194506:DXI194559 EHE194506:EHE194559 ERA194506:ERA194559 FAW194506:FAW194559 FKS194506:FKS194559 FUO194506:FUO194559 GEK194506:GEK194559 GOG194506:GOG194559 GYC194506:GYC194559 HHY194506:HHY194559 HRU194506:HRU194559 IBQ194506:IBQ194559 ILM194506:ILM194559 IVI194506:IVI194559 JFE194506:JFE194559 JPA194506:JPA194559 JYW194506:JYW194559 KIS194506:KIS194559 KSO194506:KSO194559 LCK194506:LCK194559 LMG194506:LMG194559 LWC194506:LWC194559 MFY194506:MFY194559 MPU194506:MPU194559 MZQ194506:MZQ194559 NJM194506:NJM194559 NTI194506:NTI194559 ODE194506:ODE194559 ONA194506:ONA194559 OWW194506:OWW194559 PGS194506:PGS194559 PQO194506:PQO194559 QAK194506:QAK194559 QKG194506:QKG194559 QUC194506:QUC194559 RDY194506:RDY194559 RNU194506:RNU194559 RXQ194506:RXQ194559 SHM194506:SHM194559 SRI194506:SRI194559 TBE194506:TBE194559 TLA194506:TLA194559 TUW194506:TUW194559 UES194506:UES194559 UOO194506:UOO194559 UYK194506:UYK194559 VIG194506:VIG194559 VSC194506:VSC194559 WBY194506:WBY194559 WLU194506:WLU194559 WVQ194506:WVQ194559 I260042:I260095 JE260042:JE260095 TA260042:TA260095 ACW260042:ACW260095 AMS260042:AMS260095 AWO260042:AWO260095 BGK260042:BGK260095 BQG260042:BQG260095 CAC260042:CAC260095 CJY260042:CJY260095 CTU260042:CTU260095 DDQ260042:DDQ260095 DNM260042:DNM260095 DXI260042:DXI260095 EHE260042:EHE260095 ERA260042:ERA260095 FAW260042:FAW260095 FKS260042:FKS260095 FUO260042:FUO260095 GEK260042:GEK260095 GOG260042:GOG260095 GYC260042:GYC260095 HHY260042:HHY260095 HRU260042:HRU260095 IBQ260042:IBQ260095 ILM260042:ILM260095 IVI260042:IVI260095 JFE260042:JFE260095 JPA260042:JPA260095 JYW260042:JYW260095 KIS260042:KIS260095 KSO260042:KSO260095 LCK260042:LCK260095 LMG260042:LMG260095 LWC260042:LWC260095 MFY260042:MFY260095 MPU260042:MPU260095 MZQ260042:MZQ260095 NJM260042:NJM260095 NTI260042:NTI260095 ODE260042:ODE260095 ONA260042:ONA260095 OWW260042:OWW260095 PGS260042:PGS260095 PQO260042:PQO260095 QAK260042:QAK260095 QKG260042:QKG260095 QUC260042:QUC260095 RDY260042:RDY260095 RNU260042:RNU260095 RXQ260042:RXQ260095 SHM260042:SHM260095 SRI260042:SRI260095 TBE260042:TBE260095 TLA260042:TLA260095 TUW260042:TUW260095 UES260042:UES260095 UOO260042:UOO260095 UYK260042:UYK260095 VIG260042:VIG260095 VSC260042:VSC260095 WBY260042:WBY260095 WLU260042:WLU260095 WVQ260042:WVQ260095 I325578:I325631 JE325578:JE325631 TA325578:TA325631 ACW325578:ACW325631 AMS325578:AMS325631 AWO325578:AWO325631 BGK325578:BGK325631 BQG325578:BQG325631 CAC325578:CAC325631 CJY325578:CJY325631 CTU325578:CTU325631 DDQ325578:DDQ325631 DNM325578:DNM325631 DXI325578:DXI325631 EHE325578:EHE325631 ERA325578:ERA325631 FAW325578:FAW325631 FKS325578:FKS325631 FUO325578:FUO325631 GEK325578:GEK325631 GOG325578:GOG325631 GYC325578:GYC325631 HHY325578:HHY325631 HRU325578:HRU325631 IBQ325578:IBQ325631 ILM325578:ILM325631 IVI325578:IVI325631 JFE325578:JFE325631 JPA325578:JPA325631 JYW325578:JYW325631 KIS325578:KIS325631 KSO325578:KSO325631 LCK325578:LCK325631 LMG325578:LMG325631 LWC325578:LWC325631 MFY325578:MFY325631 MPU325578:MPU325631 MZQ325578:MZQ325631 NJM325578:NJM325631 NTI325578:NTI325631 ODE325578:ODE325631 ONA325578:ONA325631 OWW325578:OWW325631 PGS325578:PGS325631 PQO325578:PQO325631 QAK325578:QAK325631 QKG325578:QKG325631 QUC325578:QUC325631 RDY325578:RDY325631 RNU325578:RNU325631 RXQ325578:RXQ325631 SHM325578:SHM325631 SRI325578:SRI325631 TBE325578:TBE325631 TLA325578:TLA325631 TUW325578:TUW325631 UES325578:UES325631 UOO325578:UOO325631 UYK325578:UYK325631 VIG325578:VIG325631 VSC325578:VSC325631 WBY325578:WBY325631 WLU325578:WLU325631 WVQ325578:WVQ325631 I391114:I391167 JE391114:JE391167 TA391114:TA391167 ACW391114:ACW391167 AMS391114:AMS391167 AWO391114:AWO391167 BGK391114:BGK391167 BQG391114:BQG391167 CAC391114:CAC391167 CJY391114:CJY391167 CTU391114:CTU391167 DDQ391114:DDQ391167 DNM391114:DNM391167 DXI391114:DXI391167 EHE391114:EHE391167 ERA391114:ERA391167 FAW391114:FAW391167 FKS391114:FKS391167 FUO391114:FUO391167 GEK391114:GEK391167 GOG391114:GOG391167 GYC391114:GYC391167 HHY391114:HHY391167 HRU391114:HRU391167 IBQ391114:IBQ391167 ILM391114:ILM391167 IVI391114:IVI391167 JFE391114:JFE391167 JPA391114:JPA391167 JYW391114:JYW391167 KIS391114:KIS391167 KSO391114:KSO391167 LCK391114:LCK391167 LMG391114:LMG391167 LWC391114:LWC391167 MFY391114:MFY391167 MPU391114:MPU391167 MZQ391114:MZQ391167 NJM391114:NJM391167 NTI391114:NTI391167 ODE391114:ODE391167 ONA391114:ONA391167 OWW391114:OWW391167 PGS391114:PGS391167 PQO391114:PQO391167 QAK391114:QAK391167 QKG391114:QKG391167 QUC391114:QUC391167 RDY391114:RDY391167 RNU391114:RNU391167 RXQ391114:RXQ391167 SHM391114:SHM391167 SRI391114:SRI391167 TBE391114:TBE391167 TLA391114:TLA391167 TUW391114:TUW391167 UES391114:UES391167 UOO391114:UOO391167 UYK391114:UYK391167 VIG391114:VIG391167 VSC391114:VSC391167 WBY391114:WBY391167 WLU391114:WLU391167 WVQ391114:WVQ391167 I456650:I456703 JE456650:JE456703 TA456650:TA456703 ACW456650:ACW456703 AMS456650:AMS456703 AWO456650:AWO456703 BGK456650:BGK456703 BQG456650:BQG456703 CAC456650:CAC456703 CJY456650:CJY456703 CTU456650:CTU456703 DDQ456650:DDQ456703 DNM456650:DNM456703 DXI456650:DXI456703 EHE456650:EHE456703 ERA456650:ERA456703 FAW456650:FAW456703 FKS456650:FKS456703 FUO456650:FUO456703 GEK456650:GEK456703 GOG456650:GOG456703 GYC456650:GYC456703 HHY456650:HHY456703 HRU456650:HRU456703 IBQ456650:IBQ456703 ILM456650:ILM456703 IVI456650:IVI456703 JFE456650:JFE456703 JPA456650:JPA456703 JYW456650:JYW456703 KIS456650:KIS456703 KSO456650:KSO456703 LCK456650:LCK456703 LMG456650:LMG456703 LWC456650:LWC456703 MFY456650:MFY456703 MPU456650:MPU456703 MZQ456650:MZQ456703 NJM456650:NJM456703 NTI456650:NTI456703 ODE456650:ODE456703 ONA456650:ONA456703 OWW456650:OWW456703 PGS456650:PGS456703 PQO456650:PQO456703 QAK456650:QAK456703 QKG456650:QKG456703 QUC456650:QUC456703 RDY456650:RDY456703 RNU456650:RNU456703 RXQ456650:RXQ456703 SHM456650:SHM456703 SRI456650:SRI456703 TBE456650:TBE456703 TLA456650:TLA456703 TUW456650:TUW456703 UES456650:UES456703 UOO456650:UOO456703 UYK456650:UYK456703 VIG456650:VIG456703 VSC456650:VSC456703 WBY456650:WBY456703 WLU456650:WLU456703 WVQ456650:WVQ456703 I522186:I522239 JE522186:JE522239 TA522186:TA522239 ACW522186:ACW522239 AMS522186:AMS522239 AWO522186:AWO522239 BGK522186:BGK522239 BQG522186:BQG522239 CAC522186:CAC522239 CJY522186:CJY522239 CTU522186:CTU522239 DDQ522186:DDQ522239 DNM522186:DNM522239 DXI522186:DXI522239 EHE522186:EHE522239 ERA522186:ERA522239 FAW522186:FAW522239 FKS522186:FKS522239 FUO522186:FUO522239 GEK522186:GEK522239 GOG522186:GOG522239 GYC522186:GYC522239 HHY522186:HHY522239 HRU522186:HRU522239 IBQ522186:IBQ522239 ILM522186:ILM522239 IVI522186:IVI522239 JFE522186:JFE522239 JPA522186:JPA522239 JYW522186:JYW522239 KIS522186:KIS522239 KSO522186:KSO522239 LCK522186:LCK522239 LMG522186:LMG522239 LWC522186:LWC522239 MFY522186:MFY522239 MPU522186:MPU522239 MZQ522186:MZQ522239 NJM522186:NJM522239 NTI522186:NTI522239 ODE522186:ODE522239 ONA522186:ONA522239 OWW522186:OWW522239 PGS522186:PGS522239 PQO522186:PQO522239 QAK522186:QAK522239 QKG522186:QKG522239 QUC522186:QUC522239 RDY522186:RDY522239 RNU522186:RNU522239 RXQ522186:RXQ522239 SHM522186:SHM522239 SRI522186:SRI522239 TBE522186:TBE522239 TLA522186:TLA522239 TUW522186:TUW522239 UES522186:UES522239 UOO522186:UOO522239 UYK522186:UYK522239 VIG522186:VIG522239 VSC522186:VSC522239 WBY522186:WBY522239 WLU522186:WLU522239 WVQ522186:WVQ522239 I587722:I587775 JE587722:JE587775 TA587722:TA587775 ACW587722:ACW587775 AMS587722:AMS587775 AWO587722:AWO587775 BGK587722:BGK587775 BQG587722:BQG587775 CAC587722:CAC587775 CJY587722:CJY587775 CTU587722:CTU587775 DDQ587722:DDQ587775 DNM587722:DNM587775 DXI587722:DXI587775 EHE587722:EHE587775 ERA587722:ERA587775 FAW587722:FAW587775 FKS587722:FKS587775 FUO587722:FUO587775 GEK587722:GEK587775 GOG587722:GOG587775 GYC587722:GYC587775 HHY587722:HHY587775 HRU587722:HRU587775 IBQ587722:IBQ587775 ILM587722:ILM587775 IVI587722:IVI587775 JFE587722:JFE587775 JPA587722:JPA587775 JYW587722:JYW587775 KIS587722:KIS587775 KSO587722:KSO587775 LCK587722:LCK587775 LMG587722:LMG587775 LWC587722:LWC587775 MFY587722:MFY587775 MPU587722:MPU587775 MZQ587722:MZQ587775 NJM587722:NJM587775 NTI587722:NTI587775 ODE587722:ODE587775 ONA587722:ONA587775 OWW587722:OWW587775 PGS587722:PGS587775 PQO587722:PQO587775 QAK587722:QAK587775 QKG587722:QKG587775 QUC587722:QUC587775 RDY587722:RDY587775 RNU587722:RNU587775 RXQ587722:RXQ587775 SHM587722:SHM587775 SRI587722:SRI587775 TBE587722:TBE587775 TLA587722:TLA587775 TUW587722:TUW587775 UES587722:UES587775 UOO587722:UOO587775 UYK587722:UYK587775 VIG587722:VIG587775 VSC587722:VSC587775 WBY587722:WBY587775 WLU587722:WLU587775 WVQ587722:WVQ587775 I653258:I653311 JE653258:JE653311 TA653258:TA653311 ACW653258:ACW653311 AMS653258:AMS653311 AWO653258:AWO653311 BGK653258:BGK653311 BQG653258:BQG653311 CAC653258:CAC653311 CJY653258:CJY653311 CTU653258:CTU653311 DDQ653258:DDQ653311 DNM653258:DNM653311 DXI653258:DXI653311 EHE653258:EHE653311 ERA653258:ERA653311 FAW653258:FAW653311 FKS653258:FKS653311 FUO653258:FUO653311 GEK653258:GEK653311 GOG653258:GOG653311 GYC653258:GYC653311 HHY653258:HHY653311 HRU653258:HRU653311 IBQ653258:IBQ653311 ILM653258:ILM653311 IVI653258:IVI653311 JFE653258:JFE653311 JPA653258:JPA653311 JYW653258:JYW653311 KIS653258:KIS653311 KSO653258:KSO653311 LCK653258:LCK653311 LMG653258:LMG653311 LWC653258:LWC653311 MFY653258:MFY653311 MPU653258:MPU653311 MZQ653258:MZQ653311 NJM653258:NJM653311 NTI653258:NTI653311 ODE653258:ODE653311 ONA653258:ONA653311 OWW653258:OWW653311 PGS653258:PGS653311 PQO653258:PQO653311 QAK653258:QAK653311 QKG653258:QKG653311 QUC653258:QUC653311 RDY653258:RDY653311 RNU653258:RNU653311 RXQ653258:RXQ653311 SHM653258:SHM653311 SRI653258:SRI653311 TBE653258:TBE653311 TLA653258:TLA653311 TUW653258:TUW653311 UES653258:UES653311 UOO653258:UOO653311 UYK653258:UYK653311 VIG653258:VIG653311 VSC653258:VSC653311 WBY653258:WBY653311 WLU653258:WLU653311 WVQ653258:WVQ653311 I718794:I718847 JE718794:JE718847 TA718794:TA718847 ACW718794:ACW718847 AMS718794:AMS718847 AWO718794:AWO718847 BGK718794:BGK718847 BQG718794:BQG718847 CAC718794:CAC718847 CJY718794:CJY718847 CTU718794:CTU718847 DDQ718794:DDQ718847 DNM718794:DNM718847 DXI718794:DXI718847 EHE718794:EHE718847 ERA718794:ERA718847 FAW718794:FAW718847 FKS718794:FKS718847 FUO718794:FUO718847 GEK718794:GEK718847 GOG718794:GOG718847 GYC718794:GYC718847 HHY718794:HHY718847 HRU718794:HRU718847 IBQ718794:IBQ718847 ILM718794:ILM718847 IVI718794:IVI718847 JFE718794:JFE718847 JPA718794:JPA718847 JYW718794:JYW718847 KIS718794:KIS718847 KSO718794:KSO718847 LCK718794:LCK718847 LMG718794:LMG718847 LWC718794:LWC718847 MFY718794:MFY718847 MPU718794:MPU718847 MZQ718794:MZQ718847 NJM718794:NJM718847 NTI718794:NTI718847 ODE718794:ODE718847 ONA718794:ONA718847 OWW718794:OWW718847 PGS718794:PGS718847 PQO718794:PQO718847 QAK718794:QAK718847 QKG718794:QKG718847 QUC718794:QUC718847 RDY718794:RDY718847 RNU718794:RNU718847 RXQ718794:RXQ718847 SHM718794:SHM718847 SRI718794:SRI718847 TBE718794:TBE718847 TLA718794:TLA718847 TUW718794:TUW718847 UES718794:UES718847 UOO718794:UOO718847 UYK718794:UYK718847 VIG718794:VIG718847 VSC718794:VSC718847 WBY718794:WBY718847 WLU718794:WLU718847 WVQ718794:WVQ718847 I784330:I784383 JE784330:JE784383 TA784330:TA784383 ACW784330:ACW784383 AMS784330:AMS784383 AWO784330:AWO784383 BGK784330:BGK784383 BQG784330:BQG784383 CAC784330:CAC784383 CJY784330:CJY784383 CTU784330:CTU784383 DDQ784330:DDQ784383 DNM784330:DNM784383 DXI784330:DXI784383 EHE784330:EHE784383 ERA784330:ERA784383 FAW784330:FAW784383 FKS784330:FKS784383 FUO784330:FUO784383 GEK784330:GEK784383 GOG784330:GOG784383 GYC784330:GYC784383 HHY784330:HHY784383 HRU784330:HRU784383 IBQ784330:IBQ784383 ILM784330:ILM784383 IVI784330:IVI784383 JFE784330:JFE784383 JPA784330:JPA784383 JYW784330:JYW784383 KIS784330:KIS784383 KSO784330:KSO784383 LCK784330:LCK784383 LMG784330:LMG784383 LWC784330:LWC784383 MFY784330:MFY784383 MPU784330:MPU784383 MZQ784330:MZQ784383 NJM784330:NJM784383 NTI784330:NTI784383 ODE784330:ODE784383 ONA784330:ONA784383 OWW784330:OWW784383 PGS784330:PGS784383 PQO784330:PQO784383 QAK784330:QAK784383 QKG784330:QKG784383 QUC784330:QUC784383 RDY784330:RDY784383 RNU784330:RNU784383 RXQ784330:RXQ784383 SHM784330:SHM784383 SRI784330:SRI784383 TBE784330:TBE784383 TLA784330:TLA784383 TUW784330:TUW784383 UES784330:UES784383 UOO784330:UOO784383 UYK784330:UYK784383 VIG784330:VIG784383 VSC784330:VSC784383 WBY784330:WBY784383 WLU784330:WLU784383 WVQ784330:WVQ784383 I849866:I849919 JE849866:JE849919 TA849866:TA849919 ACW849866:ACW849919 AMS849866:AMS849919 AWO849866:AWO849919 BGK849866:BGK849919 BQG849866:BQG849919 CAC849866:CAC849919 CJY849866:CJY849919 CTU849866:CTU849919 DDQ849866:DDQ849919 DNM849866:DNM849919 DXI849866:DXI849919 EHE849866:EHE849919 ERA849866:ERA849919 FAW849866:FAW849919 FKS849866:FKS849919 FUO849866:FUO849919 GEK849866:GEK849919 GOG849866:GOG849919 GYC849866:GYC849919 HHY849866:HHY849919 HRU849866:HRU849919 IBQ849866:IBQ849919 ILM849866:ILM849919 IVI849866:IVI849919 JFE849866:JFE849919 JPA849866:JPA849919 JYW849866:JYW849919 KIS849866:KIS849919 KSO849866:KSO849919 LCK849866:LCK849919 LMG849866:LMG849919 LWC849866:LWC849919 MFY849866:MFY849919 MPU849866:MPU849919 MZQ849866:MZQ849919 NJM849866:NJM849919 NTI849866:NTI849919 ODE849866:ODE849919 ONA849866:ONA849919 OWW849866:OWW849919 PGS849866:PGS849919 PQO849866:PQO849919 QAK849866:QAK849919 QKG849866:QKG849919 QUC849866:QUC849919 RDY849866:RDY849919 RNU849866:RNU849919 RXQ849866:RXQ849919 SHM849866:SHM849919 SRI849866:SRI849919 TBE849866:TBE849919 TLA849866:TLA849919 TUW849866:TUW849919 UES849866:UES849919 UOO849866:UOO849919 UYK849866:UYK849919 VIG849866:VIG849919 VSC849866:VSC849919 WBY849866:WBY849919 WLU849866:WLU849919 WVQ849866:WVQ849919 I915402:I915455 JE915402:JE915455 TA915402:TA915455 ACW915402:ACW915455 AMS915402:AMS915455 AWO915402:AWO915455 BGK915402:BGK915455 BQG915402:BQG915455 CAC915402:CAC915455 CJY915402:CJY915455 CTU915402:CTU915455 DDQ915402:DDQ915455 DNM915402:DNM915455 DXI915402:DXI915455 EHE915402:EHE915455 ERA915402:ERA915455 FAW915402:FAW915455 FKS915402:FKS915455 FUO915402:FUO915455 GEK915402:GEK915455 GOG915402:GOG915455 GYC915402:GYC915455 HHY915402:HHY915455 HRU915402:HRU915455 IBQ915402:IBQ915455 ILM915402:ILM915455 IVI915402:IVI915455 JFE915402:JFE915455 JPA915402:JPA915455 JYW915402:JYW915455 KIS915402:KIS915455 KSO915402:KSO915455 LCK915402:LCK915455 LMG915402:LMG915455 LWC915402:LWC915455 MFY915402:MFY915455 MPU915402:MPU915455 MZQ915402:MZQ915455 NJM915402:NJM915455 NTI915402:NTI915455 ODE915402:ODE915455 ONA915402:ONA915455 OWW915402:OWW915455 PGS915402:PGS915455 PQO915402:PQO915455 QAK915402:QAK915455 QKG915402:QKG915455 QUC915402:QUC915455 RDY915402:RDY915455 RNU915402:RNU915455 RXQ915402:RXQ915455 SHM915402:SHM915455 SRI915402:SRI915455 TBE915402:TBE915455 TLA915402:TLA915455 TUW915402:TUW915455 UES915402:UES915455 UOO915402:UOO915455 UYK915402:UYK915455 VIG915402:VIG915455 VSC915402:VSC915455 WBY915402:WBY915455 WLU915402:WLU915455 WVQ915402:WVQ915455 I980938:I980991 JE980938:JE980991 TA980938:TA980991 ACW980938:ACW980991 AMS980938:AMS980991 AWO980938:AWO980991 BGK980938:BGK980991 BQG980938:BQG980991 CAC980938:CAC980991 CJY980938:CJY980991 CTU980938:CTU980991 DDQ980938:DDQ980991 DNM980938:DNM980991 DXI980938:DXI980991 EHE980938:EHE980991 ERA980938:ERA980991 FAW980938:FAW980991 FKS980938:FKS980991 FUO980938:FUO980991 GEK980938:GEK980991 GOG980938:GOG980991 GYC980938:GYC980991 HHY980938:HHY980991 HRU980938:HRU980991 IBQ980938:IBQ980991 ILM980938:ILM980991 IVI980938:IVI980991 JFE980938:JFE980991 JPA980938:JPA980991 JYW980938:JYW980991 KIS980938:KIS980991 KSO980938:KSO980991 LCK980938:LCK980991 LMG980938:LMG980991 LWC980938:LWC980991 MFY980938:MFY980991 MPU980938:MPU980991 MZQ980938:MZQ980991 NJM980938:NJM980991 NTI980938:NTI980991 ODE980938:ODE980991 ONA980938:ONA980991 OWW980938:OWW980991 PGS980938:PGS980991 PQO980938:PQO980991 QAK980938:QAK980991 QKG980938:QKG980991 QUC980938:QUC980991 RDY980938:RDY980991 RNU980938:RNU980991 RXQ980938:RXQ980991 SHM980938:SHM980991 SRI980938:SRI980991 TBE980938:TBE980991 TLA980938:TLA980991 TUW980938:TUW980991 UES980938:UES980991 UOO980938:UOO980991 UYK980938:UYK980991 VIG980938:VIG980991 VSC980938:VSC980991 WBY980938:WBY980991 WLU980938:WLU980991 I3:I33">
      <formula1>$AI$3:$AI$12</formula1>
    </dataValidation>
    <dataValidation type="list" allowBlank="1" showInputMessage="1" showErrorMessage="1" sqref="WVN980938:WVN980991 JB3:JB16 WLR980938:WLR980991 WBV980938:WBV980991 VRZ980938:VRZ980991 VID980938:VID980991 UYH980938:UYH980991 UOL980938:UOL980991 UEP980938:UEP980991 TUT980938:TUT980991 TKX980938:TKX980991 TBB980938:TBB980991 SRF980938:SRF980991 SHJ980938:SHJ980991 RXN980938:RXN980991 RNR980938:RNR980991 RDV980938:RDV980991 QTZ980938:QTZ980991 QKD980938:QKD980991 QAH980938:QAH980991 PQL980938:PQL980991 PGP980938:PGP980991 OWT980938:OWT980991 OMX980938:OMX980991 ODB980938:ODB980991 NTF980938:NTF980991 NJJ980938:NJJ980991 MZN980938:MZN980991 MPR980938:MPR980991 MFV980938:MFV980991 LVZ980938:LVZ980991 LMD980938:LMD980991 LCH980938:LCH980991 KSL980938:KSL980991 KIP980938:KIP980991 JYT980938:JYT980991 JOX980938:JOX980991 JFB980938:JFB980991 IVF980938:IVF980991 ILJ980938:ILJ980991 IBN980938:IBN980991 HRR980938:HRR980991 HHV980938:HHV980991 GXZ980938:GXZ980991 GOD980938:GOD980991 GEH980938:GEH980991 FUL980938:FUL980991 FKP980938:FKP980991 FAT980938:FAT980991 EQX980938:EQX980991 EHB980938:EHB980991 DXF980938:DXF980991 DNJ980938:DNJ980991 DDN980938:DDN980991 CTR980938:CTR980991 CJV980938:CJV980991 BZZ980938:BZZ980991 BQD980938:BQD980991 BGH980938:BGH980991 AWL980938:AWL980991 AMP980938:AMP980991 ACT980938:ACT980991 SX980938:SX980991 JB980938:JB980991 F980938:F980991 WVN915402:WVN915455 WLR915402:WLR915455 WBV915402:WBV915455 VRZ915402:VRZ915455 VID915402:VID915455 UYH915402:UYH915455 UOL915402:UOL915455 UEP915402:UEP915455 TUT915402:TUT915455 TKX915402:TKX915455 TBB915402:TBB915455 SRF915402:SRF915455 SHJ915402:SHJ915455 RXN915402:RXN915455 RNR915402:RNR915455 RDV915402:RDV915455 QTZ915402:QTZ915455 QKD915402:QKD915455 QAH915402:QAH915455 PQL915402:PQL915455 PGP915402:PGP915455 OWT915402:OWT915455 OMX915402:OMX915455 ODB915402:ODB915455 NTF915402:NTF915455 NJJ915402:NJJ915455 MZN915402:MZN915455 MPR915402:MPR915455 MFV915402:MFV915455 LVZ915402:LVZ915455 LMD915402:LMD915455 LCH915402:LCH915455 KSL915402:KSL915455 KIP915402:KIP915455 JYT915402:JYT915455 JOX915402:JOX915455 JFB915402:JFB915455 IVF915402:IVF915455 ILJ915402:ILJ915455 IBN915402:IBN915455 HRR915402:HRR915455 HHV915402:HHV915455 GXZ915402:GXZ915455 GOD915402:GOD915455 GEH915402:GEH915455 FUL915402:FUL915455 FKP915402:FKP915455 FAT915402:FAT915455 EQX915402:EQX915455 EHB915402:EHB915455 DXF915402:DXF915455 DNJ915402:DNJ915455 DDN915402:DDN915455 CTR915402:CTR915455 CJV915402:CJV915455 BZZ915402:BZZ915455 BQD915402:BQD915455 BGH915402:BGH915455 AWL915402:AWL915455 AMP915402:AMP915455 ACT915402:ACT915455 SX915402:SX915455 JB915402:JB915455 F915402:F915455 WVN849866:WVN849919 WLR849866:WLR849919 WBV849866:WBV849919 VRZ849866:VRZ849919 VID849866:VID849919 UYH849866:UYH849919 UOL849866:UOL849919 UEP849866:UEP849919 TUT849866:TUT849919 TKX849866:TKX849919 TBB849866:TBB849919 SRF849866:SRF849919 SHJ849866:SHJ849919 RXN849866:RXN849919 RNR849866:RNR849919 RDV849866:RDV849919 QTZ849866:QTZ849919 QKD849866:QKD849919 QAH849866:QAH849919 PQL849866:PQL849919 PGP849866:PGP849919 OWT849866:OWT849919 OMX849866:OMX849919 ODB849866:ODB849919 NTF849866:NTF849919 NJJ849866:NJJ849919 MZN849866:MZN849919 MPR849866:MPR849919 MFV849866:MFV849919 LVZ849866:LVZ849919 LMD849866:LMD849919 LCH849866:LCH849919 KSL849866:KSL849919 KIP849866:KIP849919 JYT849866:JYT849919 JOX849866:JOX849919 JFB849866:JFB849919 IVF849866:IVF849919 ILJ849866:ILJ849919 IBN849866:IBN849919 HRR849866:HRR849919 HHV849866:HHV849919 GXZ849866:GXZ849919 GOD849866:GOD849919 GEH849866:GEH849919 FUL849866:FUL849919 FKP849866:FKP849919 FAT849866:FAT849919 EQX849866:EQX849919 EHB849866:EHB849919 DXF849866:DXF849919 DNJ849866:DNJ849919 DDN849866:DDN849919 CTR849866:CTR849919 CJV849866:CJV849919 BZZ849866:BZZ849919 BQD849866:BQD849919 BGH849866:BGH849919 AWL849866:AWL849919 AMP849866:AMP849919 ACT849866:ACT849919 SX849866:SX849919 JB849866:JB849919 F849866:F849919 WVN784330:WVN784383 WLR784330:WLR784383 WBV784330:WBV784383 VRZ784330:VRZ784383 VID784330:VID784383 UYH784330:UYH784383 UOL784330:UOL784383 UEP784330:UEP784383 TUT784330:TUT784383 TKX784330:TKX784383 TBB784330:TBB784383 SRF784330:SRF784383 SHJ784330:SHJ784383 RXN784330:RXN784383 RNR784330:RNR784383 RDV784330:RDV784383 QTZ784330:QTZ784383 QKD784330:QKD784383 QAH784330:QAH784383 PQL784330:PQL784383 PGP784330:PGP784383 OWT784330:OWT784383 OMX784330:OMX784383 ODB784330:ODB784383 NTF784330:NTF784383 NJJ784330:NJJ784383 MZN784330:MZN784383 MPR784330:MPR784383 MFV784330:MFV784383 LVZ784330:LVZ784383 LMD784330:LMD784383 LCH784330:LCH784383 KSL784330:KSL784383 KIP784330:KIP784383 JYT784330:JYT784383 JOX784330:JOX784383 JFB784330:JFB784383 IVF784330:IVF784383 ILJ784330:ILJ784383 IBN784330:IBN784383 HRR784330:HRR784383 HHV784330:HHV784383 GXZ784330:GXZ784383 GOD784330:GOD784383 GEH784330:GEH784383 FUL784330:FUL784383 FKP784330:FKP784383 FAT784330:FAT784383 EQX784330:EQX784383 EHB784330:EHB784383 DXF784330:DXF784383 DNJ784330:DNJ784383 DDN784330:DDN784383 CTR784330:CTR784383 CJV784330:CJV784383 BZZ784330:BZZ784383 BQD784330:BQD784383 BGH784330:BGH784383 AWL784330:AWL784383 AMP784330:AMP784383 ACT784330:ACT784383 SX784330:SX784383 JB784330:JB784383 F784330:F784383 WVN718794:WVN718847 WLR718794:WLR718847 WBV718794:WBV718847 VRZ718794:VRZ718847 VID718794:VID718847 UYH718794:UYH718847 UOL718794:UOL718847 UEP718794:UEP718847 TUT718794:TUT718847 TKX718794:TKX718847 TBB718794:TBB718847 SRF718794:SRF718847 SHJ718794:SHJ718847 RXN718794:RXN718847 RNR718794:RNR718847 RDV718794:RDV718847 QTZ718794:QTZ718847 QKD718794:QKD718847 QAH718794:QAH718847 PQL718794:PQL718847 PGP718794:PGP718847 OWT718794:OWT718847 OMX718794:OMX718847 ODB718794:ODB718847 NTF718794:NTF718847 NJJ718794:NJJ718847 MZN718794:MZN718847 MPR718794:MPR718847 MFV718794:MFV718847 LVZ718794:LVZ718847 LMD718794:LMD718847 LCH718794:LCH718847 KSL718794:KSL718847 KIP718794:KIP718847 JYT718794:JYT718847 JOX718794:JOX718847 JFB718794:JFB718847 IVF718794:IVF718847 ILJ718794:ILJ718847 IBN718794:IBN718847 HRR718794:HRR718847 HHV718794:HHV718847 GXZ718794:GXZ718847 GOD718794:GOD718847 GEH718794:GEH718847 FUL718794:FUL718847 FKP718794:FKP718847 FAT718794:FAT718847 EQX718794:EQX718847 EHB718794:EHB718847 DXF718794:DXF718847 DNJ718794:DNJ718847 DDN718794:DDN718847 CTR718794:CTR718847 CJV718794:CJV718847 BZZ718794:BZZ718847 BQD718794:BQD718847 BGH718794:BGH718847 AWL718794:AWL718847 AMP718794:AMP718847 ACT718794:ACT718847 SX718794:SX718847 JB718794:JB718847 F718794:F718847 WVN653258:WVN653311 WLR653258:WLR653311 WBV653258:WBV653311 VRZ653258:VRZ653311 VID653258:VID653311 UYH653258:UYH653311 UOL653258:UOL653311 UEP653258:UEP653311 TUT653258:TUT653311 TKX653258:TKX653311 TBB653258:TBB653311 SRF653258:SRF653311 SHJ653258:SHJ653311 RXN653258:RXN653311 RNR653258:RNR653311 RDV653258:RDV653311 QTZ653258:QTZ653311 QKD653258:QKD653311 QAH653258:QAH653311 PQL653258:PQL653311 PGP653258:PGP653311 OWT653258:OWT653311 OMX653258:OMX653311 ODB653258:ODB653311 NTF653258:NTF653311 NJJ653258:NJJ653311 MZN653258:MZN653311 MPR653258:MPR653311 MFV653258:MFV653311 LVZ653258:LVZ653311 LMD653258:LMD653311 LCH653258:LCH653311 KSL653258:KSL653311 KIP653258:KIP653311 JYT653258:JYT653311 JOX653258:JOX653311 JFB653258:JFB653311 IVF653258:IVF653311 ILJ653258:ILJ653311 IBN653258:IBN653311 HRR653258:HRR653311 HHV653258:HHV653311 GXZ653258:GXZ653311 GOD653258:GOD653311 GEH653258:GEH653311 FUL653258:FUL653311 FKP653258:FKP653311 FAT653258:FAT653311 EQX653258:EQX653311 EHB653258:EHB653311 DXF653258:DXF653311 DNJ653258:DNJ653311 DDN653258:DDN653311 CTR653258:CTR653311 CJV653258:CJV653311 BZZ653258:BZZ653311 BQD653258:BQD653311 BGH653258:BGH653311 AWL653258:AWL653311 AMP653258:AMP653311 ACT653258:ACT653311 SX653258:SX653311 JB653258:JB653311 F653258:F653311 WVN587722:WVN587775 WLR587722:WLR587775 WBV587722:WBV587775 VRZ587722:VRZ587775 VID587722:VID587775 UYH587722:UYH587775 UOL587722:UOL587775 UEP587722:UEP587775 TUT587722:TUT587775 TKX587722:TKX587775 TBB587722:TBB587775 SRF587722:SRF587775 SHJ587722:SHJ587775 RXN587722:RXN587775 RNR587722:RNR587775 RDV587722:RDV587775 QTZ587722:QTZ587775 QKD587722:QKD587775 QAH587722:QAH587775 PQL587722:PQL587775 PGP587722:PGP587775 OWT587722:OWT587775 OMX587722:OMX587775 ODB587722:ODB587775 NTF587722:NTF587775 NJJ587722:NJJ587775 MZN587722:MZN587775 MPR587722:MPR587775 MFV587722:MFV587775 LVZ587722:LVZ587775 LMD587722:LMD587775 LCH587722:LCH587775 KSL587722:KSL587775 KIP587722:KIP587775 JYT587722:JYT587775 JOX587722:JOX587775 JFB587722:JFB587775 IVF587722:IVF587775 ILJ587722:ILJ587775 IBN587722:IBN587775 HRR587722:HRR587775 HHV587722:HHV587775 GXZ587722:GXZ587775 GOD587722:GOD587775 GEH587722:GEH587775 FUL587722:FUL587775 FKP587722:FKP587775 FAT587722:FAT587775 EQX587722:EQX587775 EHB587722:EHB587775 DXF587722:DXF587775 DNJ587722:DNJ587775 DDN587722:DDN587775 CTR587722:CTR587775 CJV587722:CJV587775 BZZ587722:BZZ587775 BQD587722:BQD587775 BGH587722:BGH587775 AWL587722:AWL587775 AMP587722:AMP587775 ACT587722:ACT587775 SX587722:SX587775 JB587722:JB587775 F587722:F587775 WVN522186:WVN522239 WLR522186:WLR522239 WBV522186:WBV522239 VRZ522186:VRZ522239 VID522186:VID522239 UYH522186:UYH522239 UOL522186:UOL522239 UEP522186:UEP522239 TUT522186:TUT522239 TKX522186:TKX522239 TBB522186:TBB522239 SRF522186:SRF522239 SHJ522186:SHJ522239 RXN522186:RXN522239 RNR522186:RNR522239 RDV522186:RDV522239 QTZ522186:QTZ522239 QKD522186:QKD522239 QAH522186:QAH522239 PQL522186:PQL522239 PGP522186:PGP522239 OWT522186:OWT522239 OMX522186:OMX522239 ODB522186:ODB522239 NTF522186:NTF522239 NJJ522186:NJJ522239 MZN522186:MZN522239 MPR522186:MPR522239 MFV522186:MFV522239 LVZ522186:LVZ522239 LMD522186:LMD522239 LCH522186:LCH522239 KSL522186:KSL522239 KIP522186:KIP522239 JYT522186:JYT522239 JOX522186:JOX522239 JFB522186:JFB522239 IVF522186:IVF522239 ILJ522186:ILJ522239 IBN522186:IBN522239 HRR522186:HRR522239 HHV522186:HHV522239 GXZ522186:GXZ522239 GOD522186:GOD522239 GEH522186:GEH522239 FUL522186:FUL522239 FKP522186:FKP522239 FAT522186:FAT522239 EQX522186:EQX522239 EHB522186:EHB522239 DXF522186:DXF522239 DNJ522186:DNJ522239 DDN522186:DDN522239 CTR522186:CTR522239 CJV522186:CJV522239 BZZ522186:BZZ522239 BQD522186:BQD522239 BGH522186:BGH522239 AWL522186:AWL522239 AMP522186:AMP522239 ACT522186:ACT522239 SX522186:SX522239 JB522186:JB522239 F522186:F522239 WVN456650:WVN456703 WLR456650:WLR456703 WBV456650:WBV456703 VRZ456650:VRZ456703 VID456650:VID456703 UYH456650:UYH456703 UOL456650:UOL456703 UEP456650:UEP456703 TUT456650:TUT456703 TKX456650:TKX456703 TBB456650:TBB456703 SRF456650:SRF456703 SHJ456650:SHJ456703 RXN456650:RXN456703 RNR456650:RNR456703 RDV456650:RDV456703 QTZ456650:QTZ456703 QKD456650:QKD456703 QAH456650:QAH456703 PQL456650:PQL456703 PGP456650:PGP456703 OWT456650:OWT456703 OMX456650:OMX456703 ODB456650:ODB456703 NTF456650:NTF456703 NJJ456650:NJJ456703 MZN456650:MZN456703 MPR456650:MPR456703 MFV456650:MFV456703 LVZ456650:LVZ456703 LMD456650:LMD456703 LCH456650:LCH456703 KSL456650:KSL456703 KIP456650:KIP456703 JYT456650:JYT456703 JOX456650:JOX456703 JFB456650:JFB456703 IVF456650:IVF456703 ILJ456650:ILJ456703 IBN456650:IBN456703 HRR456650:HRR456703 HHV456650:HHV456703 GXZ456650:GXZ456703 GOD456650:GOD456703 GEH456650:GEH456703 FUL456650:FUL456703 FKP456650:FKP456703 FAT456650:FAT456703 EQX456650:EQX456703 EHB456650:EHB456703 DXF456650:DXF456703 DNJ456650:DNJ456703 DDN456650:DDN456703 CTR456650:CTR456703 CJV456650:CJV456703 BZZ456650:BZZ456703 BQD456650:BQD456703 BGH456650:BGH456703 AWL456650:AWL456703 AMP456650:AMP456703 ACT456650:ACT456703 SX456650:SX456703 JB456650:JB456703 F456650:F456703 WVN391114:WVN391167 WLR391114:WLR391167 WBV391114:WBV391167 VRZ391114:VRZ391167 VID391114:VID391167 UYH391114:UYH391167 UOL391114:UOL391167 UEP391114:UEP391167 TUT391114:TUT391167 TKX391114:TKX391167 TBB391114:TBB391167 SRF391114:SRF391167 SHJ391114:SHJ391167 RXN391114:RXN391167 RNR391114:RNR391167 RDV391114:RDV391167 QTZ391114:QTZ391167 QKD391114:QKD391167 QAH391114:QAH391167 PQL391114:PQL391167 PGP391114:PGP391167 OWT391114:OWT391167 OMX391114:OMX391167 ODB391114:ODB391167 NTF391114:NTF391167 NJJ391114:NJJ391167 MZN391114:MZN391167 MPR391114:MPR391167 MFV391114:MFV391167 LVZ391114:LVZ391167 LMD391114:LMD391167 LCH391114:LCH391167 KSL391114:KSL391167 KIP391114:KIP391167 JYT391114:JYT391167 JOX391114:JOX391167 JFB391114:JFB391167 IVF391114:IVF391167 ILJ391114:ILJ391167 IBN391114:IBN391167 HRR391114:HRR391167 HHV391114:HHV391167 GXZ391114:GXZ391167 GOD391114:GOD391167 GEH391114:GEH391167 FUL391114:FUL391167 FKP391114:FKP391167 FAT391114:FAT391167 EQX391114:EQX391167 EHB391114:EHB391167 DXF391114:DXF391167 DNJ391114:DNJ391167 DDN391114:DDN391167 CTR391114:CTR391167 CJV391114:CJV391167 BZZ391114:BZZ391167 BQD391114:BQD391167 BGH391114:BGH391167 AWL391114:AWL391167 AMP391114:AMP391167 ACT391114:ACT391167 SX391114:SX391167 JB391114:JB391167 F391114:F391167 WVN325578:WVN325631 WLR325578:WLR325631 WBV325578:WBV325631 VRZ325578:VRZ325631 VID325578:VID325631 UYH325578:UYH325631 UOL325578:UOL325631 UEP325578:UEP325631 TUT325578:TUT325631 TKX325578:TKX325631 TBB325578:TBB325631 SRF325578:SRF325631 SHJ325578:SHJ325631 RXN325578:RXN325631 RNR325578:RNR325631 RDV325578:RDV325631 QTZ325578:QTZ325631 QKD325578:QKD325631 QAH325578:QAH325631 PQL325578:PQL325631 PGP325578:PGP325631 OWT325578:OWT325631 OMX325578:OMX325631 ODB325578:ODB325631 NTF325578:NTF325631 NJJ325578:NJJ325631 MZN325578:MZN325631 MPR325578:MPR325631 MFV325578:MFV325631 LVZ325578:LVZ325631 LMD325578:LMD325631 LCH325578:LCH325631 KSL325578:KSL325631 KIP325578:KIP325631 JYT325578:JYT325631 JOX325578:JOX325631 JFB325578:JFB325631 IVF325578:IVF325631 ILJ325578:ILJ325631 IBN325578:IBN325631 HRR325578:HRR325631 HHV325578:HHV325631 GXZ325578:GXZ325631 GOD325578:GOD325631 GEH325578:GEH325631 FUL325578:FUL325631 FKP325578:FKP325631 FAT325578:FAT325631 EQX325578:EQX325631 EHB325578:EHB325631 DXF325578:DXF325631 DNJ325578:DNJ325631 DDN325578:DDN325631 CTR325578:CTR325631 CJV325578:CJV325631 BZZ325578:BZZ325631 BQD325578:BQD325631 BGH325578:BGH325631 AWL325578:AWL325631 AMP325578:AMP325631 ACT325578:ACT325631 SX325578:SX325631 JB325578:JB325631 F325578:F325631 WVN260042:WVN260095 WLR260042:WLR260095 WBV260042:WBV260095 VRZ260042:VRZ260095 VID260042:VID260095 UYH260042:UYH260095 UOL260042:UOL260095 UEP260042:UEP260095 TUT260042:TUT260095 TKX260042:TKX260095 TBB260042:TBB260095 SRF260042:SRF260095 SHJ260042:SHJ260095 RXN260042:RXN260095 RNR260042:RNR260095 RDV260042:RDV260095 QTZ260042:QTZ260095 QKD260042:QKD260095 QAH260042:QAH260095 PQL260042:PQL260095 PGP260042:PGP260095 OWT260042:OWT260095 OMX260042:OMX260095 ODB260042:ODB260095 NTF260042:NTF260095 NJJ260042:NJJ260095 MZN260042:MZN260095 MPR260042:MPR260095 MFV260042:MFV260095 LVZ260042:LVZ260095 LMD260042:LMD260095 LCH260042:LCH260095 KSL260042:KSL260095 KIP260042:KIP260095 JYT260042:JYT260095 JOX260042:JOX260095 JFB260042:JFB260095 IVF260042:IVF260095 ILJ260042:ILJ260095 IBN260042:IBN260095 HRR260042:HRR260095 HHV260042:HHV260095 GXZ260042:GXZ260095 GOD260042:GOD260095 GEH260042:GEH260095 FUL260042:FUL260095 FKP260042:FKP260095 FAT260042:FAT260095 EQX260042:EQX260095 EHB260042:EHB260095 DXF260042:DXF260095 DNJ260042:DNJ260095 DDN260042:DDN260095 CTR260042:CTR260095 CJV260042:CJV260095 BZZ260042:BZZ260095 BQD260042:BQD260095 BGH260042:BGH260095 AWL260042:AWL260095 AMP260042:AMP260095 ACT260042:ACT260095 SX260042:SX260095 JB260042:JB260095 F260042:F260095 WVN194506:WVN194559 WLR194506:WLR194559 WBV194506:WBV194559 VRZ194506:VRZ194559 VID194506:VID194559 UYH194506:UYH194559 UOL194506:UOL194559 UEP194506:UEP194559 TUT194506:TUT194559 TKX194506:TKX194559 TBB194506:TBB194559 SRF194506:SRF194559 SHJ194506:SHJ194559 RXN194506:RXN194559 RNR194506:RNR194559 RDV194506:RDV194559 QTZ194506:QTZ194559 QKD194506:QKD194559 QAH194506:QAH194559 PQL194506:PQL194559 PGP194506:PGP194559 OWT194506:OWT194559 OMX194506:OMX194559 ODB194506:ODB194559 NTF194506:NTF194559 NJJ194506:NJJ194559 MZN194506:MZN194559 MPR194506:MPR194559 MFV194506:MFV194559 LVZ194506:LVZ194559 LMD194506:LMD194559 LCH194506:LCH194559 KSL194506:KSL194559 KIP194506:KIP194559 JYT194506:JYT194559 JOX194506:JOX194559 JFB194506:JFB194559 IVF194506:IVF194559 ILJ194506:ILJ194559 IBN194506:IBN194559 HRR194506:HRR194559 HHV194506:HHV194559 GXZ194506:GXZ194559 GOD194506:GOD194559 GEH194506:GEH194559 FUL194506:FUL194559 FKP194506:FKP194559 FAT194506:FAT194559 EQX194506:EQX194559 EHB194506:EHB194559 DXF194506:DXF194559 DNJ194506:DNJ194559 DDN194506:DDN194559 CTR194506:CTR194559 CJV194506:CJV194559 BZZ194506:BZZ194559 BQD194506:BQD194559 BGH194506:BGH194559 AWL194506:AWL194559 AMP194506:AMP194559 ACT194506:ACT194559 SX194506:SX194559 JB194506:JB194559 F194506:F194559 WVN128970:WVN129023 WLR128970:WLR129023 WBV128970:WBV129023 VRZ128970:VRZ129023 VID128970:VID129023 UYH128970:UYH129023 UOL128970:UOL129023 UEP128970:UEP129023 TUT128970:TUT129023 TKX128970:TKX129023 TBB128970:TBB129023 SRF128970:SRF129023 SHJ128970:SHJ129023 RXN128970:RXN129023 RNR128970:RNR129023 RDV128970:RDV129023 QTZ128970:QTZ129023 QKD128970:QKD129023 QAH128970:QAH129023 PQL128970:PQL129023 PGP128970:PGP129023 OWT128970:OWT129023 OMX128970:OMX129023 ODB128970:ODB129023 NTF128970:NTF129023 NJJ128970:NJJ129023 MZN128970:MZN129023 MPR128970:MPR129023 MFV128970:MFV129023 LVZ128970:LVZ129023 LMD128970:LMD129023 LCH128970:LCH129023 KSL128970:KSL129023 KIP128970:KIP129023 JYT128970:JYT129023 JOX128970:JOX129023 JFB128970:JFB129023 IVF128970:IVF129023 ILJ128970:ILJ129023 IBN128970:IBN129023 HRR128970:HRR129023 HHV128970:HHV129023 GXZ128970:GXZ129023 GOD128970:GOD129023 GEH128970:GEH129023 FUL128970:FUL129023 FKP128970:FKP129023 FAT128970:FAT129023 EQX128970:EQX129023 EHB128970:EHB129023 DXF128970:DXF129023 DNJ128970:DNJ129023 DDN128970:DDN129023 CTR128970:CTR129023 CJV128970:CJV129023 BZZ128970:BZZ129023 BQD128970:BQD129023 BGH128970:BGH129023 AWL128970:AWL129023 AMP128970:AMP129023 ACT128970:ACT129023 SX128970:SX129023 JB128970:JB129023 F128970:F129023 WVN63434:WVN63487 WLR63434:WLR63487 WBV63434:WBV63487 VRZ63434:VRZ63487 VID63434:VID63487 UYH63434:UYH63487 UOL63434:UOL63487 UEP63434:UEP63487 TUT63434:TUT63487 TKX63434:TKX63487 TBB63434:TBB63487 SRF63434:SRF63487 SHJ63434:SHJ63487 RXN63434:RXN63487 RNR63434:RNR63487 RDV63434:RDV63487 QTZ63434:QTZ63487 QKD63434:QKD63487 QAH63434:QAH63487 PQL63434:PQL63487 PGP63434:PGP63487 OWT63434:OWT63487 OMX63434:OMX63487 ODB63434:ODB63487 NTF63434:NTF63487 NJJ63434:NJJ63487 MZN63434:MZN63487 MPR63434:MPR63487 MFV63434:MFV63487 LVZ63434:LVZ63487 LMD63434:LMD63487 LCH63434:LCH63487 KSL63434:KSL63487 KIP63434:KIP63487 JYT63434:JYT63487 JOX63434:JOX63487 JFB63434:JFB63487 IVF63434:IVF63487 ILJ63434:ILJ63487 IBN63434:IBN63487 HRR63434:HRR63487 HHV63434:HHV63487 GXZ63434:GXZ63487 GOD63434:GOD63487 GEH63434:GEH63487 FUL63434:FUL63487 FKP63434:FKP63487 FAT63434:FAT63487 EQX63434:EQX63487 EHB63434:EHB63487 DXF63434:DXF63487 DNJ63434:DNJ63487 DDN63434:DDN63487 CTR63434:CTR63487 CJV63434:CJV63487 BZZ63434:BZZ63487 BQD63434:BQD63487 BGH63434:BGH63487 AWL63434:AWL63487 AMP63434:AMP63487 ACT63434:ACT63487 SX63434:SX63487 JB63434:JB63487 F63434:F63487 WVN3:WVN16 WLR3:WLR16 WBV3:WBV16 VRZ3:VRZ16 VID3:VID16 UYH3:UYH16 UOL3:UOL16 UEP3:UEP16 TUT3:TUT16 TKX3:TKX16 TBB3:TBB16 SRF3:SRF16 SHJ3:SHJ16 RXN3:RXN16 RNR3:RNR16 RDV3:RDV16 QTZ3:QTZ16 QKD3:QKD16 QAH3:QAH16 PQL3:PQL16 PGP3:PGP16 OWT3:OWT16 OMX3:OMX16 ODB3:ODB16 NTF3:NTF16 NJJ3:NJJ16 MZN3:MZN16 MPR3:MPR16 MFV3:MFV16 LVZ3:LVZ16 LMD3:LMD16 LCH3:LCH16 KSL3:KSL16 KIP3:KIP16 JYT3:JYT16 JOX3:JOX16 JFB3:JFB16 IVF3:IVF16 ILJ3:ILJ16 IBN3:IBN16 HRR3:HRR16 HHV3:HHV16 GXZ3:GXZ16 GOD3:GOD16 GEH3:GEH16 FUL3:FUL16 FKP3:FKP16 FAT3:FAT16 EQX3:EQX16 EHB3:EHB16 DXF3:DXF16 DNJ3:DNJ16 DDN3:DDN16 CTR3:CTR16 CJV3:CJV16 BZZ3:BZZ16 BQD3:BQD16 BGH3:BGH16 AWL3:AWL16 AMP3:AMP16 ACT3:ACT16 SX3:SX16">
      <formula1>$AK$3:$AK$16</formula1>
    </dataValidation>
    <dataValidation type="list" allowBlank="1" showInputMessage="1" showErrorMessage="1" sqref="WVL980938:WVL980991 IZ3:IZ16 WLP980938:WLP980991 WBT980938:WBT980991 VRX980938:VRX980991 VIB980938:VIB980991 UYF980938:UYF980991 UOJ980938:UOJ980991 UEN980938:UEN980991 TUR980938:TUR980991 TKV980938:TKV980991 TAZ980938:TAZ980991 SRD980938:SRD980991 SHH980938:SHH980991 RXL980938:RXL980991 RNP980938:RNP980991 RDT980938:RDT980991 QTX980938:QTX980991 QKB980938:QKB980991 QAF980938:QAF980991 PQJ980938:PQJ980991 PGN980938:PGN980991 OWR980938:OWR980991 OMV980938:OMV980991 OCZ980938:OCZ980991 NTD980938:NTD980991 NJH980938:NJH980991 MZL980938:MZL980991 MPP980938:MPP980991 MFT980938:MFT980991 LVX980938:LVX980991 LMB980938:LMB980991 LCF980938:LCF980991 KSJ980938:KSJ980991 KIN980938:KIN980991 JYR980938:JYR980991 JOV980938:JOV980991 JEZ980938:JEZ980991 IVD980938:IVD980991 ILH980938:ILH980991 IBL980938:IBL980991 HRP980938:HRP980991 HHT980938:HHT980991 GXX980938:GXX980991 GOB980938:GOB980991 GEF980938:GEF980991 FUJ980938:FUJ980991 FKN980938:FKN980991 FAR980938:FAR980991 EQV980938:EQV980991 EGZ980938:EGZ980991 DXD980938:DXD980991 DNH980938:DNH980991 DDL980938:DDL980991 CTP980938:CTP980991 CJT980938:CJT980991 BZX980938:BZX980991 BQB980938:BQB980991 BGF980938:BGF980991 AWJ980938:AWJ980991 AMN980938:AMN980991 ACR980938:ACR980991 SV980938:SV980991 IZ980938:IZ980991 D980938:D980991 WVL915402:WVL915455 WLP915402:WLP915455 WBT915402:WBT915455 VRX915402:VRX915455 VIB915402:VIB915455 UYF915402:UYF915455 UOJ915402:UOJ915455 UEN915402:UEN915455 TUR915402:TUR915455 TKV915402:TKV915455 TAZ915402:TAZ915455 SRD915402:SRD915455 SHH915402:SHH915455 RXL915402:RXL915455 RNP915402:RNP915455 RDT915402:RDT915455 QTX915402:QTX915455 QKB915402:QKB915455 QAF915402:QAF915455 PQJ915402:PQJ915455 PGN915402:PGN915455 OWR915402:OWR915455 OMV915402:OMV915455 OCZ915402:OCZ915455 NTD915402:NTD915455 NJH915402:NJH915455 MZL915402:MZL915455 MPP915402:MPP915455 MFT915402:MFT915455 LVX915402:LVX915455 LMB915402:LMB915455 LCF915402:LCF915455 KSJ915402:KSJ915455 KIN915402:KIN915455 JYR915402:JYR915455 JOV915402:JOV915455 JEZ915402:JEZ915455 IVD915402:IVD915455 ILH915402:ILH915455 IBL915402:IBL915455 HRP915402:HRP915455 HHT915402:HHT915455 GXX915402:GXX915455 GOB915402:GOB915455 GEF915402:GEF915455 FUJ915402:FUJ915455 FKN915402:FKN915455 FAR915402:FAR915455 EQV915402:EQV915455 EGZ915402:EGZ915455 DXD915402:DXD915455 DNH915402:DNH915455 DDL915402:DDL915455 CTP915402:CTP915455 CJT915402:CJT915455 BZX915402:BZX915455 BQB915402:BQB915455 BGF915402:BGF915455 AWJ915402:AWJ915455 AMN915402:AMN915455 ACR915402:ACR915455 SV915402:SV915455 IZ915402:IZ915455 D915402:D915455 WVL849866:WVL849919 WLP849866:WLP849919 WBT849866:WBT849919 VRX849866:VRX849919 VIB849866:VIB849919 UYF849866:UYF849919 UOJ849866:UOJ849919 UEN849866:UEN849919 TUR849866:TUR849919 TKV849866:TKV849919 TAZ849866:TAZ849919 SRD849866:SRD849919 SHH849866:SHH849919 RXL849866:RXL849919 RNP849866:RNP849919 RDT849866:RDT849919 QTX849866:QTX849919 QKB849866:QKB849919 QAF849866:QAF849919 PQJ849866:PQJ849919 PGN849866:PGN849919 OWR849866:OWR849919 OMV849866:OMV849919 OCZ849866:OCZ849919 NTD849866:NTD849919 NJH849866:NJH849919 MZL849866:MZL849919 MPP849866:MPP849919 MFT849866:MFT849919 LVX849866:LVX849919 LMB849866:LMB849919 LCF849866:LCF849919 KSJ849866:KSJ849919 KIN849866:KIN849919 JYR849866:JYR849919 JOV849866:JOV849919 JEZ849866:JEZ849919 IVD849866:IVD849919 ILH849866:ILH849919 IBL849866:IBL849919 HRP849866:HRP849919 HHT849866:HHT849919 GXX849866:GXX849919 GOB849866:GOB849919 GEF849866:GEF849919 FUJ849866:FUJ849919 FKN849866:FKN849919 FAR849866:FAR849919 EQV849866:EQV849919 EGZ849866:EGZ849919 DXD849866:DXD849919 DNH849866:DNH849919 DDL849866:DDL849919 CTP849866:CTP849919 CJT849866:CJT849919 BZX849866:BZX849919 BQB849866:BQB849919 BGF849866:BGF849919 AWJ849866:AWJ849919 AMN849866:AMN849919 ACR849866:ACR849919 SV849866:SV849919 IZ849866:IZ849919 D849866:D849919 WVL784330:WVL784383 WLP784330:WLP784383 WBT784330:WBT784383 VRX784330:VRX784383 VIB784330:VIB784383 UYF784330:UYF784383 UOJ784330:UOJ784383 UEN784330:UEN784383 TUR784330:TUR784383 TKV784330:TKV784383 TAZ784330:TAZ784383 SRD784330:SRD784383 SHH784330:SHH784383 RXL784330:RXL784383 RNP784330:RNP784383 RDT784330:RDT784383 QTX784330:QTX784383 QKB784330:QKB784383 QAF784330:QAF784383 PQJ784330:PQJ784383 PGN784330:PGN784383 OWR784330:OWR784383 OMV784330:OMV784383 OCZ784330:OCZ784383 NTD784330:NTD784383 NJH784330:NJH784383 MZL784330:MZL784383 MPP784330:MPP784383 MFT784330:MFT784383 LVX784330:LVX784383 LMB784330:LMB784383 LCF784330:LCF784383 KSJ784330:KSJ784383 KIN784330:KIN784383 JYR784330:JYR784383 JOV784330:JOV784383 JEZ784330:JEZ784383 IVD784330:IVD784383 ILH784330:ILH784383 IBL784330:IBL784383 HRP784330:HRP784383 HHT784330:HHT784383 GXX784330:GXX784383 GOB784330:GOB784383 GEF784330:GEF784383 FUJ784330:FUJ784383 FKN784330:FKN784383 FAR784330:FAR784383 EQV784330:EQV784383 EGZ784330:EGZ784383 DXD784330:DXD784383 DNH784330:DNH784383 DDL784330:DDL784383 CTP784330:CTP784383 CJT784330:CJT784383 BZX784330:BZX784383 BQB784330:BQB784383 BGF784330:BGF784383 AWJ784330:AWJ784383 AMN784330:AMN784383 ACR784330:ACR784383 SV784330:SV784383 IZ784330:IZ784383 D784330:D784383 WVL718794:WVL718847 WLP718794:WLP718847 WBT718794:WBT718847 VRX718794:VRX718847 VIB718794:VIB718847 UYF718794:UYF718847 UOJ718794:UOJ718847 UEN718794:UEN718847 TUR718794:TUR718847 TKV718794:TKV718847 TAZ718794:TAZ718847 SRD718794:SRD718847 SHH718794:SHH718847 RXL718794:RXL718847 RNP718794:RNP718847 RDT718794:RDT718847 QTX718794:QTX718847 QKB718794:QKB718847 QAF718794:QAF718847 PQJ718794:PQJ718847 PGN718794:PGN718847 OWR718794:OWR718847 OMV718794:OMV718847 OCZ718794:OCZ718847 NTD718794:NTD718847 NJH718794:NJH718847 MZL718794:MZL718847 MPP718794:MPP718847 MFT718794:MFT718847 LVX718794:LVX718847 LMB718794:LMB718847 LCF718794:LCF718847 KSJ718794:KSJ718847 KIN718794:KIN718847 JYR718794:JYR718847 JOV718794:JOV718847 JEZ718794:JEZ718847 IVD718794:IVD718847 ILH718794:ILH718847 IBL718794:IBL718847 HRP718794:HRP718847 HHT718794:HHT718847 GXX718794:GXX718847 GOB718794:GOB718847 GEF718794:GEF718847 FUJ718794:FUJ718847 FKN718794:FKN718847 FAR718794:FAR718847 EQV718794:EQV718847 EGZ718794:EGZ718847 DXD718794:DXD718847 DNH718794:DNH718847 DDL718794:DDL718847 CTP718794:CTP718847 CJT718794:CJT718847 BZX718794:BZX718847 BQB718794:BQB718847 BGF718794:BGF718847 AWJ718794:AWJ718847 AMN718794:AMN718847 ACR718794:ACR718847 SV718794:SV718847 IZ718794:IZ718847 D718794:D718847 WVL653258:WVL653311 WLP653258:WLP653311 WBT653258:WBT653311 VRX653258:VRX653311 VIB653258:VIB653311 UYF653258:UYF653311 UOJ653258:UOJ653311 UEN653258:UEN653311 TUR653258:TUR653311 TKV653258:TKV653311 TAZ653258:TAZ653311 SRD653258:SRD653311 SHH653258:SHH653311 RXL653258:RXL653311 RNP653258:RNP653311 RDT653258:RDT653311 QTX653258:QTX653311 QKB653258:QKB653311 QAF653258:QAF653311 PQJ653258:PQJ653311 PGN653258:PGN653311 OWR653258:OWR653311 OMV653258:OMV653311 OCZ653258:OCZ653311 NTD653258:NTD653311 NJH653258:NJH653311 MZL653258:MZL653311 MPP653258:MPP653311 MFT653258:MFT653311 LVX653258:LVX653311 LMB653258:LMB653311 LCF653258:LCF653311 KSJ653258:KSJ653311 KIN653258:KIN653311 JYR653258:JYR653311 JOV653258:JOV653311 JEZ653258:JEZ653311 IVD653258:IVD653311 ILH653258:ILH653311 IBL653258:IBL653311 HRP653258:HRP653311 HHT653258:HHT653311 GXX653258:GXX653311 GOB653258:GOB653311 GEF653258:GEF653311 FUJ653258:FUJ653311 FKN653258:FKN653311 FAR653258:FAR653311 EQV653258:EQV653311 EGZ653258:EGZ653311 DXD653258:DXD653311 DNH653258:DNH653311 DDL653258:DDL653311 CTP653258:CTP653311 CJT653258:CJT653311 BZX653258:BZX653311 BQB653258:BQB653311 BGF653258:BGF653311 AWJ653258:AWJ653311 AMN653258:AMN653311 ACR653258:ACR653311 SV653258:SV653311 IZ653258:IZ653311 D653258:D653311 WVL587722:WVL587775 WLP587722:WLP587775 WBT587722:WBT587775 VRX587722:VRX587775 VIB587722:VIB587775 UYF587722:UYF587775 UOJ587722:UOJ587775 UEN587722:UEN587775 TUR587722:TUR587775 TKV587722:TKV587775 TAZ587722:TAZ587775 SRD587722:SRD587775 SHH587722:SHH587775 RXL587722:RXL587775 RNP587722:RNP587775 RDT587722:RDT587775 QTX587722:QTX587775 QKB587722:QKB587775 QAF587722:QAF587775 PQJ587722:PQJ587775 PGN587722:PGN587775 OWR587722:OWR587775 OMV587722:OMV587775 OCZ587722:OCZ587775 NTD587722:NTD587775 NJH587722:NJH587775 MZL587722:MZL587775 MPP587722:MPP587775 MFT587722:MFT587775 LVX587722:LVX587775 LMB587722:LMB587775 LCF587722:LCF587775 KSJ587722:KSJ587775 KIN587722:KIN587775 JYR587722:JYR587775 JOV587722:JOV587775 JEZ587722:JEZ587775 IVD587722:IVD587775 ILH587722:ILH587775 IBL587722:IBL587775 HRP587722:HRP587775 HHT587722:HHT587775 GXX587722:GXX587775 GOB587722:GOB587775 GEF587722:GEF587775 FUJ587722:FUJ587775 FKN587722:FKN587775 FAR587722:FAR587775 EQV587722:EQV587775 EGZ587722:EGZ587775 DXD587722:DXD587775 DNH587722:DNH587775 DDL587722:DDL587775 CTP587722:CTP587775 CJT587722:CJT587775 BZX587722:BZX587775 BQB587722:BQB587775 BGF587722:BGF587775 AWJ587722:AWJ587775 AMN587722:AMN587775 ACR587722:ACR587775 SV587722:SV587775 IZ587722:IZ587775 D587722:D587775 WVL522186:WVL522239 WLP522186:WLP522239 WBT522186:WBT522239 VRX522186:VRX522239 VIB522186:VIB522239 UYF522186:UYF522239 UOJ522186:UOJ522239 UEN522186:UEN522239 TUR522186:TUR522239 TKV522186:TKV522239 TAZ522186:TAZ522239 SRD522186:SRD522239 SHH522186:SHH522239 RXL522186:RXL522239 RNP522186:RNP522239 RDT522186:RDT522239 QTX522186:QTX522239 QKB522186:QKB522239 QAF522186:QAF522239 PQJ522186:PQJ522239 PGN522186:PGN522239 OWR522186:OWR522239 OMV522186:OMV522239 OCZ522186:OCZ522239 NTD522186:NTD522239 NJH522186:NJH522239 MZL522186:MZL522239 MPP522186:MPP522239 MFT522186:MFT522239 LVX522186:LVX522239 LMB522186:LMB522239 LCF522186:LCF522239 KSJ522186:KSJ522239 KIN522186:KIN522239 JYR522186:JYR522239 JOV522186:JOV522239 JEZ522186:JEZ522239 IVD522186:IVD522239 ILH522186:ILH522239 IBL522186:IBL522239 HRP522186:HRP522239 HHT522186:HHT522239 GXX522186:GXX522239 GOB522186:GOB522239 GEF522186:GEF522239 FUJ522186:FUJ522239 FKN522186:FKN522239 FAR522186:FAR522239 EQV522186:EQV522239 EGZ522186:EGZ522239 DXD522186:DXD522239 DNH522186:DNH522239 DDL522186:DDL522239 CTP522186:CTP522239 CJT522186:CJT522239 BZX522186:BZX522239 BQB522186:BQB522239 BGF522186:BGF522239 AWJ522186:AWJ522239 AMN522186:AMN522239 ACR522186:ACR522239 SV522186:SV522239 IZ522186:IZ522239 D522186:D522239 WVL456650:WVL456703 WLP456650:WLP456703 WBT456650:WBT456703 VRX456650:VRX456703 VIB456650:VIB456703 UYF456650:UYF456703 UOJ456650:UOJ456703 UEN456650:UEN456703 TUR456650:TUR456703 TKV456650:TKV456703 TAZ456650:TAZ456703 SRD456650:SRD456703 SHH456650:SHH456703 RXL456650:RXL456703 RNP456650:RNP456703 RDT456650:RDT456703 QTX456650:QTX456703 QKB456650:QKB456703 QAF456650:QAF456703 PQJ456650:PQJ456703 PGN456650:PGN456703 OWR456650:OWR456703 OMV456650:OMV456703 OCZ456650:OCZ456703 NTD456650:NTD456703 NJH456650:NJH456703 MZL456650:MZL456703 MPP456650:MPP456703 MFT456650:MFT456703 LVX456650:LVX456703 LMB456650:LMB456703 LCF456650:LCF456703 KSJ456650:KSJ456703 KIN456650:KIN456703 JYR456650:JYR456703 JOV456650:JOV456703 JEZ456650:JEZ456703 IVD456650:IVD456703 ILH456650:ILH456703 IBL456650:IBL456703 HRP456650:HRP456703 HHT456650:HHT456703 GXX456650:GXX456703 GOB456650:GOB456703 GEF456650:GEF456703 FUJ456650:FUJ456703 FKN456650:FKN456703 FAR456650:FAR456703 EQV456650:EQV456703 EGZ456650:EGZ456703 DXD456650:DXD456703 DNH456650:DNH456703 DDL456650:DDL456703 CTP456650:CTP456703 CJT456650:CJT456703 BZX456650:BZX456703 BQB456650:BQB456703 BGF456650:BGF456703 AWJ456650:AWJ456703 AMN456650:AMN456703 ACR456650:ACR456703 SV456650:SV456703 IZ456650:IZ456703 D456650:D456703 WVL391114:WVL391167 WLP391114:WLP391167 WBT391114:WBT391167 VRX391114:VRX391167 VIB391114:VIB391167 UYF391114:UYF391167 UOJ391114:UOJ391167 UEN391114:UEN391167 TUR391114:TUR391167 TKV391114:TKV391167 TAZ391114:TAZ391167 SRD391114:SRD391167 SHH391114:SHH391167 RXL391114:RXL391167 RNP391114:RNP391167 RDT391114:RDT391167 QTX391114:QTX391167 QKB391114:QKB391167 QAF391114:QAF391167 PQJ391114:PQJ391167 PGN391114:PGN391167 OWR391114:OWR391167 OMV391114:OMV391167 OCZ391114:OCZ391167 NTD391114:NTD391167 NJH391114:NJH391167 MZL391114:MZL391167 MPP391114:MPP391167 MFT391114:MFT391167 LVX391114:LVX391167 LMB391114:LMB391167 LCF391114:LCF391167 KSJ391114:KSJ391167 KIN391114:KIN391167 JYR391114:JYR391167 JOV391114:JOV391167 JEZ391114:JEZ391167 IVD391114:IVD391167 ILH391114:ILH391167 IBL391114:IBL391167 HRP391114:HRP391167 HHT391114:HHT391167 GXX391114:GXX391167 GOB391114:GOB391167 GEF391114:GEF391167 FUJ391114:FUJ391167 FKN391114:FKN391167 FAR391114:FAR391167 EQV391114:EQV391167 EGZ391114:EGZ391167 DXD391114:DXD391167 DNH391114:DNH391167 DDL391114:DDL391167 CTP391114:CTP391167 CJT391114:CJT391167 BZX391114:BZX391167 BQB391114:BQB391167 BGF391114:BGF391167 AWJ391114:AWJ391167 AMN391114:AMN391167 ACR391114:ACR391167 SV391114:SV391167 IZ391114:IZ391167 D391114:D391167 WVL325578:WVL325631 WLP325578:WLP325631 WBT325578:WBT325631 VRX325578:VRX325631 VIB325578:VIB325631 UYF325578:UYF325631 UOJ325578:UOJ325631 UEN325578:UEN325631 TUR325578:TUR325631 TKV325578:TKV325631 TAZ325578:TAZ325631 SRD325578:SRD325631 SHH325578:SHH325631 RXL325578:RXL325631 RNP325578:RNP325631 RDT325578:RDT325631 QTX325578:QTX325631 QKB325578:QKB325631 QAF325578:QAF325631 PQJ325578:PQJ325631 PGN325578:PGN325631 OWR325578:OWR325631 OMV325578:OMV325631 OCZ325578:OCZ325631 NTD325578:NTD325631 NJH325578:NJH325631 MZL325578:MZL325631 MPP325578:MPP325631 MFT325578:MFT325631 LVX325578:LVX325631 LMB325578:LMB325631 LCF325578:LCF325631 KSJ325578:KSJ325631 KIN325578:KIN325631 JYR325578:JYR325631 JOV325578:JOV325631 JEZ325578:JEZ325631 IVD325578:IVD325631 ILH325578:ILH325631 IBL325578:IBL325631 HRP325578:HRP325631 HHT325578:HHT325631 GXX325578:GXX325631 GOB325578:GOB325631 GEF325578:GEF325631 FUJ325578:FUJ325631 FKN325578:FKN325631 FAR325578:FAR325631 EQV325578:EQV325631 EGZ325578:EGZ325631 DXD325578:DXD325631 DNH325578:DNH325631 DDL325578:DDL325631 CTP325578:CTP325631 CJT325578:CJT325631 BZX325578:BZX325631 BQB325578:BQB325631 BGF325578:BGF325631 AWJ325578:AWJ325631 AMN325578:AMN325631 ACR325578:ACR325631 SV325578:SV325631 IZ325578:IZ325631 D325578:D325631 WVL260042:WVL260095 WLP260042:WLP260095 WBT260042:WBT260095 VRX260042:VRX260095 VIB260042:VIB260095 UYF260042:UYF260095 UOJ260042:UOJ260095 UEN260042:UEN260095 TUR260042:TUR260095 TKV260042:TKV260095 TAZ260042:TAZ260095 SRD260042:SRD260095 SHH260042:SHH260095 RXL260042:RXL260095 RNP260042:RNP260095 RDT260042:RDT260095 QTX260042:QTX260095 QKB260042:QKB260095 QAF260042:QAF260095 PQJ260042:PQJ260095 PGN260042:PGN260095 OWR260042:OWR260095 OMV260042:OMV260095 OCZ260042:OCZ260095 NTD260042:NTD260095 NJH260042:NJH260095 MZL260042:MZL260095 MPP260042:MPP260095 MFT260042:MFT260095 LVX260042:LVX260095 LMB260042:LMB260095 LCF260042:LCF260095 KSJ260042:KSJ260095 KIN260042:KIN260095 JYR260042:JYR260095 JOV260042:JOV260095 JEZ260042:JEZ260095 IVD260042:IVD260095 ILH260042:ILH260095 IBL260042:IBL260095 HRP260042:HRP260095 HHT260042:HHT260095 GXX260042:GXX260095 GOB260042:GOB260095 GEF260042:GEF260095 FUJ260042:FUJ260095 FKN260042:FKN260095 FAR260042:FAR260095 EQV260042:EQV260095 EGZ260042:EGZ260095 DXD260042:DXD260095 DNH260042:DNH260095 DDL260042:DDL260095 CTP260042:CTP260095 CJT260042:CJT260095 BZX260042:BZX260095 BQB260042:BQB260095 BGF260042:BGF260095 AWJ260042:AWJ260095 AMN260042:AMN260095 ACR260042:ACR260095 SV260042:SV260095 IZ260042:IZ260095 D260042:D260095 WVL194506:WVL194559 WLP194506:WLP194559 WBT194506:WBT194559 VRX194506:VRX194559 VIB194506:VIB194559 UYF194506:UYF194559 UOJ194506:UOJ194559 UEN194506:UEN194559 TUR194506:TUR194559 TKV194506:TKV194559 TAZ194506:TAZ194559 SRD194506:SRD194559 SHH194506:SHH194559 RXL194506:RXL194559 RNP194506:RNP194559 RDT194506:RDT194559 QTX194506:QTX194559 QKB194506:QKB194559 QAF194506:QAF194559 PQJ194506:PQJ194559 PGN194506:PGN194559 OWR194506:OWR194559 OMV194506:OMV194559 OCZ194506:OCZ194559 NTD194506:NTD194559 NJH194506:NJH194559 MZL194506:MZL194559 MPP194506:MPP194559 MFT194506:MFT194559 LVX194506:LVX194559 LMB194506:LMB194559 LCF194506:LCF194559 KSJ194506:KSJ194559 KIN194506:KIN194559 JYR194506:JYR194559 JOV194506:JOV194559 JEZ194506:JEZ194559 IVD194506:IVD194559 ILH194506:ILH194559 IBL194506:IBL194559 HRP194506:HRP194559 HHT194506:HHT194559 GXX194506:GXX194559 GOB194506:GOB194559 GEF194506:GEF194559 FUJ194506:FUJ194559 FKN194506:FKN194559 FAR194506:FAR194559 EQV194506:EQV194559 EGZ194506:EGZ194559 DXD194506:DXD194559 DNH194506:DNH194559 DDL194506:DDL194559 CTP194506:CTP194559 CJT194506:CJT194559 BZX194506:BZX194559 BQB194506:BQB194559 BGF194506:BGF194559 AWJ194506:AWJ194559 AMN194506:AMN194559 ACR194506:ACR194559 SV194506:SV194559 IZ194506:IZ194559 D194506:D194559 WVL128970:WVL129023 WLP128970:WLP129023 WBT128970:WBT129023 VRX128970:VRX129023 VIB128970:VIB129023 UYF128970:UYF129023 UOJ128970:UOJ129023 UEN128970:UEN129023 TUR128970:TUR129023 TKV128970:TKV129023 TAZ128970:TAZ129023 SRD128970:SRD129023 SHH128970:SHH129023 RXL128970:RXL129023 RNP128970:RNP129023 RDT128970:RDT129023 QTX128970:QTX129023 QKB128970:QKB129023 QAF128970:QAF129023 PQJ128970:PQJ129023 PGN128970:PGN129023 OWR128970:OWR129023 OMV128970:OMV129023 OCZ128970:OCZ129023 NTD128970:NTD129023 NJH128970:NJH129023 MZL128970:MZL129023 MPP128970:MPP129023 MFT128970:MFT129023 LVX128970:LVX129023 LMB128970:LMB129023 LCF128970:LCF129023 KSJ128970:KSJ129023 KIN128970:KIN129023 JYR128970:JYR129023 JOV128970:JOV129023 JEZ128970:JEZ129023 IVD128970:IVD129023 ILH128970:ILH129023 IBL128970:IBL129023 HRP128970:HRP129023 HHT128970:HHT129023 GXX128970:GXX129023 GOB128970:GOB129023 GEF128970:GEF129023 FUJ128970:FUJ129023 FKN128970:FKN129023 FAR128970:FAR129023 EQV128970:EQV129023 EGZ128970:EGZ129023 DXD128970:DXD129023 DNH128970:DNH129023 DDL128970:DDL129023 CTP128970:CTP129023 CJT128970:CJT129023 BZX128970:BZX129023 BQB128970:BQB129023 BGF128970:BGF129023 AWJ128970:AWJ129023 AMN128970:AMN129023 ACR128970:ACR129023 SV128970:SV129023 IZ128970:IZ129023 D128970:D129023 WVL63434:WVL63487 WLP63434:WLP63487 WBT63434:WBT63487 VRX63434:VRX63487 VIB63434:VIB63487 UYF63434:UYF63487 UOJ63434:UOJ63487 UEN63434:UEN63487 TUR63434:TUR63487 TKV63434:TKV63487 TAZ63434:TAZ63487 SRD63434:SRD63487 SHH63434:SHH63487 RXL63434:RXL63487 RNP63434:RNP63487 RDT63434:RDT63487 QTX63434:QTX63487 QKB63434:QKB63487 QAF63434:QAF63487 PQJ63434:PQJ63487 PGN63434:PGN63487 OWR63434:OWR63487 OMV63434:OMV63487 OCZ63434:OCZ63487 NTD63434:NTD63487 NJH63434:NJH63487 MZL63434:MZL63487 MPP63434:MPP63487 MFT63434:MFT63487 LVX63434:LVX63487 LMB63434:LMB63487 LCF63434:LCF63487 KSJ63434:KSJ63487 KIN63434:KIN63487 JYR63434:JYR63487 JOV63434:JOV63487 JEZ63434:JEZ63487 IVD63434:IVD63487 ILH63434:ILH63487 IBL63434:IBL63487 HRP63434:HRP63487 HHT63434:HHT63487 GXX63434:GXX63487 GOB63434:GOB63487 GEF63434:GEF63487 FUJ63434:FUJ63487 FKN63434:FKN63487 FAR63434:FAR63487 EQV63434:EQV63487 EGZ63434:EGZ63487 DXD63434:DXD63487 DNH63434:DNH63487 DDL63434:DDL63487 CTP63434:CTP63487 CJT63434:CJT63487 BZX63434:BZX63487 BQB63434:BQB63487 BGF63434:BGF63487 AWJ63434:AWJ63487 AMN63434:AMN63487 ACR63434:ACR63487 SV63434:SV63487 IZ63434:IZ63487 D63434:D63487 WVL3:WVL16 WLP3:WLP16 WBT3:WBT16 VRX3:VRX16 VIB3:VIB16 UYF3:UYF16 UOJ3:UOJ16 UEN3:UEN16 TUR3:TUR16 TKV3:TKV16 TAZ3:TAZ16 SRD3:SRD16 SHH3:SHH16 RXL3:RXL16 RNP3:RNP16 RDT3:RDT16 QTX3:QTX16 QKB3:QKB16 QAF3:QAF16 PQJ3:PQJ16 PGN3:PGN16 OWR3:OWR16 OMV3:OMV16 OCZ3:OCZ16 NTD3:NTD16 NJH3:NJH16 MZL3:MZL16 MPP3:MPP16 MFT3:MFT16 LVX3:LVX16 LMB3:LMB16 LCF3:LCF16 KSJ3:KSJ16 KIN3:KIN16 JYR3:JYR16 JOV3:JOV16 JEZ3:JEZ16 IVD3:IVD16 ILH3:ILH16 IBL3:IBL16 HRP3:HRP16 HHT3:HHT16 GXX3:GXX16 GOB3:GOB16 GEF3:GEF16 FUJ3:FUJ16 FKN3:FKN16 FAR3:FAR16 EQV3:EQV16 EGZ3:EGZ16 DXD3:DXD16 DNH3:DNH16 DDL3:DDL16 CTP3:CTP16 CJT3:CJT16 BZX3:BZX16 BQB3:BQB16 BGF3:BGF16 AWJ3:AWJ16 AMN3:AMN16 ACR3:ACR16 SV3:SV16">
      <formula1>$AJ$3:$AJ$16</formula1>
    </dataValidation>
    <dataValidation type="list" allowBlank="1" showInputMessage="1" showErrorMessage="1" sqref="D3:D33">
      <formula1>$AJ$3:$AJ$20</formula1>
    </dataValidation>
    <dataValidation type="list" allowBlank="1" showInputMessage="1" showErrorMessage="1" sqref="F3:F33">
      <formula1>$AK$3:$AK$25</formula1>
    </dataValidation>
  </dataValidations>
  <pageMargins left="0.7" right="0.7" top="0.75" bottom="0.75" header="0.3" footer="0.3"/>
  <pageSetup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10"/>
  <sheetViews>
    <sheetView topLeftCell="A2" zoomScale="80" zoomScaleNormal="80" workbookViewId="0">
      <selection activeCell="A2" sqref="A2:S10"/>
    </sheetView>
  </sheetViews>
  <sheetFormatPr baseColWidth="10" defaultColWidth="11.42578125" defaultRowHeight="11.25" x14ac:dyDescent="0.2"/>
  <cols>
    <col min="1" max="1" width="5.28515625" style="6" customWidth="1"/>
    <col min="2" max="2" width="11.28515625" style="6" customWidth="1"/>
    <col min="3" max="3" width="13.5703125" style="6" customWidth="1"/>
    <col min="4" max="4" width="21.7109375" style="6" customWidth="1"/>
    <col min="5" max="5" width="23.5703125" style="6" customWidth="1"/>
    <col min="6" max="6" width="30.42578125" style="6" customWidth="1"/>
    <col min="7" max="7" width="26.28515625" style="6" customWidth="1"/>
    <col min="8" max="8" width="18.42578125" style="6" customWidth="1"/>
    <col min="9" max="9" width="21.140625" style="6" customWidth="1"/>
    <col min="10" max="10" width="11" style="6" bestFit="1" customWidth="1"/>
    <col min="11" max="12" width="14.42578125" style="6" customWidth="1"/>
    <col min="13" max="13" width="12" style="6" bestFit="1" customWidth="1"/>
    <col min="14" max="14" width="12.42578125" style="6" customWidth="1"/>
    <col min="15" max="16" width="15.85546875" style="6" customWidth="1"/>
    <col min="17" max="17" width="32.5703125" style="6" customWidth="1"/>
    <col min="18" max="18" width="19.140625" style="6" customWidth="1"/>
    <col min="19" max="19" width="58.28515625" style="6" customWidth="1"/>
    <col min="20" max="16384" width="11.42578125" style="6"/>
  </cols>
  <sheetData>
    <row r="1" spans="1:19" ht="99" customHeight="1" thickBot="1" x14ac:dyDescent="0.25">
      <c r="A1" s="166"/>
      <c r="B1" s="166"/>
      <c r="C1" s="167" t="s">
        <v>39</v>
      </c>
      <c r="D1" s="167"/>
      <c r="E1" s="167"/>
      <c r="F1" s="167"/>
      <c r="G1" s="167"/>
      <c r="H1" s="167"/>
      <c r="I1" s="167"/>
      <c r="J1" s="167"/>
      <c r="K1" s="167"/>
      <c r="L1" s="167"/>
      <c r="M1" s="167"/>
      <c r="N1" s="167"/>
      <c r="O1" s="167"/>
      <c r="P1" s="167"/>
      <c r="Q1" s="167"/>
      <c r="R1" s="167"/>
      <c r="S1" s="7"/>
    </row>
    <row r="2" spans="1:19" ht="33.75" x14ac:dyDescent="0.2">
      <c r="A2" s="3" t="s">
        <v>0</v>
      </c>
      <c r="B2" s="1" t="s">
        <v>1</v>
      </c>
      <c r="C2" s="1" t="s">
        <v>6</v>
      </c>
      <c r="D2" s="1" t="s">
        <v>7</v>
      </c>
      <c r="E2" s="1" t="s">
        <v>2</v>
      </c>
      <c r="F2" s="1" t="s">
        <v>8</v>
      </c>
      <c r="G2" s="1" t="s">
        <v>9</v>
      </c>
      <c r="H2" s="1" t="s">
        <v>10</v>
      </c>
      <c r="I2" s="1" t="s">
        <v>11</v>
      </c>
      <c r="J2" s="1" t="s">
        <v>12</v>
      </c>
      <c r="K2" s="1" t="s">
        <v>13</v>
      </c>
      <c r="L2" s="1" t="s">
        <v>14</v>
      </c>
      <c r="M2" s="1" t="s">
        <v>3</v>
      </c>
      <c r="N2" s="1" t="s">
        <v>15</v>
      </c>
      <c r="O2" s="1" t="s">
        <v>16</v>
      </c>
      <c r="P2" s="1" t="s">
        <v>17</v>
      </c>
      <c r="Q2" s="1" t="s">
        <v>18</v>
      </c>
      <c r="R2" s="1" t="s">
        <v>19</v>
      </c>
      <c r="S2" s="4" t="s">
        <v>4</v>
      </c>
    </row>
    <row r="3" spans="1:19" s="20" customFormat="1" ht="45" x14ac:dyDescent="0.2">
      <c r="A3" s="2">
        <v>1</v>
      </c>
      <c r="B3" s="12">
        <v>43146</v>
      </c>
      <c r="C3" s="10" t="s">
        <v>3340</v>
      </c>
      <c r="D3" s="9" t="s">
        <v>35</v>
      </c>
      <c r="E3" s="9" t="s">
        <v>2359</v>
      </c>
      <c r="F3" s="9" t="s">
        <v>57</v>
      </c>
      <c r="G3" s="9" t="s">
        <v>2360</v>
      </c>
      <c r="H3" s="9" t="s">
        <v>2361</v>
      </c>
      <c r="I3" s="9" t="s">
        <v>28</v>
      </c>
      <c r="J3" s="12">
        <v>43146</v>
      </c>
      <c r="K3" s="12">
        <v>43161</v>
      </c>
      <c r="L3" s="18">
        <f>+K3-J3</f>
        <v>15</v>
      </c>
      <c r="M3" s="9" t="s">
        <v>72</v>
      </c>
      <c r="N3" s="8" t="s">
        <v>32</v>
      </c>
      <c r="O3" s="12">
        <v>43168</v>
      </c>
      <c r="P3" s="19">
        <f>+O3-J3</f>
        <v>22</v>
      </c>
      <c r="Q3" s="9" t="s">
        <v>3487</v>
      </c>
      <c r="R3" s="11" t="s">
        <v>73</v>
      </c>
      <c r="S3" s="9" t="s">
        <v>2044</v>
      </c>
    </row>
    <row r="4" spans="1:19" s="20" customFormat="1" ht="45" x14ac:dyDescent="0.2">
      <c r="A4" s="2">
        <v>2</v>
      </c>
      <c r="B4" s="12">
        <v>43146</v>
      </c>
      <c r="C4" s="10" t="s">
        <v>3340</v>
      </c>
      <c r="D4" s="9" t="s">
        <v>20</v>
      </c>
      <c r="E4" s="9" t="s">
        <v>2362</v>
      </c>
      <c r="F4" s="9" t="s">
        <v>27</v>
      </c>
      <c r="G4" s="9" t="s">
        <v>2363</v>
      </c>
      <c r="H4" s="9" t="s">
        <v>2364</v>
      </c>
      <c r="I4" s="9" t="s">
        <v>28</v>
      </c>
      <c r="J4" s="12">
        <v>43146</v>
      </c>
      <c r="K4" s="12">
        <v>43161</v>
      </c>
      <c r="L4" s="18">
        <f t="shared" ref="L4:L10" si="0">+K4-J4</f>
        <v>15</v>
      </c>
      <c r="M4" s="9" t="s">
        <v>122</v>
      </c>
      <c r="N4" s="8" t="s">
        <v>32</v>
      </c>
      <c r="O4" s="12">
        <v>43168</v>
      </c>
      <c r="P4" s="19">
        <f t="shared" ref="P4:P10" si="1">+O4-J4</f>
        <v>22</v>
      </c>
      <c r="Q4" s="9" t="s">
        <v>3488</v>
      </c>
      <c r="R4" s="11" t="s">
        <v>73</v>
      </c>
      <c r="S4" s="9" t="s">
        <v>2044</v>
      </c>
    </row>
    <row r="5" spans="1:19" s="20" customFormat="1" ht="45" x14ac:dyDescent="0.2">
      <c r="A5" s="2">
        <v>3</v>
      </c>
      <c r="B5" s="12">
        <v>43146</v>
      </c>
      <c r="C5" s="10" t="s">
        <v>3340</v>
      </c>
      <c r="D5" s="9" t="s">
        <v>20</v>
      </c>
      <c r="E5" s="9" t="s">
        <v>2365</v>
      </c>
      <c r="F5" s="9" t="s">
        <v>27</v>
      </c>
      <c r="G5" s="9" t="s">
        <v>2363</v>
      </c>
      <c r="H5" s="9" t="s">
        <v>2364</v>
      </c>
      <c r="I5" s="9" t="s">
        <v>28</v>
      </c>
      <c r="J5" s="12">
        <v>43146</v>
      </c>
      <c r="K5" s="12">
        <v>43161</v>
      </c>
      <c r="L5" s="18">
        <f t="shared" si="0"/>
        <v>15</v>
      </c>
      <c r="M5" s="9" t="s">
        <v>122</v>
      </c>
      <c r="N5" s="8" t="s">
        <v>32</v>
      </c>
      <c r="O5" s="12">
        <v>43168</v>
      </c>
      <c r="P5" s="19">
        <f t="shared" si="1"/>
        <v>22</v>
      </c>
      <c r="Q5" s="9" t="s">
        <v>3488</v>
      </c>
      <c r="R5" s="11" t="s">
        <v>73</v>
      </c>
      <c r="S5" s="9" t="s">
        <v>2044</v>
      </c>
    </row>
    <row r="6" spans="1:19" s="20" customFormat="1" ht="33.75" x14ac:dyDescent="0.2">
      <c r="A6" s="2">
        <v>4</v>
      </c>
      <c r="B6" s="12">
        <v>43146</v>
      </c>
      <c r="C6" s="10" t="s">
        <v>3340</v>
      </c>
      <c r="D6" s="9" t="s">
        <v>20</v>
      </c>
      <c r="E6" s="9" t="s">
        <v>2366</v>
      </c>
      <c r="F6" s="9" t="s">
        <v>57</v>
      </c>
      <c r="G6" s="9" t="s">
        <v>3489</v>
      </c>
      <c r="H6" s="9" t="s">
        <v>2367</v>
      </c>
      <c r="I6" s="9" t="s">
        <v>28</v>
      </c>
      <c r="J6" s="12">
        <v>43146</v>
      </c>
      <c r="K6" s="12">
        <v>43161</v>
      </c>
      <c r="L6" s="18">
        <f t="shared" si="0"/>
        <v>15</v>
      </c>
      <c r="M6" s="9" t="s">
        <v>72</v>
      </c>
      <c r="N6" s="8" t="s">
        <v>32</v>
      </c>
      <c r="O6" s="12">
        <v>43168</v>
      </c>
      <c r="P6" s="19">
        <f t="shared" si="1"/>
        <v>22</v>
      </c>
      <c r="Q6" s="9" t="s">
        <v>3490</v>
      </c>
      <c r="R6" s="11" t="s">
        <v>73</v>
      </c>
      <c r="S6" s="9" t="s">
        <v>2044</v>
      </c>
    </row>
    <row r="7" spans="1:19" s="20" customFormat="1" ht="22.5" x14ac:dyDescent="0.2">
      <c r="A7" s="80">
        <v>5</v>
      </c>
      <c r="B7" s="12">
        <v>43168</v>
      </c>
      <c r="C7" s="10" t="s">
        <v>1459</v>
      </c>
      <c r="D7" s="9" t="s">
        <v>20</v>
      </c>
      <c r="E7" s="9" t="s">
        <v>4205</v>
      </c>
      <c r="F7" s="9" t="s">
        <v>27</v>
      </c>
      <c r="G7" s="9" t="s">
        <v>2363</v>
      </c>
      <c r="H7" s="9" t="s">
        <v>3492</v>
      </c>
      <c r="I7" s="9" t="s">
        <v>28</v>
      </c>
      <c r="J7" s="12">
        <v>43168</v>
      </c>
      <c r="K7" s="12">
        <v>43182</v>
      </c>
      <c r="L7" s="18">
        <f t="shared" si="0"/>
        <v>14</v>
      </c>
      <c r="M7" s="9" t="s">
        <v>72</v>
      </c>
      <c r="N7" s="8" t="s">
        <v>32</v>
      </c>
      <c r="O7" s="12">
        <v>43182</v>
      </c>
      <c r="P7" s="19">
        <f t="shared" si="1"/>
        <v>14</v>
      </c>
      <c r="Q7" s="9" t="s">
        <v>3491</v>
      </c>
      <c r="R7" s="11" t="s">
        <v>73</v>
      </c>
      <c r="S7" s="9" t="s">
        <v>2044</v>
      </c>
    </row>
    <row r="8" spans="1:19" s="20" customFormat="1" ht="22.5" x14ac:dyDescent="0.2">
      <c r="A8" s="80">
        <v>6</v>
      </c>
      <c r="B8" s="12">
        <v>43168</v>
      </c>
      <c r="C8" s="10" t="s">
        <v>1459</v>
      </c>
      <c r="D8" s="9" t="s">
        <v>20</v>
      </c>
      <c r="E8" s="9" t="s">
        <v>4205</v>
      </c>
      <c r="F8" s="9" t="s">
        <v>27</v>
      </c>
      <c r="G8" s="9" t="s">
        <v>2363</v>
      </c>
      <c r="H8" s="9" t="s">
        <v>3492</v>
      </c>
      <c r="I8" s="9" t="s">
        <v>28</v>
      </c>
      <c r="J8" s="12">
        <v>43168</v>
      </c>
      <c r="K8" s="12">
        <v>43182</v>
      </c>
      <c r="L8" s="18">
        <f t="shared" si="0"/>
        <v>14</v>
      </c>
      <c r="M8" s="9" t="s">
        <v>72</v>
      </c>
      <c r="N8" s="8" t="s">
        <v>32</v>
      </c>
      <c r="O8" s="12">
        <v>43182</v>
      </c>
      <c r="P8" s="19">
        <f t="shared" si="1"/>
        <v>14</v>
      </c>
      <c r="Q8" s="9" t="s">
        <v>3491</v>
      </c>
      <c r="R8" s="11" t="s">
        <v>73</v>
      </c>
      <c r="S8" s="9" t="s">
        <v>2044</v>
      </c>
    </row>
    <row r="9" spans="1:19" s="20" customFormat="1" ht="45" x14ac:dyDescent="0.2">
      <c r="A9" s="80">
        <v>7</v>
      </c>
      <c r="B9" s="12">
        <v>43201</v>
      </c>
      <c r="C9" s="10" t="s">
        <v>125</v>
      </c>
      <c r="D9" s="12" t="s">
        <v>20</v>
      </c>
      <c r="E9" s="12" t="s">
        <v>4206</v>
      </c>
      <c r="F9" s="12" t="s">
        <v>27</v>
      </c>
      <c r="G9" s="12" t="s">
        <v>4206</v>
      </c>
      <c r="H9" s="12" t="s">
        <v>4207</v>
      </c>
      <c r="I9" s="12" t="s">
        <v>28</v>
      </c>
      <c r="J9" s="12">
        <v>43201</v>
      </c>
      <c r="K9" s="12">
        <v>43216</v>
      </c>
      <c r="L9" s="18">
        <f t="shared" si="0"/>
        <v>15</v>
      </c>
      <c r="M9" s="12" t="s">
        <v>72</v>
      </c>
      <c r="N9" s="219" t="s">
        <v>29</v>
      </c>
      <c r="O9" s="12"/>
      <c r="P9" s="19">
        <f t="shared" si="1"/>
        <v>-43201</v>
      </c>
      <c r="Q9" s="12"/>
      <c r="R9" s="12"/>
      <c r="S9" s="12"/>
    </row>
    <row r="10" spans="1:19" s="20" customFormat="1" ht="45" x14ac:dyDescent="0.2">
      <c r="A10" s="80">
        <v>8</v>
      </c>
      <c r="B10" s="12">
        <v>43217</v>
      </c>
      <c r="C10" s="10" t="s">
        <v>3658</v>
      </c>
      <c r="D10" s="12" t="s">
        <v>20</v>
      </c>
      <c r="E10" s="12" t="s">
        <v>4206</v>
      </c>
      <c r="F10" s="12" t="s">
        <v>27</v>
      </c>
      <c r="G10" s="12" t="s">
        <v>4206</v>
      </c>
      <c r="H10" s="12" t="s">
        <v>4208</v>
      </c>
      <c r="I10" s="12" t="s">
        <v>28</v>
      </c>
      <c r="J10" s="12">
        <v>43217</v>
      </c>
      <c r="K10" s="12">
        <v>43232</v>
      </c>
      <c r="L10" s="18">
        <f t="shared" si="0"/>
        <v>15</v>
      </c>
      <c r="M10" s="12" t="s">
        <v>72</v>
      </c>
      <c r="N10" s="219" t="s">
        <v>29</v>
      </c>
      <c r="O10" s="12"/>
      <c r="P10" s="19">
        <f t="shared" si="1"/>
        <v>-43217</v>
      </c>
      <c r="Q10" s="12" t="s">
        <v>4209</v>
      </c>
      <c r="R10" s="12" t="s">
        <v>73</v>
      </c>
      <c r="S10" s="12" t="s">
        <v>2044</v>
      </c>
    </row>
  </sheetData>
  <mergeCells count="2">
    <mergeCell ref="A1:B1"/>
    <mergeCell ref="C1:R1"/>
  </mergeCells>
  <conditionalFormatting sqref="P3:P10">
    <cfRule type="cellIs" dxfId="9" priority="4" stopIfTrue="1" operator="greaterThan">
      <formula>L3</formula>
    </cfRule>
    <cfRule type="cellIs" dxfId="8" priority="5" stopIfTrue="1" operator="lessThanOrEqual">
      <formula>L3</formula>
    </cfRule>
  </conditionalFormatting>
  <conditionalFormatting sqref="N3:N10">
    <cfRule type="cellIs" dxfId="7" priority="1" stopIfTrue="1" operator="equal">
      <formula>$N$3</formula>
    </cfRule>
    <cfRule type="cellIs" dxfId="6" priority="2" stopIfTrue="1" operator="equal">
      <formula>$N$3</formula>
    </cfRule>
    <cfRule type="cellIs" dxfId="5" priority="3" stopIfTrue="1" operator="equal">
      <formula>$AJ$5</formula>
    </cfRule>
  </conditionalFormatting>
  <dataValidations count="1">
    <dataValidation type="list" allowBlank="1" showInputMessage="1" showErrorMessage="1" sqref="D3:D8 N3:N8 I3:I8 F3:F8">
      <formula1>#REF!</formula1>
    </dataValidation>
  </dataValidations>
  <pageMargins left="0.7" right="0.7" top="0.75" bottom="0.75" header="0.3" footer="0.3"/>
  <pageSetup orientation="portrait"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46"/>
  <sheetViews>
    <sheetView tabSelected="1" topLeftCell="B1" workbookViewId="0">
      <selection activeCell="Z7" sqref="Z7"/>
    </sheetView>
  </sheetViews>
  <sheetFormatPr baseColWidth="10" defaultRowHeight="15" x14ac:dyDescent="0.25"/>
  <cols>
    <col min="2" max="2" width="60.7109375" customWidth="1"/>
    <col min="3" max="20" width="4.42578125" customWidth="1"/>
    <col min="21" max="21" width="4.7109375" customWidth="1"/>
    <col min="22" max="22" width="4.42578125" customWidth="1"/>
    <col min="23" max="23" width="7.28515625" customWidth="1"/>
    <col min="24" max="24" width="10.85546875" customWidth="1"/>
    <col min="26" max="26" width="22.7109375" customWidth="1"/>
    <col min="28" max="28" width="16.140625" customWidth="1"/>
    <col min="30" max="30" width="13.28515625" customWidth="1"/>
  </cols>
  <sheetData>
    <row r="2" spans="2:30" ht="15.75" thickBot="1" x14ac:dyDescent="0.3"/>
    <row r="3" spans="2:30" ht="15.75" thickBot="1" x14ac:dyDescent="0.3">
      <c r="B3" s="168" t="s">
        <v>4978</v>
      </c>
      <c r="C3" s="168"/>
      <c r="D3" s="168"/>
      <c r="E3" s="168"/>
      <c r="F3" s="168"/>
      <c r="G3" s="168"/>
      <c r="H3" s="168"/>
      <c r="I3" s="168"/>
      <c r="J3" s="168"/>
      <c r="K3" s="168"/>
      <c r="L3" s="168"/>
      <c r="M3" s="168"/>
      <c r="N3" s="168"/>
      <c r="O3" s="168"/>
      <c r="P3" s="168"/>
      <c r="Q3" s="168"/>
      <c r="R3" s="168"/>
      <c r="S3" s="168"/>
      <c r="T3" s="168"/>
      <c r="U3" s="168"/>
      <c r="V3" s="168"/>
      <c r="W3" s="168"/>
      <c r="Z3" s="169" t="s">
        <v>4979</v>
      </c>
      <c r="AA3" s="170"/>
      <c r="AB3" s="170"/>
      <c r="AC3" s="170"/>
      <c r="AD3" s="171"/>
    </row>
    <row r="4" spans="2:30" ht="30.75" thickBot="1" x14ac:dyDescent="0.3">
      <c r="B4" s="148" t="s">
        <v>1208</v>
      </c>
      <c r="C4" s="150">
        <v>1</v>
      </c>
      <c r="D4" s="150">
        <v>2</v>
      </c>
      <c r="E4" s="150">
        <v>3</v>
      </c>
      <c r="F4" s="150">
        <v>4</v>
      </c>
      <c r="G4" s="150">
        <v>5</v>
      </c>
      <c r="H4" s="150">
        <v>6</v>
      </c>
      <c r="I4" s="150">
        <v>7</v>
      </c>
      <c r="J4" s="150">
        <v>8</v>
      </c>
      <c r="K4" s="150">
        <v>9</v>
      </c>
      <c r="L4" s="150">
        <v>10</v>
      </c>
      <c r="M4" s="150">
        <v>11</v>
      </c>
      <c r="N4" s="150">
        <v>12</v>
      </c>
      <c r="O4" s="150">
        <v>13</v>
      </c>
      <c r="P4" s="150">
        <v>14</v>
      </c>
      <c r="Q4" s="150">
        <v>15</v>
      </c>
      <c r="R4" s="150">
        <v>16</v>
      </c>
      <c r="S4" s="150">
        <v>17</v>
      </c>
      <c r="T4" s="150">
        <v>18</v>
      </c>
      <c r="U4" s="150">
        <v>19</v>
      </c>
      <c r="V4" s="150">
        <v>20</v>
      </c>
      <c r="W4" s="148" t="s">
        <v>1213</v>
      </c>
      <c r="X4" s="160"/>
      <c r="Z4" s="156" t="s">
        <v>1208</v>
      </c>
      <c r="AA4" s="157" t="s">
        <v>1209</v>
      </c>
      <c r="AB4" s="158" t="s">
        <v>1210</v>
      </c>
      <c r="AC4" s="157" t="s">
        <v>1211</v>
      </c>
      <c r="AD4" s="159" t="s">
        <v>1212</v>
      </c>
    </row>
    <row r="5" spans="2:30" x14ac:dyDescent="0.25">
      <c r="B5" s="132" t="s">
        <v>1215</v>
      </c>
      <c r="C5" s="133">
        <v>45</v>
      </c>
      <c r="D5" s="133">
        <v>38</v>
      </c>
      <c r="E5" s="133">
        <v>14</v>
      </c>
      <c r="F5" s="133">
        <v>48</v>
      </c>
      <c r="G5" s="133">
        <v>15</v>
      </c>
      <c r="H5" s="133">
        <v>31</v>
      </c>
      <c r="I5" s="133">
        <v>29</v>
      </c>
      <c r="J5" s="133">
        <v>50</v>
      </c>
      <c r="K5" s="133">
        <v>59</v>
      </c>
      <c r="L5" s="133">
        <v>76</v>
      </c>
      <c r="M5" s="133">
        <v>52</v>
      </c>
      <c r="N5" s="133">
        <v>44</v>
      </c>
      <c r="O5" s="133">
        <v>17</v>
      </c>
      <c r="P5" s="133">
        <v>25</v>
      </c>
      <c r="Q5" s="133">
        <v>64</v>
      </c>
      <c r="R5" s="133">
        <v>19</v>
      </c>
      <c r="S5" s="133">
        <v>7</v>
      </c>
      <c r="T5" s="133">
        <v>2</v>
      </c>
      <c r="U5" s="133">
        <v>38</v>
      </c>
      <c r="V5" s="133">
        <v>0</v>
      </c>
      <c r="W5" s="134">
        <f t="shared" ref="W5:W23" si="0">+V5+U5+T5+S5+R5+Q5+P5+O5+N5+M5+L5+K5+J5+I5+H5+G5+F5+E5+D5+C5</f>
        <v>673</v>
      </c>
      <c r="X5" s="160">
        <v>40.315315315315317</v>
      </c>
      <c r="Z5" s="153" t="s">
        <v>1214</v>
      </c>
      <c r="AA5" s="154">
        <v>125</v>
      </c>
      <c r="AB5" s="154">
        <v>105</v>
      </c>
      <c r="AC5" s="154">
        <v>20</v>
      </c>
      <c r="AD5" s="155">
        <f>+AB5/AA5</f>
        <v>0.84</v>
      </c>
    </row>
    <row r="6" spans="2:30" x14ac:dyDescent="0.25">
      <c r="B6" s="132" t="s">
        <v>1217</v>
      </c>
      <c r="C6" s="133">
        <v>0</v>
      </c>
      <c r="D6" s="133">
        <v>0</v>
      </c>
      <c r="E6" s="133">
        <v>0</v>
      </c>
      <c r="F6" s="133">
        <v>9</v>
      </c>
      <c r="G6" s="133">
        <v>0</v>
      </c>
      <c r="H6" s="133">
        <v>4</v>
      </c>
      <c r="I6" s="133">
        <v>1</v>
      </c>
      <c r="J6" s="133">
        <v>0</v>
      </c>
      <c r="K6" s="133">
        <v>0</v>
      </c>
      <c r="L6" s="133">
        <v>1</v>
      </c>
      <c r="M6" s="133">
        <v>0</v>
      </c>
      <c r="N6" s="133">
        <v>0</v>
      </c>
      <c r="O6" s="133">
        <v>2</v>
      </c>
      <c r="P6" s="133">
        <v>1</v>
      </c>
      <c r="Q6" s="133">
        <v>0</v>
      </c>
      <c r="R6" s="133">
        <v>2</v>
      </c>
      <c r="S6" s="133">
        <v>0</v>
      </c>
      <c r="T6" s="133">
        <v>2</v>
      </c>
      <c r="U6" s="133">
        <v>1</v>
      </c>
      <c r="V6" s="133">
        <v>0</v>
      </c>
      <c r="W6" s="134">
        <f t="shared" si="0"/>
        <v>23</v>
      </c>
      <c r="X6" s="160">
        <v>2.0270270270270272</v>
      </c>
      <c r="Z6" s="129" t="s">
        <v>1216</v>
      </c>
      <c r="AA6" s="130">
        <f>+AB6+AC6</f>
        <v>57</v>
      </c>
      <c r="AB6" s="130">
        <v>49</v>
      </c>
      <c r="AC6" s="154">
        <v>8</v>
      </c>
      <c r="AD6" s="131">
        <f t="shared" ref="AD6:AD25" si="1">+AB6/AA6</f>
        <v>0.85964912280701755</v>
      </c>
    </row>
    <row r="7" spans="2:30" x14ac:dyDescent="0.25">
      <c r="B7" s="132" t="s">
        <v>1219</v>
      </c>
      <c r="C7" s="133">
        <v>76</v>
      </c>
      <c r="D7" s="133">
        <v>15</v>
      </c>
      <c r="E7" s="133">
        <v>24</v>
      </c>
      <c r="F7" s="133">
        <v>35</v>
      </c>
      <c r="G7" s="133">
        <v>33</v>
      </c>
      <c r="H7" s="133">
        <v>54</v>
      </c>
      <c r="I7" s="133">
        <v>60</v>
      </c>
      <c r="J7" s="133">
        <v>51</v>
      </c>
      <c r="K7" s="133">
        <v>22</v>
      </c>
      <c r="L7" s="133">
        <v>43</v>
      </c>
      <c r="M7" s="133">
        <v>34</v>
      </c>
      <c r="N7" s="133">
        <v>36</v>
      </c>
      <c r="O7" s="133">
        <v>30</v>
      </c>
      <c r="P7" s="133">
        <v>31</v>
      </c>
      <c r="Q7" s="133">
        <v>40</v>
      </c>
      <c r="R7" s="133">
        <v>47</v>
      </c>
      <c r="S7" s="133">
        <v>40</v>
      </c>
      <c r="T7" s="133">
        <v>51</v>
      </c>
      <c r="U7" s="133">
        <v>35</v>
      </c>
      <c r="V7" s="133">
        <v>6</v>
      </c>
      <c r="W7" s="134">
        <f t="shared" si="0"/>
        <v>763</v>
      </c>
      <c r="X7" s="160">
        <v>38.851351351351354</v>
      </c>
      <c r="Z7" s="135" t="s">
        <v>1218</v>
      </c>
      <c r="AA7" s="130">
        <f t="shared" ref="AA7:AA24" si="2">+AB7+AC7</f>
        <v>49</v>
      </c>
      <c r="AB7" s="130">
        <v>37</v>
      </c>
      <c r="AC7" s="154">
        <v>12</v>
      </c>
      <c r="AD7" s="131">
        <f t="shared" si="1"/>
        <v>0.75510204081632648</v>
      </c>
    </row>
    <row r="8" spans="2:30" x14ac:dyDescent="0.25">
      <c r="B8" s="132" t="s">
        <v>1221</v>
      </c>
      <c r="C8" s="133">
        <v>0</v>
      </c>
      <c r="D8" s="133">
        <v>0</v>
      </c>
      <c r="E8" s="133">
        <v>0</v>
      </c>
      <c r="F8" s="133">
        <v>0</v>
      </c>
      <c r="G8" s="133">
        <v>0</v>
      </c>
      <c r="H8" s="133">
        <v>1</v>
      </c>
      <c r="I8" s="133">
        <v>2</v>
      </c>
      <c r="J8" s="133">
        <v>0</v>
      </c>
      <c r="K8" s="133">
        <v>0</v>
      </c>
      <c r="L8" s="133">
        <v>1</v>
      </c>
      <c r="M8" s="133">
        <v>0</v>
      </c>
      <c r="N8" s="133">
        <v>0</v>
      </c>
      <c r="O8" s="133">
        <v>0</v>
      </c>
      <c r="P8" s="133">
        <v>2</v>
      </c>
      <c r="Q8" s="133">
        <v>0</v>
      </c>
      <c r="R8" s="133">
        <v>0</v>
      </c>
      <c r="S8" s="133">
        <v>0</v>
      </c>
      <c r="T8" s="133">
        <v>0</v>
      </c>
      <c r="U8" s="133">
        <v>1</v>
      </c>
      <c r="V8" s="133">
        <v>0</v>
      </c>
      <c r="W8" s="134">
        <f t="shared" si="0"/>
        <v>7</v>
      </c>
      <c r="X8" s="160">
        <v>0.33783783783783783</v>
      </c>
      <c r="Z8" s="135" t="s">
        <v>1220</v>
      </c>
      <c r="AA8" s="130">
        <f t="shared" si="2"/>
        <v>104</v>
      </c>
      <c r="AB8" s="130">
        <v>81</v>
      </c>
      <c r="AC8" s="154">
        <v>23</v>
      </c>
      <c r="AD8" s="131">
        <f t="shared" si="1"/>
        <v>0.77884615384615385</v>
      </c>
    </row>
    <row r="9" spans="2:30" x14ac:dyDescent="0.25">
      <c r="B9" s="132" t="s">
        <v>1223</v>
      </c>
      <c r="C9" s="133">
        <v>0</v>
      </c>
      <c r="D9" s="133">
        <v>0</v>
      </c>
      <c r="E9" s="133">
        <v>0</v>
      </c>
      <c r="F9" s="133">
        <v>0</v>
      </c>
      <c r="G9" s="133">
        <v>0</v>
      </c>
      <c r="H9" s="133">
        <v>0</v>
      </c>
      <c r="I9" s="133">
        <v>0</v>
      </c>
      <c r="J9" s="133">
        <v>0</v>
      </c>
      <c r="K9" s="133">
        <v>0</v>
      </c>
      <c r="L9" s="133">
        <v>0</v>
      </c>
      <c r="M9" s="133">
        <v>0</v>
      </c>
      <c r="N9" s="133">
        <v>0</v>
      </c>
      <c r="O9" s="133">
        <v>0</v>
      </c>
      <c r="P9" s="133">
        <v>0</v>
      </c>
      <c r="Q9" s="133">
        <v>0</v>
      </c>
      <c r="R9" s="133">
        <v>0</v>
      </c>
      <c r="S9" s="133">
        <v>0</v>
      </c>
      <c r="T9" s="133">
        <v>0</v>
      </c>
      <c r="U9" s="133">
        <v>1</v>
      </c>
      <c r="V9" s="133">
        <v>0</v>
      </c>
      <c r="W9" s="134">
        <f t="shared" si="0"/>
        <v>1</v>
      </c>
      <c r="X9" s="160">
        <v>0.11261261261261261</v>
      </c>
      <c r="Z9" s="135" t="s">
        <v>1222</v>
      </c>
      <c r="AA9" s="130">
        <v>68</v>
      </c>
      <c r="AB9" s="130">
        <v>57</v>
      </c>
      <c r="AC9" s="154">
        <v>11</v>
      </c>
      <c r="AD9" s="131">
        <f t="shared" si="1"/>
        <v>0.83823529411764708</v>
      </c>
    </row>
    <row r="10" spans="2:30" x14ac:dyDescent="0.25">
      <c r="B10" s="132" t="s">
        <v>1225</v>
      </c>
      <c r="C10" s="133">
        <v>0</v>
      </c>
      <c r="D10" s="133">
        <v>0</v>
      </c>
      <c r="E10" s="133">
        <v>0</v>
      </c>
      <c r="F10" s="133">
        <v>0</v>
      </c>
      <c r="G10" s="133">
        <v>0</v>
      </c>
      <c r="H10" s="133">
        <v>0</v>
      </c>
      <c r="I10" s="133">
        <v>0</v>
      </c>
      <c r="J10" s="133">
        <v>1</v>
      </c>
      <c r="K10" s="133">
        <v>0</v>
      </c>
      <c r="L10" s="133">
        <v>1</v>
      </c>
      <c r="M10" s="133">
        <v>2</v>
      </c>
      <c r="N10" s="133">
        <v>0</v>
      </c>
      <c r="O10" s="133">
        <v>0</v>
      </c>
      <c r="P10" s="133">
        <v>0</v>
      </c>
      <c r="Q10" s="133">
        <v>2</v>
      </c>
      <c r="R10" s="133">
        <v>1</v>
      </c>
      <c r="S10" s="133">
        <v>0</v>
      </c>
      <c r="T10" s="133">
        <v>1</v>
      </c>
      <c r="U10" s="133">
        <v>0</v>
      </c>
      <c r="V10" s="133">
        <v>0</v>
      </c>
      <c r="W10" s="134">
        <f t="shared" si="0"/>
        <v>8</v>
      </c>
      <c r="X10" s="160">
        <v>0.78828828828828834</v>
      </c>
      <c r="Z10" s="129" t="s">
        <v>1224</v>
      </c>
      <c r="AA10" s="130">
        <f t="shared" si="2"/>
        <v>151</v>
      </c>
      <c r="AB10" s="130">
        <v>124</v>
      </c>
      <c r="AC10" s="154">
        <v>27</v>
      </c>
      <c r="AD10" s="131">
        <f t="shared" si="1"/>
        <v>0.82119205298013243</v>
      </c>
    </row>
    <row r="11" spans="2:30" x14ac:dyDescent="0.25">
      <c r="B11" s="132" t="s">
        <v>1227</v>
      </c>
      <c r="C11" s="133">
        <v>1</v>
      </c>
      <c r="D11" s="133">
        <v>0</v>
      </c>
      <c r="E11" s="133">
        <v>0</v>
      </c>
      <c r="F11" s="133">
        <v>0</v>
      </c>
      <c r="G11" s="133">
        <v>0</v>
      </c>
      <c r="H11" s="133">
        <v>3</v>
      </c>
      <c r="I11" s="133">
        <v>2</v>
      </c>
      <c r="J11" s="133">
        <v>0</v>
      </c>
      <c r="K11" s="133">
        <v>1</v>
      </c>
      <c r="L11" s="133">
        <v>5</v>
      </c>
      <c r="M11" s="133">
        <v>3</v>
      </c>
      <c r="N11" s="133">
        <v>0</v>
      </c>
      <c r="O11" s="133">
        <v>0</v>
      </c>
      <c r="P11" s="133">
        <v>3</v>
      </c>
      <c r="Q11" s="133">
        <v>0</v>
      </c>
      <c r="R11" s="133">
        <v>1</v>
      </c>
      <c r="S11" s="133">
        <v>0</v>
      </c>
      <c r="T11" s="133">
        <v>0</v>
      </c>
      <c r="U11" s="133">
        <v>0</v>
      </c>
      <c r="V11" s="133">
        <v>0</v>
      </c>
      <c r="W11" s="134">
        <f t="shared" si="0"/>
        <v>19</v>
      </c>
      <c r="X11" s="160">
        <v>1.0135135135135136</v>
      </c>
      <c r="Z11" s="129" t="s">
        <v>1226</v>
      </c>
      <c r="AA11" s="130">
        <f t="shared" si="2"/>
        <v>109</v>
      </c>
      <c r="AB11" s="130">
        <v>94</v>
      </c>
      <c r="AC11" s="154">
        <v>15</v>
      </c>
      <c r="AD11" s="131">
        <f t="shared" si="1"/>
        <v>0.86238532110091748</v>
      </c>
    </row>
    <row r="12" spans="2:30" x14ac:dyDescent="0.25">
      <c r="B12" s="132" t="s">
        <v>1229</v>
      </c>
      <c r="C12" s="133">
        <v>0</v>
      </c>
      <c r="D12" s="133">
        <v>0</v>
      </c>
      <c r="E12" s="133">
        <v>1</v>
      </c>
      <c r="F12" s="133">
        <v>3</v>
      </c>
      <c r="G12" s="133">
        <v>1</v>
      </c>
      <c r="H12" s="133">
        <v>1</v>
      </c>
      <c r="I12" s="133">
        <v>1</v>
      </c>
      <c r="J12" s="133">
        <v>1</v>
      </c>
      <c r="K12" s="133">
        <v>5</v>
      </c>
      <c r="L12" s="133">
        <v>1</v>
      </c>
      <c r="M12" s="133">
        <v>0</v>
      </c>
      <c r="N12" s="133">
        <v>0</v>
      </c>
      <c r="O12" s="133">
        <v>0</v>
      </c>
      <c r="P12" s="133">
        <v>0</v>
      </c>
      <c r="Q12" s="133">
        <v>0</v>
      </c>
      <c r="R12" s="133">
        <v>3</v>
      </c>
      <c r="S12" s="133">
        <v>0</v>
      </c>
      <c r="T12" s="133">
        <v>0</v>
      </c>
      <c r="U12" s="133">
        <v>1</v>
      </c>
      <c r="V12" s="133">
        <v>0</v>
      </c>
      <c r="W12" s="134">
        <f t="shared" si="0"/>
        <v>18</v>
      </c>
      <c r="X12" s="160">
        <v>1.1261261261261262</v>
      </c>
      <c r="Z12" s="129" t="s">
        <v>1228</v>
      </c>
      <c r="AA12" s="130">
        <f t="shared" si="2"/>
        <v>110</v>
      </c>
      <c r="AB12" s="130">
        <v>83</v>
      </c>
      <c r="AC12" s="154">
        <v>27</v>
      </c>
      <c r="AD12" s="131">
        <f t="shared" si="1"/>
        <v>0.75454545454545452</v>
      </c>
    </row>
    <row r="13" spans="2:30" x14ac:dyDescent="0.25">
      <c r="B13" s="132" t="s">
        <v>1231</v>
      </c>
      <c r="C13" s="133">
        <v>0</v>
      </c>
      <c r="D13" s="133">
        <v>0</v>
      </c>
      <c r="E13" s="133">
        <v>3</v>
      </c>
      <c r="F13" s="133">
        <v>1</v>
      </c>
      <c r="G13" s="133">
        <v>0</v>
      </c>
      <c r="H13" s="133">
        <v>4</v>
      </c>
      <c r="I13" s="133">
        <v>1</v>
      </c>
      <c r="J13" s="133">
        <v>0</v>
      </c>
      <c r="K13" s="133">
        <v>0</v>
      </c>
      <c r="L13" s="133">
        <v>1</v>
      </c>
      <c r="M13" s="133">
        <v>0</v>
      </c>
      <c r="N13" s="133">
        <v>0</v>
      </c>
      <c r="O13" s="133">
        <v>1</v>
      </c>
      <c r="P13" s="133">
        <v>0</v>
      </c>
      <c r="Q13" s="133">
        <v>0</v>
      </c>
      <c r="R13" s="133">
        <v>1</v>
      </c>
      <c r="S13" s="133">
        <v>0</v>
      </c>
      <c r="T13" s="133">
        <v>0</v>
      </c>
      <c r="U13" s="133">
        <v>6</v>
      </c>
      <c r="V13" s="133">
        <v>0</v>
      </c>
      <c r="W13" s="134">
        <f t="shared" si="0"/>
        <v>18</v>
      </c>
      <c r="X13" s="160">
        <v>0.78828828828828834</v>
      </c>
      <c r="Z13" s="129" t="s">
        <v>1230</v>
      </c>
      <c r="AA13" s="130">
        <v>108</v>
      </c>
      <c r="AB13" s="130">
        <v>95</v>
      </c>
      <c r="AC13" s="154">
        <v>13</v>
      </c>
      <c r="AD13" s="131">
        <f t="shared" si="1"/>
        <v>0.87962962962962965</v>
      </c>
    </row>
    <row r="14" spans="2:30" x14ac:dyDescent="0.25">
      <c r="B14" s="132" t="s">
        <v>1233</v>
      </c>
      <c r="C14" s="133">
        <v>0</v>
      </c>
      <c r="D14" s="133">
        <v>0</v>
      </c>
      <c r="E14" s="133">
        <v>0</v>
      </c>
      <c r="F14" s="133">
        <v>0</v>
      </c>
      <c r="G14" s="133">
        <v>0</v>
      </c>
      <c r="H14" s="133">
        <v>0</v>
      </c>
      <c r="I14" s="133">
        <v>0</v>
      </c>
      <c r="J14" s="133">
        <v>0</v>
      </c>
      <c r="K14" s="133">
        <v>0</v>
      </c>
      <c r="L14" s="133">
        <v>0</v>
      </c>
      <c r="M14" s="133">
        <v>0</v>
      </c>
      <c r="N14" s="133">
        <v>0</v>
      </c>
      <c r="O14" s="133">
        <v>0</v>
      </c>
      <c r="P14" s="133">
        <v>0</v>
      </c>
      <c r="Q14" s="133">
        <v>0</v>
      </c>
      <c r="R14" s="133">
        <v>0</v>
      </c>
      <c r="S14" s="133">
        <v>0</v>
      </c>
      <c r="T14" s="133">
        <v>0</v>
      </c>
      <c r="U14" s="133">
        <v>1</v>
      </c>
      <c r="V14" s="133">
        <v>0</v>
      </c>
      <c r="W14" s="134">
        <f t="shared" si="0"/>
        <v>1</v>
      </c>
      <c r="X14" s="160">
        <v>0.11261261261261261</v>
      </c>
      <c r="Z14" s="129" t="s">
        <v>1232</v>
      </c>
      <c r="AA14" s="130">
        <f t="shared" si="2"/>
        <v>133</v>
      </c>
      <c r="AB14" s="130">
        <v>127</v>
      </c>
      <c r="AC14" s="154">
        <v>6</v>
      </c>
      <c r="AD14" s="131">
        <f t="shared" si="1"/>
        <v>0.95488721804511278</v>
      </c>
    </row>
    <row r="15" spans="2:30" x14ac:dyDescent="0.25">
      <c r="B15" s="132" t="s">
        <v>1235</v>
      </c>
      <c r="C15" s="133">
        <v>0</v>
      </c>
      <c r="D15" s="133">
        <v>0</v>
      </c>
      <c r="E15" s="133">
        <v>2</v>
      </c>
      <c r="F15" s="133">
        <v>0</v>
      </c>
      <c r="G15" s="133">
        <v>1</v>
      </c>
      <c r="H15" s="133">
        <v>12</v>
      </c>
      <c r="I15" s="133">
        <v>3</v>
      </c>
      <c r="J15" s="133">
        <v>3</v>
      </c>
      <c r="K15" s="133">
        <v>1</v>
      </c>
      <c r="L15" s="133">
        <v>0</v>
      </c>
      <c r="M15" s="133">
        <v>2</v>
      </c>
      <c r="N15" s="133">
        <v>0</v>
      </c>
      <c r="O15" s="133">
        <v>1</v>
      </c>
      <c r="P15" s="133">
        <v>0</v>
      </c>
      <c r="Q15" s="133">
        <v>0</v>
      </c>
      <c r="R15" s="133">
        <v>0</v>
      </c>
      <c r="S15" s="133">
        <v>0</v>
      </c>
      <c r="T15" s="133">
        <v>2</v>
      </c>
      <c r="U15" s="133">
        <v>9</v>
      </c>
      <c r="V15" s="133">
        <v>0</v>
      </c>
      <c r="W15" s="134">
        <f t="shared" si="0"/>
        <v>36</v>
      </c>
      <c r="X15" s="160">
        <v>1.6891891891891893</v>
      </c>
      <c r="Z15" s="129" t="s">
        <v>1234</v>
      </c>
      <c r="AA15" s="130">
        <f t="shared" si="2"/>
        <v>105</v>
      </c>
      <c r="AB15" s="130">
        <v>81</v>
      </c>
      <c r="AC15" s="154">
        <v>24</v>
      </c>
      <c r="AD15" s="131">
        <f t="shared" si="1"/>
        <v>0.77142857142857146</v>
      </c>
    </row>
    <row r="16" spans="2:30" x14ac:dyDescent="0.25">
      <c r="B16" s="132" t="s">
        <v>1237</v>
      </c>
      <c r="C16" s="133">
        <v>0</v>
      </c>
      <c r="D16" s="133">
        <v>0</v>
      </c>
      <c r="E16" s="133">
        <v>1</v>
      </c>
      <c r="F16" s="133">
        <v>0</v>
      </c>
      <c r="G16" s="133">
        <v>10</v>
      </c>
      <c r="H16" s="133">
        <v>2</v>
      </c>
      <c r="I16" s="133">
        <v>3</v>
      </c>
      <c r="J16" s="133">
        <v>4</v>
      </c>
      <c r="K16" s="133">
        <v>3</v>
      </c>
      <c r="L16" s="133">
        <v>0</v>
      </c>
      <c r="M16" s="133">
        <v>1</v>
      </c>
      <c r="N16" s="133">
        <v>1</v>
      </c>
      <c r="O16" s="133">
        <v>3</v>
      </c>
      <c r="P16" s="133">
        <v>1</v>
      </c>
      <c r="Q16" s="133">
        <v>0</v>
      </c>
      <c r="R16" s="133">
        <v>1</v>
      </c>
      <c r="S16" s="133">
        <v>4</v>
      </c>
      <c r="T16" s="133">
        <v>0</v>
      </c>
      <c r="U16" s="133">
        <v>11</v>
      </c>
      <c r="V16" s="133">
        <v>2</v>
      </c>
      <c r="W16" s="134">
        <f t="shared" si="0"/>
        <v>47</v>
      </c>
      <c r="X16" s="160">
        <v>3.0405405405405403</v>
      </c>
      <c r="Z16" s="129" t="s">
        <v>1236</v>
      </c>
      <c r="AA16" s="130">
        <f t="shared" si="2"/>
        <v>95</v>
      </c>
      <c r="AB16" s="136">
        <v>70</v>
      </c>
      <c r="AC16" s="154">
        <v>25</v>
      </c>
      <c r="AD16" s="137">
        <f t="shared" si="1"/>
        <v>0.73684210526315785</v>
      </c>
    </row>
    <row r="17" spans="2:30" x14ac:dyDescent="0.25">
      <c r="B17" s="132" t="s">
        <v>1239</v>
      </c>
      <c r="C17" s="133">
        <v>0</v>
      </c>
      <c r="D17" s="133">
        <v>0</v>
      </c>
      <c r="E17" s="133">
        <v>0</v>
      </c>
      <c r="F17" s="133">
        <v>0</v>
      </c>
      <c r="G17" s="133">
        <v>0</v>
      </c>
      <c r="H17" s="133">
        <v>0</v>
      </c>
      <c r="I17" s="133">
        <v>0</v>
      </c>
      <c r="J17" s="133">
        <v>0</v>
      </c>
      <c r="K17" s="133">
        <v>3</v>
      </c>
      <c r="L17" s="133">
        <v>0</v>
      </c>
      <c r="M17" s="133">
        <v>0</v>
      </c>
      <c r="N17" s="133">
        <v>0</v>
      </c>
      <c r="O17" s="133">
        <v>0</v>
      </c>
      <c r="P17" s="133">
        <v>0</v>
      </c>
      <c r="Q17" s="133">
        <v>0</v>
      </c>
      <c r="R17" s="133">
        <v>0</v>
      </c>
      <c r="S17" s="133">
        <v>0</v>
      </c>
      <c r="T17" s="133">
        <v>0</v>
      </c>
      <c r="U17" s="133">
        <v>1</v>
      </c>
      <c r="V17" s="133">
        <v>0</v>
      </c>
      <c r="W17" s="134">
        <f t="shared" si="0"/>
        <v>4</v>
      </c>
      <c r="X17" s="160">
        <v>0.45045045045045046</v>
      </c>
      <c r="Z17" s="129" t="s">
        <v>1238</v>
      </c>
      <c r="AA17" s="130">
        <f t="shared" si="2"/>
        <v>59</v>
      </c>
      <c r="AB17" s="130">
        <v>45</v>
      </c>
      <c r="AC17" s="154">
        <v>14</v>
      </c>
      <c r="AD17" s="131">
        <f t="shared" si="1"/>
        <v>0.76271186440677963</v>
      </c>
    </row>
    <row r="18" spans="2:30" x14ac:dyDescent="0.25">
      <c r="B18" s="132" t="s">
        <v>1241</v>
      </c>
      <c r="C18" s="133">
        <v>0</v>
      </c>
      <c r="D18" s="133">
        <v>0</v>
      </c>
      <c r="E18" s="133">
        <v>0</v>
      </c>
      <c r="F18" s="133">
        <v>0</v>
      </c>
      <c r="G18" s="133">
        <v>0</v>
      </c>
      <c r="H18" s="133">
        <v>0</v>
      </c>
      <c r="I18" s="133">
        <v>0</v>
      </c>
      <c r="J18" s="133">
        <v>0</v>
      </c>
      <c r="K18" s="133">
        <v>0</v>
      </c>
      <c r="L18" s="133">
        <v>0</v>
      </c>
      <c r="M18" s="133">
        <v>0</v>
      </c>
      <c r="N18" s="133">
        <v>0</v>
      </c>
      <c r="O18" s="133">
        <v>0</v>
      </c>
      <c r="P18" s="133">
        <v>0</v>
      </c>
      <c r="Q18" s="133">
        <v>0</v>
      </c>
      <c r="R18" s="133">
        <v>0</v>
      </c>
      <c r="S18" s="133">
        <v>0</v>
      </c>
      <c r="T18" s="133">
        <v>0</v>
      </c>
      <c r="U18" s="133">
        <v>0</v>
      </c>
      <c r="V18" s="133">
        <v>0</v>
      </c>
      <c r="W18" s="134">
        <f t="shared" si="0"/>
        <v>0</v>
      </c>
      <c r="X18" s="160">
        <v>0</v>
      </c>
      <c r="Z18" s="129" t="s">
        <v>1240</v>
      </c>
      <c r="AA18" s="130">
        <f t="shared" si="2"/>
        <v>64</v>
      </c>
      <c r="AB18" s="130">
        <v>60</v>
      </c>
      <c r="AC18" s="154">
        <v>4</v>
      </c>
      <c r="AD18" s="131">
        <f t="shared" si="1"/>
        <v>0.9375</v>
      </c>
    </row>
    <row r="19" spans="2:30" x14ac:dyDescent="0.25">
      <c r="B19" s="132" t="s">
        <v>1243</v>
      </c>
      <c r="C19" s="133">
        <v>0</v>
      </c>
      <c r="D19" s="133">
        <v>0</v>
      </c>
      <c r="E19" s="133">
        <v>0</v>
      </c>
      <c r="F19" s="133">
        <v>6</v>
      </c>
      <c r="G19" s="133">
        <v>0</v>
      </c>
      <c r="H19" s="133">
        <v>2</v>
      </c>
      <c r="I19" s="133">
        <v>0</v>
      </c>
      <c r="J19" s="133">
        <v>0</v>
      </c>
      <c r="K19" s="133">
        <v>0</v>
      </c>
      <c r="L19" s="133">
        <v>1</v>
      </c>
      <c r="M19" s="133">
        <v>0</v>
      </c>
      <c r="N19" s="133">
        <v>0</v>
      </c>
      <c r="O19" s="133">
        <v>0</v>
      </c>
      <c r="P19" s="133">
        <v>0</v>
      </c>
      <c r="Q19" s="133">
        <v>0</v>
      </c>
      <c r="R19" s="133">
        <v>0</v>
      </c>
      <c r="S19" s="133">
        <v>0</v>
      </c>
      <c r="T19" s="133">
        <v>0</v>
      </c>
      <c r="U19" s="133">
        <v>0</v>
      </c>
      <c r="V19" s="133">
        <v>0</v>
      </c>
      <c r="W19" s="134">
        <f t="shared" si="0"/>
        <v>9</v>
      </c>
      <c r="X19" s="160">
        <v>0.56306306306306309</v>
      </c>
      <c r="Z19" s="129" t="s">
        <v>1242</v>
      </c>
      <c r="AA19" s="130">
        <f t="shared" si="2"/>
        <v>106</v>
      </c>
      <c r="AB19" s="130">
        <v>95</v>
      </c>
      <c r="AC19" s="154">
        <v>11</v>
      </c>
      <c r="AD19" s="131">
        <f t="shared" si="1"/>
        <v>0.89622641509433965</v>
      </c>
    </row>
    <row r="20" spans="2:30" x14ac:dyDescent="0.25">
      <c r="B20" s="132" t="s">
        <v>1245</v>
      </c>
      <c r="C20" s="133">
        <v>0</v>
      </c>
      <c r="D20" s="133">
        <v>0</v>
      </c>
      <c r="E20" s="133">
        <v>0</v>
      </c>
      <c r="F20" s="133">
        <v>0</v>
      </c>
      <c r="G20" s="133">
        <v>0</v>
      </c>
      <c r="H20" s="133">
        <v>1</v>
      </c>
      <c r="I20" s="133">
        <v>0</v>
      </c>
      <c r="J20" s="133">
        <v>0</v>
      </c>
      <c r="K20" s="133">
        <v>1</v>
      </c>
      <c r="L20" s="133">
        <v>0</v>
      </c>
      <c r="M20" s="133">
        <v>0</v>
      </c>
      <c r="N20" s="133">
        <v>0</v>
      </c>
      <c r="O20" s="133">
        <v>0</v>
      </c>
      <c r="P20" s="133">
        <v>0</v>
      </c>
      <c r="Q20" s="133">
        <v>0</v>
      </c>
      <c r="R20" s="133">
        <v>0</v>
      </c>
      <c r="S20" s="133">
        <v>0</v>
      </c>
      <c r="T20" s="133">
        <v>0</v>
      </c>
      <c r="U20" s="133">
        <v>0</v>
      </c>
      <c r="V20" s="133">
        <v>0</v>
      </c>
      <c r="W20" s="134">
        <f t="shared" si="0"/>
        <v>2</v>
      </c>
      <c r="X20" s="160">
        <v>0</v>
      </c>
      <c r="Z20" s="129" t="s">
        <v>1244</v>
      </c>
      <c r="AA20" s="130">
        <f t="shared" si="2"/>
        <v>79</v>
      </c>
      <c r="AB20" s="130">
        <v>67</v>
      </c>
      <c r="AC20" s="154">
        <v>12</v>
      </c>
      <c r="AD20" s="131">
        <f t="shared" si="1"/>
        <v>0.84810126582278478</v>
      </c>
    </row>
    <row r="21" spans="2:30" x14ac:dyDescent="0.25">
      <c r="B21" s="132" t="s">
        <v>1247</v>
      </c>
      <c r="C21" s="133">
        <v>0</v>
      </c>
      <c r="D21" s="133">
        <v>0</v>
      </c>
      <c r="E21" s="133">
        <v>0</v>
      </c>
      <c r="F21" s="133">
        <v>0</v>
      </c>
      <c r="G21" s="133">
        <v>0</v>
      </c>
      <c r="H21" s="133">
        <v>0</v>
      </c>
      <c r="I21" s="133">
        <v>0</v>
      </c>
      <c r="J21" s="133">
        <v>0</v>
      </c>
      <c r="K21" s="133">
        <v>0</v>
      </c>
      <c r="L21" s="133">
        <v>1</v>
      </c>
      <c r="M21" s="133">
        <v>3</v>
      </c>
      <c r="N21" s="133">
        <v>0</v>
      </c>
      <c r="O21" s="133">
        <v>0</v>
      </c>
      <c r="P21" s="133">
        <v>0</v>
      </c>
      <c r="Q21" s="133">
        <v>0</v>
      </c>
      <c r="R21" s="133">
        <v>0</v>
      </c>
      <c r="S21" s="133">
        <v>0</v>
      </c>
      <c r="T21" s="133">
        <v>0</v>
      </c>
      <c r="U21" s="133">
        <v>0</v>
      </c>
      <c r="V21" s="133">
        <v>0</v>
      </c>
      <c r="W21" s="134">
        <f t="shared" si="0"/>
        <v>4</v>
      </c>
      <c r="X21" s="160">
        <v>0.11261261261261261</v>
      </c>
      <c r="Z21" s="129" t="s">
        <v>1246</v>
      </c>
      <c r="AA21" s="130">
        <f t="shared" si="2"/>
        <v>60</v>
      </c>
      <c r="AB21" s="130">
        <v>52</v>
      </c>
      <c r="AC21" s="154">
        <v>8</v>
      </c>
      <c r="AD21" s="131">
        <f t="shared" si="1"/>
        <v>0.8666666666666667</v>
      </c>
    </row>
    <row r="22" spans="2:30" x14ac:dyDescent="0.25">
      <c r="B22" s="132" t="s">
        <v>1249</v>
      </c>
      <c r="C22" s="133">
        <v>0</v>
      </c>
      <c r="D22" s="133">
        <v>0</v>
      </c>
      <c r="E22" s="133">
        <v>0</v>
      </c>
      <c r="F22" s="133">
        <v>0</v>
      </c>
      <c r="G22" s="133">
        <v>0</v>
      </c>
      <c r="H22" s="133">
        <v>0</v>
      </c>
      <c r="I22" s="133">
        <v>0</v>
      </c>
      <c r="J22" s="133">
        <v>0</v>
      </c>
      <c r="K22" s="133">
        <v>0</v>
      </c>
      <c r="L22" s="133">
        <v>0</v>
      </c>
      <c r="M22" s="133">
        <v>0</v>
      </c>
      <c r="N22" s="133">
        <v>0</v>
      </c>
      <c r="O22" s="133">
        <v>0</v>
      </c>
      <c r="P22" s="133">
        <v>0</v>
      </c>
      <c r="Q22" s="133">
        <v>0</v>
      </c>
      <c r="R22" s="133">
        <v>0</v>
      </c>
      <c r="S22" s="133">
        <v>0</v>
      </c>
      <c r="T22" s="133">
        <v>0</v>
      </c>
      <c r="U22" s="133">
        <v>1</v>
      </c>
      <c r="V22" s="133">
        <v>0</v>
      </c>
      <c r="W22" s="134">
        <f t="shared" si="0"/>
        <v>1</v>
      </c>
      <c r="X22" s="160">
        <v>0</v>
      </c>
      <c r="Z22" s="129" t="s">
        <v>1248</v>
      </c>
      <c r="AA22" s="130">
        <f t="shared" si="2"/>
        <v>62</v>
      </c>
      <c r="AB22" s="130">
        <v>57</v>
      </c>
      <c r="AC22" s="154">
        <v>5</v>
      </c>
      <c r="AD22" s="131">
        <f t="shared" si="1"/>
        <v>0.91935483870967738</v>
      </c>
    </row>
    <row r="23" spans="2:30" x14ac:dyDescent="0.25">
      <c r="B23" s="132" t="s">
        <v>1251</v>
      </c>
      <c r="C23" s="133">
        <v>3</v>
      </c>
      <c r="D23" s="133">
        <v>4</v>
      </c>
      <c r="E23" s="133">
        <v>4</v>
      </c>
      <c r="F23" s="133">
        <v>2</v>
      </c>
      <c r="G23" s="133">
        <v>8</v>
      </c>
      <c r="H23" s="133">
        <v>36</v>
      </c>
      <c r="I23" s="133">
        <v>7</v>
      </c>
      <c r="J23" s="133">
        <v>0</v>
      </c>
      <c r="K23" s="133">
        <v>13</v>
      </c>
      <c r="L23" s="133">
        <v>2</v>
      </c>
      <c r="M23" s="133">
        <v>8</v>
      </c>
      <c r="N23" s="133">
        <v>14</v>
      </c>
      <c r="O23" s="133">
        <v>5</v>
      </c>
      <c r="P23" s="133">
        <v>1</v>
      </c>
      <c r="Q23" s="133">
        <v>0</v>
      </c>
      <c r="R23" s="133">
        <v>4</v>
      </c>
      <c r="S23" s="133">
        <v>9</v>
      </c>
      <c r="T23" s="133">
        <v>4</v>
      </c>
      <c r="U23" s="133">
        <v>21</v>
      </c>
      <c r="V23" s="133">
        <v>0</v>
      </c>
      <c r="W23" s="134">
        <f t="shared" si="0"/>
        <v>145</v>
      </c>
      <c r="X23" s="160">
        <v>8.6711711711711708</v>
      </c>
      <c r="Z23" s="129" t="s">
        <v>1250</v>
      </c>
      <c r="AA23" s="130">
        <f t="shared" si="2"/>
        <v>127</v>
      </c>
      <c r="AB23" s="130">
        <v>111</v>
      </c>
      <c r="AC23" s="154">
        <v>16</v>
      </c>
      <c r="AD23" s="131">
        <f t="shared" si="1"/>
        <v>0.87401574803149606</v>
      </c>
    </row>
    <row r="24" spans="2:30" ht="15.75" thickBot="1" x14ac:dyDescent="0.3">
      <c r="B24" s="151"/>
      <c r="C24" s="134">
        <f t="shared" ref="C24:V24" si="3">+C23+C22+C21+C20+C19+C18+C17+C16+C15+C14+C13+C12+C11+C10+C9+C8+C7+C6+C5</f>
        <v>125</v>
      </c>
      <c r="D24" s="134">
        <f t="shared" si="3"/>
        <v>57</v>
      </c>
      <c r="E24" s="149">
        <f t="shared" si="3"/>
        <v>49</v>
      </c>
      <c r="F24" s="149">
        <f t="shared" si="3"/>
        <v>104</v>
      </c>
      <c r="G24" s="149">
        <f t="shared" si="3"/>
        <v>68</v>
      </c>
      <c r="H24" s="149">
        <f t="shared" si="3"/>
        <v>151</v>
      </c>
      <c r="I24" s="149">
        <f t="shared" si="3"/>
        <v>109</v>
      </c>
      <c r="J24" s="149">
        <f t="shared" si="3"/>
        <v>110</v>
      </c>
      <c r="K24" s="149">
        <f t="shared" si="3"/>
        <v>108</v>
      </c>
      <c r="L24" s="149">
        <f t="shared" si="3"/>
        <v>133</v>
      </c>
      <c r="M24" s="149">
        <f t="shared" si="3"/>
        <v>105</v>
      </c>
      <c r="N24" s="149">
        <f t="shared" si="3"/>
        <v>95</v>
      </c>
      <c r="O24" s="149">
        <f t="shared" si="3"/>
        <v>59</v>
      </c>
      <c r="P24" s="149">
        <f t="shared" si="3"/>
        <v>64</v>
      </c>
      <c r="Q24" s="149">
        <f t="shared" si="3"/>
        <v>106</v>
      </c>
      <c r="R24" s="149">
        <f t="shared" si="3"/>
        <v>79</v>
      </c>
      <c r="S24" s="149">
        <f t="shared" si="3"/>
        <v>60</v>
      </c>
      <c r="T24" s="149">
        <f t="shared" si="3"/>
        <v>62</v>
      </c>
      <c r="U24" s="149">
        <f t="shared" si="3"/>
        <v>127</v>
      </c>
      <c r="V24" s="149">
        <f t="shared" si="3"/>
        <v>8</v>
      </c>
      <c r="W24" s="134"/>
      <c r="X24" s="160"/>
      <c r="Z24" s="145" t="s">
        <v>1252</v>
      </c>
      <c r="AA24" s="130">
        <v>8</v>
      </c>
      <c r="AB24" s="146">
        <v>6</v>
      </c>
      <c r="AC24" s="154">
        <v>2</v>
      </c>
      <c r="AD24" s="131">
        <f t="shared" si="1"/>
        <v>0.75</v>
      </c>
    </row>
    <row r="25" spans="2:30" ht="15.75" thickBot="1" x14ac:dyDescent="0.3">
      <c r="W25" s="139">
        <f>SUM(W5:W24)</f>
        <v>1779</v>
      </c>
      <c r="X25" s="160"/>
      <c r="Z25" s="152" t="s">
        <v>1213</v>
      </c>
      <c r="AA25" s="138">
        <f>SUM(AA5:AA24)</f>
        <v>1779</v>
      </c>
      <c r="AB25" s="138">
        <f>SUM(AB5:AB24)</f>
        <v>1496</v>
      </c>
      <c r="AC25" s="138">
        <f>SUM(AC5:AC24)</f>
        <v>283</v>
      </c>
      <c r="AD25" s="147">
        <f t="shared" si="1"/>
        <v>0.84092186621697584</v>
      </c>
    </row>
    <row r="26" spans="2:30" x14ac:dyDescent="0.25">
      <c r="C26" s="140"/>
    </row>
    <row r="30" spans="2:30" x14ac:dyDescent="0.25">
      <c r="Z30" s="141"/>
      <c r="AA30" s="142"/>
    </row>
    <row r="31" spans="2:30" x14ac:dyDescent="0.25">
      <c r="Z31" s="141"/>
      <c r="AA31" s="142"/>
    </row>
    <row r="32" spans="2:30" x14ac:dyDescent="0.25">
      <c r="Z32" s="141"/>
      <c r="AA32" s="142"/>
    </row>
    <row r="33" spans="26:27" x14ac:dyDescent="0.25">
      <c r="Z33" s="141"/>
      <c r="AA33" s="142"/>
    </row>
    <row r="34" spans="26:27" x14ac:dyDescent="0.25">
      <c r="Z34" s="141"/>
      <c r="AA34" s="142"/>
    </row>
    <row r="35" spans="26:27" x14ac:dyDescent="0.25">
      <c r="Z35" s="141"/>
      <c r="AA35" s="142"/>
    </row>
    <row r="36" spans="26:27" x14ac:dyDescent="0.25">
      <c r="Z36" s="141"/>
      <c r="AA36" s="142"/>
    </row>
    <row r="37" spans="26:27" x14ac:dyDescent="0.25">
      <c r="Z37" s="141"/>
      <c r="AA37" s="142"/>
    </row>
    <row r="38" spans="26:27" x14ac:dyDescent="0.25">
      <c r="Z38" s="141"/>
      <c r="AA38" s="142"/>
    </row>
    <row r="39" spans="26:27" x14ac:dyDescent="0.25">
      <c r="Z39" s="141"/>
      <c r="AA39" s="142"/>
    </row>
    <row r="40" spans="26:27" x14ac:dyDescent="0.25">
      <c r="Z40" s="141"/>
      <c r="AA40" s="142"/>
    </row>
    <row r="41" spans="26:27" x14ac:dyDescent="0.25">
      <c r="Z41" s="141"/>
      <c r="AA41" s="142"/>
    </row>
    <row r="42" spans="26:27" x14ac:dyDescent="0.25">
      <c r="Z42" s="141"/>
      <c r="AA42" s="142"/>
    </row>
    <row r="43" spans="26:27" x14ac:dyDescent="0.25">
      <c r="Z43" s="143"/>
      <c r="AA43" s="144"/>
    </row>
    <row r="44" spans="26:27" x14ac:dyDescent="0.25">
      <c r="Z44" s="141"/>
      <c r="AA44" s="142"/>
    </row>
    <row r="45" spans="26:27" x14ac:dyDescent="0.25">
      <c r="Z45" s="143"/>
      <c r="AA45" s="144"/>
    </row>
    <row r="46" spans="26:27" x14ac:dyDescent="0.25">
      <c r="Z46" s="143"/>
      <c r="AA46" s="144"/>
    </row>
  </sheetData>
  <mergeCells count="2">
    <mergeCell ref="B3:W3"/>
    <mergeCell ref="Z3:AD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J51"/>
  <sheetViews>
    <sheetView topLeftCell="A49" zoomScale="80" zoomScaleNormal="80" workbookViewId="0">
      <selection activeCell="A3" sqref="A3:A51"/>
    </sheetView>
  </sheetViews>
  <sheetFormatPr baseColWidth="10" defaultColWidth="11.42578125" defaultRowHeight="11.25" x14ac:dyDescent="0.2"/>
  <cols>
    <col min="1" max="1" width="5.28515625" style="79" customWidth="1"/>
    <col min="2" max="2" width="11.28515625" style="79" customWidth="1"/>
    <col min="3" max="3" width="13.5703125" style="79" customWidth="1"/>
    <col min="4" max="4" width="21.7109375" style="79" customWidth="1"/>
    <col min="5" max="5" width="23.5703125" style="79" customWidth="1"/>
    <col min="6" max="6" width="30.42578125" style="79" customWidth="1"/>
    <col min="7" max="7" width="26.28515625" style="79" customWidth="1"/>
    <col min="8" max="8" width="20.28515625" style="79" customWidth="1"/>
    <col min="9" max="9" width="21.140625" style="79" customWidth="1"/>
    <col min="10" max="10" width="11" style="79" bestFit="1" customWidth="1"/>
    <col min="11" max="12" width="14.42578125" style="79" customWidth="1"/>
    <col min="13" max="13" width="12" style="79" bestFit="1" customWidth="1"/>
    <col min="14" max="14" width="12.42578125" style="79" customWidth="1"/>
    <col min="15" max="16" width="15.85546875" style="79" customWidth="1"/>
    <col min="17" max="17" width="32.5703125" style="79" customWidth="1"/>
    <col min="18" max="18" width="19.140625" style="79" customWidth="1"/>
    <col min="19" max="19" width="58.28515625" style="79" customWidth="1"/>
    <col min="20" max="32" width="11.42578125" style="79"/>
    <col min="33" max="34" width="11.42578125" style="79" customWidth="1"/>
    <col min="35" max="35" width="44.28515625" style="79" customWidth="1"/>
    <col min="36" max="36" width="32.85546875" style="79" customWidth="1"/>
    <col min="37" max="255" width="11.42578125" style="79"/>
    <col min="256" max="256" width="5.28515625" style="79" customWidth="1"/>
    <col min="257" max="257" width="11.28515625" style="79" customWidth="1"/>
    <col min="258" max="258" width="13.5703125" style="79" customWidth="1"/>
    <col min="259" max="259" width="21.7109375" style="79" customWidth="1"/>
    <col min="260" max="260" width="23.5703125" style="79" customWidth="1"/>
    <col min="261" max="261" width="30.42578125" style="79" customWidth="1"/>
    <col min="262" max="262" width="26.28515625" style="79" customWidth="1"/>
    <col min="263" max="263" width="20.28515625" style="79" customWidth="1"/>
    <col min="264" max="264" width="21.140625" style="79" customWidth="1"/>
    <col min="265" max="265" width="11" style="79" bestFit="1" customWidth="1"/>
    <col min="266" max="267" width="14.42578125" style="79" customWidth="1"/>
    <col min="268" max="268" width="12" style="79" bestFit="1" customWidth="1"/>
    <col min="269" max="269" width="12.42578125" style="79" customWidth="1"/>
    <col min="270" max="271" width="15.85546875" style="79" customWidth="1"/>
    <col min="272" max="272" width="32.5703125" style="79" customWidth="1"/>
    <col min="273" max="273" width="19.140625" style="79" customWidth="1"/>
    <col min="274" max="274" width="58.28515625" style="79" customWidth="1"/>
    <col min="275" max="288" width="11.42578125" style="79"/>
    <col min="289" max="292" width="0" style="79" hidden="1" customWidth="1"/>
    <col min="293" max="511" width="11.42578125" style="79"/>
    <col min="512" max="512" width="5.28515625" style="79" customWidth="1"/>
    <col min="513" max="513" width="11.28515625" style="79" customWidth="1"/>
    <col min="514" max="514" width="13.5703125" style="79" customWidth="1"/>
    <col min="515" max="515" width="21.7109375" style="79" customWidth="1"/>
    <col min="516" max="516" width="23.5703125" style="79" customWidth="1"/>
    <col min="517" max="517" width="30.42578125" style="79" customWidth="1"/>
    <col min="518" max="518" width="26.28515625" style="79" customWidth="1"/>
    <col min="519" max="519" width="20.28515625" style="79" customWidth="1"/>
    <col min="520" max="520" width="21.140625" style="79" customWidth="1"/>
    <col min="521" max="521" width="11" style="79" bestFit="1" customWidth="1"/>
    <col min="522" max="523" width="14.42578125" style="79" customWidth="1"/>
    <col min="524" max="524" width="12" style="79" bestFit="1" customWidth="1"/>
    <col min="525" max="525" width="12.42578125" style="79" customWidth="1"/>
    <col min="526" max="527" width="15.85546875" style="79" customWidth="1"/>
    <col min="528" max="528" width="32.5703125" style="79" customWidth="1"/>
    <col min="529" max="529" width="19.140625" style="79" customWidth="1"/>
    <col min="530" max="530" width="58.28515625" style="79" customWidth="1"/>
    <col min="531" max="544" width="11.42578125" style="79"/>
    <col min="545" max="548" width="0" style="79" hidden="1" customWidth="1"/>
    <col min="549" max="767" width="11.42578125" style="79"/>
    <col min="768" max="768" width="5.28515625" style="79" customWidth="1"/>
    <col min="769" max="769" width="11.28515625" style="79" customWidth="1"/>
    <col min="770" max="770" width="13.5703125" style="79" customWidth="1"/>
    <col min="771" max="771" width="21.7109375" style="79" customWidth="1"/>
    <col min="772" max="772" width="23.5703125" style="79" customWidth="1"/>
    <col min="773" max="773" width="30.42578125" style="79" customWidth="1"/>
    <col min="774" max="774" width="26.28515625" style="79" customWidth="1"/>
    <col min="775" max="775" width="20.28515625" style="79" customWidth="1"/>
    <col min="776" max="776" width="21.140625" style="79" customWidth="1"/>
    <col min="777" max="777" width="11" style="79" bestFit="1" customWidth="1"/>
    <col min="778" max="779" width="14.42578125" style="79" customWidth="1"/>
    <col min="780" max="780" width="12" style="79" bestFit="1" customWidth="1"/>
    <col min="781" max="781" width="12.42578125" style="79" customWidth="1"/>
    <col min="782" max="783" width="15.85546875" style="79" customWidth="1"/>
    <col min="784" max="784" width="32.5703125" style="79" customWidth="1"/>
    <col min="785" max="785" width="19.140625" style="79" customWidth="1"/>
    <col min="786" max="786" width="58.28515625" style="79" customWidth="1"/>
    <col min="787" max="800" width="11.42578125" style="79"/>
    <col min="801" max="804" width="0" style="79" hidden="1" customWidth="1"/>
    <col min="805" max="1023" width="11.42578125" style="79"/>
    <col min="1024" max="1024" width="5.28515625" style="79" customWidth="1"/>
    <col min="1025" max="1025" width="11.28515625" style="79" customWidth="1"/>
    <col min="1026" max="1026" width="13.5703125" style="79" customWidth="1"/>
    <col min="1027" max="1027" width="21.7109375" style="79" customWidth="1"/>
    <col min="1028" max="1028" width="23.5703125" style="79" customWidth="1"/>
    <col min="1029" max="1029" width="30.42578125" style="79" customWidth="1"/>
    <col min="1030" max="1030" width="26.28515625" style="79" customWidth="1"/>
    <col min="1031" max="1031" width="20.28515625" style="79" customWidth="1"/>
    <col min="1032" max="1032" width="21.140625" style="79" customWidth="1"/>
    <col min="1033" max="1033" width="11" style="79" bestFit="1" customWidth="1"/>
    <col min="1034" max="1035" width="14.42578125" style="79" customWidth="1"/>
    <col min="1036" max="1036" width="12" style="79" bestFit="1" customWidth="1"/>
    <col min="1037" max="1037" width="12.42578125" style="79" customWidth="1"/>
    <col min="1038" max="1039" width="15.85546875" style="79" customWidth="1"/>
    <col min="1040" max="1040" width="32.5703125" style="79" customWidth="1"/>
    <col min="1041" max="1041" width="19.140625" style="79" customWidth="1"/>
    <col min="1042" max="1042" width="58.28515625" style="79" customWidth="1"/>
    <col min="1043" max="1056" width="11.42578125" style="79"/>
    <col min="1057" max="1060" width="0" style="79" hidden="1" customWidth="1"/>
    <col min="1061" max="1279" width="11.42578125" style="79"/>
    <col min="1280" max="1280" width="5.28515625" style="79" customWidth="1"/>
    <col min="1281" max="1281" width="11.28515625" style="79" customWidth="1"/>
    <col min="1282" max="1282" width="13.5703125" style="79" customWidth="1"/>
    <col min="1283" max="1283" width="21.7109375" style="79" customWidth="1"/>
    <col min="1284" max="1284" width="23.5703125" style="79" customWidth="1"/>
    <col min="1285" max="1285" width="30.42578125" style="79" customWidth="1"/>
    <col min="1286" max="1286" width="26.28515625" style="79" customWidth="1"/>
    <col min="1287" max="1287" width="20.28515625" style="79" customWidth="1"/>
    <col min="1288" max="1288" width="21.140625" style="79" customWidth="1"/>
    <col min="1289" max="1289" width="11" style="79" bestFit="1" customWidth="1"/>
    <col min="1290" max="1291" width="14.42578125" style="79" customWidth="1"/>
    <col min="1292" max="1292" width="12" style="79" bestFit="1" customWidth="1"/>
    <col min="1293" max="1293" width="12.42578125" style="79" customWidth="1"/>
    <col min="1294" max="1295" width="15.85546875" style="79" customWidth="1"/>
    <col min="1296" max="1296" width="32.5703125" style="79" customWidth="1"/>
    <col min="1297" max="1297" width="19.140625" style="79" customWidth="1"/>
    <col min="1298" max="1298" width="58.28515625" style="79" customWidth="1"/>
    <col min="1299" max="1312" width="11.42578125" style="79"/>
    <col min="1313" max="1316" width="0" style="79" hidden="1" customWidth="1"/>
    <col min="1317" max="1535" width="11.42578125" style="79"/>
    <col min="1536" max="1536" width="5.28515625" style="79" customWidth="1"/>
    <col min="1537" max="1537" width="11.28515625" style="79" customWidth="1"/>
    <col min="1538" max="1538" width="13.5703125" style="79" customWidth="1"/>
    <col min="1539" max="1539" width="21.7109375" style="79" customWidth="1"/>
    <col min="1540" max="1540" width="23.5703125" style="79" customWidth="1"/>
    <col min="1541" max="1541" width="30.42578125" style="79" customWidth="1"/>
    <col min="1542" max="1542" width="26.28515625" style="79" customWidth="1"/>
    <col min="1543" max="1543" width="20.28515625" style="79" customWidth="1"/>
    <col min="1544" max="1544" width="21.140625" style="79" customWidth="1"/>
    <col min="1545" max="1545" width="11" style="79" bestFit="1" customWidth="1"/>
    <col min="1546" max="1547" width="14.42578125" style="79" customWidth="1"/>
    <col min="1548" max="1548" width="12" style="79" bestFit="1" customWidth="1"/>
    <col min="1549" max="1549" width="12.42578125" style="79" customWidth="1"/>
    <col min="1550" max="1551" width="15.85546875" style="79" customWidth="1"/>
    <col min="1552" max="1552" width="32.5703125" style="79" customWidth="1"/>
    <col min="1553" max="1553" width="19.140625" style="79" customWidth="1"/>
    <col min="1554" max="1554" width="58.28515625" style="79" customWidth="1"/>
    <col min="1555" max="1568" width="11.42578125" style="79"/>
    <col min="1569" max="1572" width="0" style="79" hidden="1" customWidth="1"/>
    <col min="1573" max="1791" width="11.42578125" style="79"/>
    <col min="1792" max="1792" width="5.28515625" style="79" customWidth="1"/>
    <col min="1793" max="1793" width="11.28515625" style="79" customWidth="1"/>
    <col min="1794" max="1794" width="13.5703125" style="79" customWidth="1"/>
    <col min="1795" max="1795" width="21.7109375" style="79" customWidth="1"/>
    <col min="1796" max="1796" width="23.5703125" style="79" customWidth="1"/>
    <col min="1797" max="1797" width="30.42578125" style="79" customWidth="1"/>
    <col min="1798" max="1798" width="26.28515625" style="79" customWidth="1"/>
    <col min="1799" max="1799" width="20.28515625" style="79" customWidth="1"/>
    <col min="1800" max="1800" width="21.140625" style="79" customWidth="1"/>
    <col min="1801" max="1801" width="11" style="79" bestFit="1" customWidth="1"/>
    <col min="1802" max="1803" width="14.42578125" style="79" customWidth="1"/>
    <col min="1804" max="1804" width="12" style="79" bestFit="1" customWidth="1"/>
    <col min="1805" max="1805" width="12.42578125" style="79" customWidth="1"/>
    <col min="1806" max="1807" width="15.85546875" style="79" customWidth="1"/>
    <col min="1808" max="1808" width="32.5703125" style="79" customWidth="1"/>
    <col min="1809" max="1809" width="19.140625" style="79" customWidth="1"/>
    <col min="1810" max="1810" width="58.28515625" style="79" customWidth="1"/>
    <col min="1811" max="1824" width="11.42578125" style="79"/>
    <col min="1825" max="1828" width="0" style="79" hidden="1" customWidth="1"/>
    <col min="1829" max="2047" width="11.42578125" style="79"/>
    <col min="2048" max="2048" width="5.28515625" style="79" customWidth="1"/>
    <col min="2049" max="2049" width="11.28515625" style="79" customWidth="1"/>
    <col min="2050" max="2050" width="13.5703125" style="79" customWidth="1"/>
    <col min="2051" max="2051" width="21.7109375" style="79" customWidth="1"/>
    <col min="2052" max="2052" width="23.5703125" style="79" customWidth="1"/>
    <col min="2053" max="2053" width="30.42578125" style="79" customWidth="1"/>
    <col min="2054" max="2054" width="26.28515625" style="79" customWidth="1"/>
    <col min="2055" max="2055" width="20.28515625" style="79" customWidth="1"/>
    <col min="2056" max="2056" width="21.140625" style="79" customWidth="1"/>
    <col min="2057" max="2057" width="11" style="79" bestFit="1" customWidth="1"/>
    <col min="2058" max="2059" width="14.42578125" style="79" customWidth="1"/>
    <col min="2060" max="2060" width="12" style="79" bestFit="1" customWidth="1"/>
    <col min="2061" max="2061" width="12.42578125" style="79" customWidth="1"/>
    <col min="2062" max="2063" width="15.85546875" style="79" customWidth="1"/>
    <col min="2064" max="2064" width="32.5703125" style="79" customWidth="1"/>
    <col min="2065" max="2065" width="19.140625" style="79" customWidth="1"/>
    <col min="2066" max="2066" width="58.28515625" style="79" customWidth="1"/>
    <col min="2067" max="2080" width="11.42578125" style="79"/>
    <col min="2081" max="2084" width="0" style="79" hidden="1" customWidth="1"/>
    <col min="2085" max="2303" width="11.42578125" style="79"/>
    <col min="2304" max="2304" width="5.28515625" style="79" customWidth="1"/>
    <col min="2305" max="2305" width="11.28515625" style="79" customWidth="1"/>
    <col min="2306" max="2306" width="13.5703125" style="79" customWidth="1"/>
    <col min="2307" max="2307" width="21.7109375" style="79" customWidth="1"/>
    <col min="2308" max="2308" width="23.5703125" style="79" customWidth="1"/>
    <col min="2309" max="2309" width="30.42578125" style="79" customWidth="1"/>
    <col min="2310" max="2310" width="26.28515625" style="79" customWidth="1"/>
    <col min="2311" max="2311" width="20.28515625" style="79" customWidth="1"/>
    <col min="2312" max="2312" width="21.140625" style="79" customWidth="1"/>
    <col min="2313" max="2313" width="11" style="79" bestFit="1" customWidth="1"/>
    <col min="2314" max="2315" width="14.42578125" style="79" customWidth="1"/>
    <col min="2316" max="2316" width="12" style="79" bestFit="1" customWidth="1"/>
    <col min="2317" max="2317" width="12.42578125" style="79" customWidth="1"/>
    <col min="2318" max="2319" width="15.85546875" style="79" customWidth="1"/>
    <col min="2320" max="2320" width="32.5703125" style="79" customWidth="1"/>
    <col min="2321" max="2321" width="19.140625" style="79" customWidth="1"/>
    <col min="2322" max="2322" width="58.28515625" style="79" customWidth="1"/>
    <col min="2323" max="2336" width="11.42578125" style="79"/>
    <col min="2337" max="2340" width="0" style="79" hidden="1" customWidth="1"/>
    <col min="2341" max="2559" width="11.42578125" style="79"/>
    <col min="2560" max="2560" width="5.28515625" style="79" customWidth="1"/>
    <col min="2561" max="2561" width="11.28515625" style="79" customWidth="1"/>
    <col min="2562" max="2562" width="13.5703125" style="79" customWidth="1"/>
    <col min="2563" max="2563" width="21.7109375" style="79" customWidth="1"/>
    <col min="2564" max="2564" width="23.5703125" style="79" customWidth="1"/>
    <col min="2565" max="2565" width="30.42578125" style="79" customWidth="1"/>
    <col min="2566" max="2566" width="26.28515625" style="79" customWidth="1"/>
    <col min="2567" max="2567" width="20.28515625" style="79" customWidth="1"/>
    <col min="2568" max="2568" width="21.140625" style="79" customWidth="1"/>
    <col min="2569" max="2569" width="11" style="79" bestFit="1" customWidth="1"/>
    <col min="2570" max="2571" width="14.42578125" style="79" customWidth="1"/>
    <col min="2572" max="2572" width="12" style="79" bestFit="1" customWidth="1"/>
    <col min="2573" max="2573" width="12.42578125" style="79" customWidth="1"/>
    <col min="2574" max="2575" width="15.85546875" style="79" customWidth="1"/>
    <col min="2576" max="2576" width="32.5703125" style="79" customWidth="1"/>
    <col min="2577" max="2577" width="19.140625" style="79" customWidth="1"/>
    <col min="2578" max="2578" width="58.28515625" style="79" customWidth="1"/>
    <col min="2579" max="2592" width="11.42578125" style="79"/>
    <col min="2593" max="2596" width="0" style="79" hidden="1" customWidth="1"/>
    <col min="2597" max="2815" width="11.42578125" style="79"/>
    <col min="2816" max="2816" width="5.28515625" style="79" customWidth="1"/>
    <col min="2817" max="2817" width="11.28515625" style="79" customWidth="1"/>
    <col min="2818" max="2818" width="13.5703125" style="79" customWidth="1"/>
    <col min="2819" max="2819" width="21.7109375" style="79" customWidth="1"/>
    <col min="2820" max="2820" width="23.5703125" style="79" customWidth="1"/>
    <col min="2821" max="2821" width="30.42578125" style="79" customWidth="1"/>
    <col min="2822" max="2822" width="26.28515625" style="79" customWidth="1"/>
    <col min="2823" max="2823" width="20.28515625" style="79" customWidth="1"/>
    <col min="2824" max="2824" width="21.140625" style="79" customWidth="1"/>
    <col min="2825" max="2825" width="11" style="79" bestFit="1" customWidth="1"/>
    <col min="2826" max="2827" width="14.42578125" style="79" customWidth="1"/>
    <col min="2828" max="2828" width="12" style="79" bestFit="1" customWidth="1"/>
    <col min="2829" max="2829" width="12.42578125" style="79" customWidth="1"/>
    <col min="2830" max="2831" width="15.85546875" style="79" customWidth="1"/>
    <col min="2832" max="2832" width="32.5703125" style="79" customWidth="1"/>
    <col min="2833" max="2833" width="19.140625" style="79" customWidth="1"/>
    <col min="2834" max="2834" width="58.28515625" style="79" customWidth="1"/>
    <col min="2835" max="2848" width="11.42578125" style="79"/>
    <col min="2849" max="2852" width="0" style="79" hidden="1" customWidth="1"/>
    <col min="2853" max="3071" width="11.42578125" style="79"/>
    <col min="3072" max="3072" width="5.28515625" style="79" customWidth="1"/>
    <col min="3073" max="3073" width="11.28515625" style="79" customWidth="1"/>
    <col min="3074" max="3074" width="13.5703125" style="79" customWidth="1"/>
    <col min="3075" max="3075" width="21.7109375" style="79" customWidth="1"/>
    <col min="3076" max="3076" width="23.5703125" style="79" customWidth="1"/>
    <col min="3077" max="3077" width="30.42578125" style="79" customWidth="1"/>
    <col min="3078" max="3078" width="26.28515625" style="79" customWidth="1"/>
    <col min="3079" max="3079" width="20.28515625" style="79" customWidth="1"/>
    <col min="3080" max="3080" width="21.140625" style="79" customWidth="1"/>
    <col min="3081" max="3081" width="11" style="79" bestFit="1" customWidth="1"/>
    <col min="3082" max="3083" width="14.42578125" style="79" customWidth="1"/>
    <col min="3084" max="3084" width="12" style="79" bestFit="1" customWidth="1"/>
    <col min="3085" max="3085" width="12.42578125" style="79" customWidth="1"/>
    <col min="3086" max="3087" width="15.85546875" style="79" customWidth="1"/>
    <col min="3088" max="3088" width="32.5703125" style="79" customWidth="1"/>
    <col min="3089" max="3089" width="19.140625" style="79" customWidth="1"/>
    <col min="3090" max="3090" width="58.28515625" style="79" customWidth="1"/>
    <col min="3091" max="3104" width="11.42578125" style="79"/>
    <col min="3105" max="3108" width="0" style="79" hidden="1" customWidth="1"/>
    <col min="3109" max="3327" width="11.42578125" style="79"/>
    <col min="3328" max="3328" width="5.28515625" style="79" customWidth="1"/>
    <col min="3329" max="3329" width="11.28515625" style="79" customWidth="1"/>
    <col min="3330" max="3330" width="13.5703125" style="79" customWidth="1"/>
    <col min="3331" max="3331" width="21.7109375" style="79" customWidth="1"/>
    <col min="3332" max="3332" width="23.5703125" style="79" customWidth="1"/>
    <col min="3333" max="3333" width="30.42578125" style="79" customWidth="1"/>
    <col min="3334" max="3334" width="26.28515625" style="79" customWidth="1"/>
    <col min="3335" max="3335" width="20.28515625" style="79" customWidth="1"/>
    <col min="3336" max="3336" width="21.140625" style="79" customWidth="1"/>
    <col min="3337" max="3337" width="11" style="79" bestFit="1" customWidth="1"/>
    <col min="3338" max="3339" width="14.42578125" style="79" customWidth="1"/>
    <col min="3340" max="3340" width="12" style="79" bestFit="1" customWidth="1"/>
    <col min="3341" max="3341" width="12.42578125" style="79" customWidth="1"/>
    <col min="3342" max="3343" width="15.85546875" style="79" customWidth="1"/>
    <col min="3344" max="3344" width="32.5703125" style="79" customWidth="1"/>
    <col min="3345" max="3345" width="19.140625" style="79" customWidth="1"/>
    <col min="3346" max="3346" width="58.28515625" style="79" customWidth="1"/>
    <col min="3347" max="3360" width="11.42578125" style="79"/>
    <col min="3361" max="3364" width="0" style="79" hidden="1" customWidth="1"/>
    <col min="3365" max="3583" width="11.42578125" style="79"/>
    <col min="3584" max="3584" width="5.28515625" style="79" customWidth="1"/>
    <col min="3585" max="3585" width="11.28515625" style="79" customWidth="1"/>
    <col min="3586" max="3586" width="13.5703125" style="79" customWidth="1"/>
    <col min="3587" max="3587" width="21.7109375" style="79" customWidth="1"/>
    <col min="3588" max="3588" width="23.5703125" style="79" customWidth="1"/>
    <col min="3589" max="3589" width="30.42578125" style="79" customWidth="1"/>
    <col min="3590" max="3590" width="26.28515625" style="79" customWidth="1"/>
    <col min="3591" max="3591" width="20.28515625" style="79" customWidth="1"/>
    <col min="3592" max="3592" width="21.140625" style="79" customWidth="1"/>
    <col min="3593" max="3593" width="11" style="79" bestFit="1" customWidth="1"/>
    <col min="3594" max="3595" width="14.42578125" style="79" customWidth="1"/>
    <col min="3596" max="3596" width="12" style="79" bestFit="1" customWidth="1"/>
    <col min="3597" max="3597" width="12.42578125" style="79" customWidth="1"/>
    <col min="3598" max="3599" width="15.85546875" style="79" customWidth="1"/>
    <col min="3600" max="3600" width="32.5703125" style="79" customWidth="1"/>
    <col min="3601" max="3601" width="19.140625" style="79" customWidth="1"/>
    <col min="3602" max="3602" width="58.28515625" style="79" customWidth="1"/>
    <col min="3603" max="3616" width="11.42578125" style="79"/>
    <col min="3617" max="3620" width="0" style="79" hidden="1" customWidth="1"/>
    <col min="3621" max="3839" width="11.42578125" style="79"/>
    <col min="3840" max="3840" width="5.28515625" style="79" customWidth="1"/>
    <col min="3841" max="3841" width="11.28515625" style="79" customWidth="1"/>
    <col min="3842" max="3842" width="13.5703125" style="79" customWidth="1"/>
    <col min="3843" max="3843" width="21.7109375" style="79" customWidth="1"/>
    <col min="3844" max="3844" width="23.5703125" style="79" customWidth="1"/>
    <col min="3845" max="3845" width="30.42578125" style="79" customWidth="1"/>
    <col min="3846" max="3846" width="26.28515625" style="79" customWidth="1"/>
    <col min="3847" max="3847" width="20.28515625" style="79" customWidth="1"/>
    <col min="3848" max="3848" width="21.140625" style="79" customWidth="1"/>
    <col min="3849" max="3849" width="11" style="79" bestFit="1" customWidth="1"/>
    <col min="3850" max="3851" width="14.42578125" style="79" customWidth="1"/>
    <col min="3852" max="3852" width="12" style="79" bestFit="1" customWidth="1"/>
    <col min="3853" max="3853" width="12.42578125" style="79" customWidth="1"/>
    <col min="3854" max="3855" width="15.85546875" style="79" customWidth="1"/>
    <col min="3856" max="3856" width="32.5703125" style="79" customWidth="1"/>
    <col min="3857" max="3857" width="19.140625" style="79" customWidth="1"/>
    <col min="3858" max="3858" width="58.28515625" style="79" customWidth="1"/>
    <col min="3859" max="3872" width="11.42578125" style="79"/>
    <col min="3873" max="3876" width="0" style="79" hidden="1" customWidth="1"/>
    <col min="3877" max="4095" width="11.42578125" style="79"/>
    <col min="4096" max="4096" width="5.28515625" style="79" customWidth="1"/>
    <col min="4097" max="4097" width="11.28515625" style="79" customWidth="1"/>
    <col min="4098" max="4098" width="13.5703125" style="79" customWidth="1"/>
    <col min="4099" max="4099" width="21.7109375" style="79" customWidth="1"/>
    <col min="4100" max="4100" width="23.5703125" style="79" customWidth="1"/>
    <col min="4101" max="4101" width="30.42578125" style="79" customWidth="1"/>
    <col min="4102" max="4102" width="26.28515625" style="79" customWidth="1"/>
    <col min="4103" max="4103" width="20.28515625" style="79" customWidth="1"/>
    <col min="4104" max="4104" width="21.140625" style="79" customWidth="1"/>
    <col min="4105" max="4105" width="11" style="79" bestFit="1" customWidth="1"/>
    <col min="4106" max="4107" width="14.42578125" style="79" customWidth="1"/>
    <col min="4108" max="4108" width="12" style="79" bestFit="1" customWidth="1"/>
    <col min="4109" max="4109" width="12.42578125" style="79" customWidth="1"/>
    <col min="4110" max="4111" width="15.85546875" style="79" customWidth="1"/>
    <col min="4112" max="4112" width="32.5703125" style="79" customWidth="1"/>
    <col min="4113" max="4113" width="19.140625" style="79" customWidth="1"/>
    <col min="4114" max="4114" width="58.28515625" style="79" customWidth="1"/>
    <col min="4115" max="4128" width="11.42578125" style="79"/>
    <col min="4129" max="4132" width="0" style="79" hidden="1" customWidth="1"/>
    <col min="4133" max="4351" width="11.42578125" style="79"/>
    <col min="4352" max="4352" width="5.28515625" style="79" customWidth="1"/>
    <col min="4353" max="4353" width="11.28515625" style="79" customWidth="1"/>
    <col min="4354" max="4354" width="13.5703125" style="79" customWidth="1"/>
    <col min="4355" max="4355" width="21.7109375" style="79" customWidth="1"/>
    <col min="4356" max="4356" width="23.5703125" style="79" customWidth="1"/>
    <col min="4357" max="4357" width="30.42578125" style="79" customWidth="1"/>
    <col min="4358" max="4358" width="26.28515625" style="79" customWidth="1"/>
    <col min="4359" max="4359" width="20.28515625" style="79" customWidth="1"/>
    <col min="4360" max="4360" width="21.140625" style="79" customWidth="1"/>
    <col min="4361" max="4361" width="11" style="79" bestFit="1" customWidth="1"/>
    <col min="4362" max="4363" width="14.42578125" style="79" customWidth="1"/>
    <col min="4364" max="4364" width="12" style="79" bestFit="1" customWidth="1"/>
    <col min="4365" max="4365" width="12.42578125" style="79" customWidth="1"/>
    <col min="4366" max="4367" width="15.85546875" style="79" customWidth="1"/>
    <col min="4368" max="4368" width="32.5703125" style="79" customWidth="1"/>
    <col min="4369" max="4369" width="19.140625" style="79" customWidth="1"/>
    <col min="4370" max="4370" width="58.28515625" style="79" customWidth="1"/>
    <col min="4371" max="4384" width="11.42578125" style="79"/>
    <col min="4385" max="4388" width="0" style="79" hidden="1" customWidth="1"/>
    <col min="4389" max="4607" width="11.42578125" style="79"/>
    <col min="4608" max="4608" width="5.28515625" style="79" customWidth="1"/>
    <col min="4609" max="4609" width="11.28515625" style="79" customWidth="1"/>
    <col min="4610" max="4610" width="13.5703125" style="79" customWidth="1"/>
    <col min="4611" max="4611" width="21.7109375" style="79" customWidth="1"/>
    <col min="4612" max="4612" width="23.5703125" style="79" customWidth="1"/>
    <col min="4613" max="4613" width="30.42578125" style="79" customWidth="1"/>
    <col min="4614" max="4614" width="26.28515625" style="79" customWidth="1"/>
    <col min="4615" max="4615" width="20.28515625" style="79" customWidth="1"/>
    <col min="4616" max="4616" width="21.140625" style="79" customWidth="1"/>
    <col min="4617" max="4617" width="11" style="79" bestFit="1" customWidth="1"/>
    <col min="4618" max="4619" width="14.42578125" style="79" customWidth="1"/>
    <col min="4620" max="4620" width="12" style="79" bestFit="1" customWidth="1"/>
    <col min="4621" max="4621" width="12.42578125" style="79" customWidth="1"/>
    <col min="4622" max="4623" width="15.85546875" style="79" customWidth="1"/>
    <col min="4624" max="4624" width="32.5703125" style="79" customWidth="1"/>
    <col min="4625" max="4625" width="19.140625" style="79" customWidth="1"/>
    <col min="4626" max="4626" width="58.28515625" style="79" customWidth="1"/>
    <col min="4627" max="4640" width="11.42578125" style="79"/>
    <col min="4641" max="4644" width="0" style="79" hidden="1" customWidth="1"/>
    <col min="4645" max="4863" width="11.42578125" style="79"/>
    <col min="4864" max="4864" width="5.28515625" style="79" customWidth="1"/>
    <col min="4865" max="4865" width="11.28515625" style="79" customWidth="1"/>
    <col min="4866" max="4866" width="13.5703125" style="79" customWidth="1"/>
    <col min="4867" max="4867" width="21.7109375" style="79" customWidth="1"/>
    <col min="4868" max="4868" width="23.5703125" style="79" customWidth="1"/>
    <col min="4869" max="4869" width="30.42578125" style="79" customWidth="1"/>
    <col min="4870" max="4870" width="26.28515625" style="79" customWidth="1"/>
    <col min="4871" max="4871" width="20.28515625" style="79" customWidth="1"/>
    <col min="4872" max="4872" width="21.140625" style="79" customWidth="1"/>
    <col min="4873" max="4873" width="11" style="79" bestFit="1" customWidth="1"/>
    <col min="4874" max="4875" width="14.42578125" style="79" customWidth="1"/>
    <col min="4876" max="4876" width="12" style="79" bestFit="1" customWidth="1"/>
    <col min="4877" max="4877" width="12.42578125" style="79" customWidth="1"/>
    <col min="4878" max="4879" width="15.85546875" style="79" customWidth="1"/>
    <col min="4880" max="4880" width="32.5703125" style="79" customWidth="1"/>
    <col min="4881" max="4881" width="19.140625" style="79" customWidth="1"/>
    <col min="4882" max="4882" width="58.28515625" style="79" customWidth="1"/>
    <col min="4883" max="4896" width="11.42578125" style="79"/>
    <col min="4897" max="4900" width="0" style="79" hidden="1" customWidth="1"/>
    <col min="4901" max="5119" width="11.42578125" style="79"/>
    <col min="5120" max="5120" width="5.28515625" style="79" customWidth="1"/>
    <col min="5121" max="5121" width="11.28515625" style="79" customWidth="1"/>
    <col min="5122" max="5122" width="13.5703125" style="79" customWidth="1"/>
    <col min="5123" max="5123" width="21.7109375" style="79" customWidth="1"/>
    <col min="5124" max="5124" width="23.5703125" style="79" customWidth="1"/>
    <col min="5125" max="5125" width="30.42578125" style="79" customWidth="1"/>
    <col min="5126" max="5126" width="26.28515625" style="79" customWidth="1"/>
    <col min="5127" max="5127" width="20.28515625" style="79" customWidth="1"/>
    <col min="5128" max="5128" width="21.140625" style="79" customWidth="1"/>
    <col min="5129" max="5129" width="11" style="79" bestFit="1" customWidth="1"/>
    <col min="5130" max="5131" width="14.42578125" style="79" customWidth="1"/>
    <col min="5132" max="5132" width="12" style="79" bestFit="1" customWidth="1"/>
    <col min="5133" max="5133" width="12.42578125" style="79" customWidth="1"/>
    <col min="5134" max="5135" width="15.85546875" style="79" customWidth="1"/>
    <col min="5136" max="5136" width="32.5703125" style="79" customWidth="1"/>
    <col min="5137" max="5137" width="19.140625" style="79" customWidth="1"/>
    <col min="5138" max="5138" width="58.28515625" style="79" customWidth="1"/>
    <col min="5139" max="5152" width="11.42578125" style="79"/>
    <col min="5153" max="5156" width="0" style="79" hidden="1" customWidth="1"/>
    <col min="5157" max="5375" width="11.42578125" style="79"/>
    <col min="5376" max="5376" width="5.28515625" style="79" customWidth="1"/>
    <col min="5377" max="5377" width="11.28515625" style="79" customWidth="1"/>
    <col min="5378" max="5378" width="13.5703125" style="79" customWidth="1"/>
    <col min="5379" max="5379" width="21.7109375" style="79" customWidth="1"/>
    <col min="5380" max="5380" width="23.5703125" style="79" customWidth="1"/>
    <col min="5381" max="5381" width="30.42578125" style="79" customWidth="1"/>
    <col min="5382" max="5382" width="26.28515625" style="79" customWidth="1"/>
    <col min="5383" max="5383" width="20.28515625" style="79" customWidth="1"/>
    <col min="5384" max="5384" width="21.140625" style="79" customWidth="1"/>
    <col min="5385" max="5385" width="11" style="79" bestFit="1" customWidth="1"/>
    <col min="5386" max="5387" width="14.42578125" style="79" customWidth="1"/>
    <col min="5388" max="5388" width="12" style="79" bestFit="1" customWidth="1"/>
    <col min="5389" max="5389" width="12.42578125" style="79" customWidth="1"/>
    <col min="5390" max="5391" width="15.85546875" style="79" customWidth="1"/>
    <col min="5392" max="5392" width="32.5703125" style="79" customWidth="1"/>
    <col min="5393" max="5393" width="19.140625" style="79" customWidth="1"/>
    <col min="5394" max="5394" width="58.28515625" style="79" customWidth="1"/>
    <col min="5395" max="5408" width="11.42578125" style="79"/>
    <col min="5409" max="5412" width="0" style="79" hidden="1" customWidth="1"/>
    <col min="5413" max="5631" width="11.42578125" style="79"/>
    <col min="5632" max="5632" width="5.28515625" style="79" customWidth="1"/>
    <col min="5633" max="5633" width="11.28515625" style="79" customWidth="1"/>
    <col min="5634" max="5634" width="13.5703125" style="79" customWidth="1"/>
    <col min="5635" max="5635" width="21.7109375" style="79" customWidth="1"/>
    <col min="5636" max="5636" width="23.5703125" style="79" customWidth="1"/>
    <col min="5637" max="5637" width="30.42578125" style="79" customWidth="1"/>
    <col min="5638" max="5638" width="26.28515625" style="79" customWidth="1"/>
    <col min="5639" max="5639" width="20.28515625" style="79" customWidth="1"/>
    <col min="5640" max="5640" width="21.140625" style="79" customWidth="1"/>
    <col min="5641" max="5641" width="11" style="79" bestFit="1" customWidth="1"/>
    <col min="5642" max="5643" width="14.42578125" style="79" customWidth="1"/>
    <col min="5644" max="5644" width="12" style="79" bestFit="1" customWidth="1"/>
    <col min="5645" max="5645" width="12.42578125" style="79" customWidth="1"/>
    <col min="5646" max="5647" width="15.85546875" style="79" customWidth="1"/>
    <col min="5648" max="5648" width="32.5703125" style="79" customWidth="1"/>
    <col min="5649" max="5649" width="19.140625" style="79" customWidth="1"/>
    <col min="5650" max="5650" width="58.28515625" style="79" customWidth="1"/>
    <col min="5651" max="5664" width="11.42578125" style="79"/>
    <col min="5665" max="5668" width="0" style="79" hidden="1" customWidth="1"/>
    <col min="5669" max="5887" width="11.42578125" style="79"/>
    <col min="5888" max="5888" width="5.28515625" style="79" customWidth="1"/>
    <col min="5889" max="5889" width="11.28515625" style="79" customWidth="1"/>
    <col min="5890" max="5890" width="13.5703125" style="79" customWidth="1"/>
    <col min="5891" max="5891" width="21.7109375" style="79" customWidth="1"/>
    <col min="5892" max="5892" width="23.5703125" style="79" customWidth="1"/>
    <col min="5893" max="5893" width="30.42578125" style="79" customWidth="1"/>
    <col min="5894" max="5894" width="26.28515625" style="79" customWidth="1"/>
    <col min="5895" max="5895" width="20.28515625" style="79" customWidth="1"/>
    <col min="5896" max="5896" width="21.140625" style="79" customWidth="1"/>
    <col min="5897" max="5897" width="11" style="79" bestFit="1" customWidth="1"/>
    <col min="5898" max="5899" width="14.42578125" style="79" customWidth="1"/>
    <col min="5900" max="5900" width="12" style="79" bestFit="1" customWidth="1"/>
    <col min="5901" max="5901" width="12.42578125" style="79" customWidth="1"/>
    <col min="5902" max="5903" width="15.85546875" style="79" customWidth="1"/>
    <col min="5904" max="5904" width="32.5703125" style="79" customWidth="1"/>
    <col min="5905" max="5905" width="19.140625" style="79" customWidth="1"/>
    <col min="5906" max="5906" width="58.28515625" style="79" customWidth="1"/>
    <col min="5907" max="5920" width="11.42578125" style="79"/>
    <col min="5921" max="5924" width="0" style="79" hidden="1" customWidth="1"/>
    <col min="5925" max="6143" width="11.42578125" style="79"/>
    <col min="6144" max="6144" width="5.28515625" style="79" customWidth="1"/>
    <col min="6145" max="6145" width="11.28515625" style="79" customWidth="1"/>
    <col min="6146" max="6146" width="13.5703125" style="79" customWidth="1"/>
    <col min="6147" max="6147" width="21.7109375" style="79" customWidth="1"/>
    <col min="6148" max="6148" width="23.5703125" style="79" customWidth="1"/>
    <col min="6149" max="6149" width="30.42578125" style="79" customWidth="1"/>
    <col min="6150" max="6150" width="26.28515625" style="79" customWidth="1"/>
    <col min="6151" max="6151" width="20.28515625" style="79" customWidth="1"/>
    <col min="6152" max="6152" width="21.140625" style="79" customWidth="1"/>
    <col min="6153" max="6153" width="11" style="79" bestFit="1" customWidth="1"/>
    <col min="6154" max="6155" width="14.42578125" style="79" customWidth="1"/>
    <col min="6156" max="6156" width="12" style="79" bestFit="1" customWidth="1"/>
    <col min="6157" max="6157" width="12.42578125" style="79" customWidth="1"/>
    <col min="6158" max="6159" width="15.85546875" style="79" customWidth="1"/>
    <col min="6160" max="6160" width="32.5703125" style="79" customWidth="1"/>
    <col min="6161" max="6161" width="19.140625" style="79" customWidth="1"/>
    <col min="6162" max="6162" width="58.28515625" style="79" customWidth="1"/>
    <col min="6163" max="6176" width="11.42578125" style="79"/>
    <col min="6177" max="6180" width="0" style="79" hidden="1" customWidth="1"/>
    <col min="6181" max="6399" width="11.42578125" style="79"/>
    <col min="6400" max="6400" width="5.28515625" style="79" customWidth="1"/>
    <col min="6401" max="6401" width="11.28515625" style="79" customWidth="1"/>
    <col min="6402" max="6402" width="13.5703125" style="79" customWidth="1"/>
    <col min="6403" max="6403" width="21.7109375" style="79" customWidth="1"/>
    <col min="6404" max="6404" width="23.5703125" style="79" customWidth="1"/>
    <col min="6405" max="6405" width="30.42578125" style="79" customWidth="1"/>
    <col min="6406" max="6406" width="26.28515625" style="79" customWidth="1"/>
    <col min="6407" max="6407" width="20.28515625" style="79" customWidth="1"/>
    <col min="6408" max="6408" width="21.140625" style="79" customWidth="1"/>
    <col min="6409" max="6409" width="11" style="79" bestFit="1" customWidth="1"/>
    <col min="6410" max="6411" width="14.42578125" style="79" customWidth="1"/>
    <col min="6412" max="6412" width="12" style="79" bestFit="1" customWidth="1"/>
    <col min="6413" max="6413" width="12.42578125" style="79" customWidth="1"/>
    <col min="6414" max="6415" width="15.85546875" style="79" customWidth="1"/>
    <col min="6416" max="6416" width="32.5703125" style="79" customWidth="1"/>
    <col min="6417" max="6417" width="19.140625" style="79" customWidth="1"/>
    <col min="6418" max="6418" width="58.28515625" style="79" customWidth="1"/>
    <col min="6419" max="6432" width="11.42578125" style="79"/>
    <col min="6433" max="6436" width="0" style="79" hidden="1" customWidth="1"/>
    <col min="6437" max="6655" width="11.42578125" style="79"/>
    <col min="6656" max="6656" width="5.28515625" style="79" customWidth="1"/>
    <col min="6657" max="6657" width="11.28515625" style="79" customWidth="1"/>
    <col min="6658" max="6658" width="13.5703125" style="79" customWidth="1"/>
    <col min="6659" max="6659" width="21.7109375" style="79" customWidth="1"/>
    <col min="6660" max="6660" width="23.5703125" style="79" customWidth="1"/>
    <col min="6661" max="6661" width="30.42578125" style="79" customWidth="1"/>
    <col min="6662" max="6662" width="26.28515625" style="79" customWidth="1"/>
    <col min="6663" max="6663" width="20.28515625" style="79" customWidth="1"/>
    <col min="6664" max="6664" width="21.140625" style="79" customWidth="1"/>
    <col min="6665" max="6665" width="11" style="79" bestFit="1" customWidth="1"/>
    <col min="6666" max="6667" width="14.42578125" style="79" customWidth="1"/>
    <col min="6668" max="6668" width="12" style="79" bestFit="1" customWidth="1"/>
    <col min="6669" max="6669" width="12.42578125" style="79" customWidth="1"/>
    <col min="6670" max="6671" width="15.85546875" style="79" customWidth="1"/>
    <col min="6672" max="6672" width="32.5703125" style="79" customWidth="1"/>
    <col min="6673" max="6673" width="19.140625" style="79" customWidth="1"/>
    <col min="6674" max="6674" width="58.28515625" style="79" customWidth="1"/>
    <col min="6675" max="6688" width="11.42578125" style="79"/>
    <col min="6689" max="6692" width="0" style="79" hidden="1" customWidth="1"/>
    <col min="6693" max="6911" width="11.42578125" style="79"/>
    <col min="6912" max="6912" width="5.28515625" style="79" customWidth="1"/>
    <col min="6913" max="6913" width="11.28515625" style="79" customWidth="1"/>
    <col min="6914" max="6914" width="13.5703125" style="79" customWidth="1"/>
    <col min="6915" max="6915" width="21.7109375" style="79" customWidth="1"/>
    <col min="6916" max="6916" width="23.5703125" style="79" customWidth="1"/>
    <col min="6917" max="6917" width="30.42578125" style="79" customWidth="1"/>
    <col min="6918" max="6918" width="26.28515625" style="79" customWidth="1"/>
    <col min="6919" max="6919" width="20.28515625" style="79" customWidth="1"/>
    <col min="6920" max="6920" width="21.140625" style="79" customWidth="1"/>
    <col min="6921" max="6921" width="11" style="79" bestFit="1" customWidth="1"/>
    <col min="6922" max="6923" width="14.42578125" style="79" customWidth="1"/>
    <col min="6924" max="6924" width="12" style="79" bestFit="1" customWidth="1"/>
    <col min="6925" max="6925" width="12.42578125" style="79" customWidth="1"/>
    <col min="6926" max="6927" width="15.85546875" style="79" customWidth="1"/>
    <col min="6928" max="6928" width="32.5703125" style="79" customWidth="1"/>
    <col min="6929" max="6929" width="19.140625" style="79" customWidth="1"/>
    <col min="6930" max="6930" width="58.28515625" style="79" customWidth="1"/>
    <col min="6931" max="6944" width="11.42578125" style="79"/>
    <col min="6945" max="6948" width="0" style="79" hidden="1" customWidth="1"/>
    <col min="6949" max="7167" width="11.42578125" style="79"/>
    <col min="7168" max="7168" width="5.28515625" style="79" customWidth="1"/>
    <col min="7169" max="7169" width="11.28515625" style="79" customWidth="1"/>
    <col min="7170" max="7170" width="13.5703125" style="79" customWidth="1"/>
    <col min="7171" max="7171" width="21.7109375" style="79" customWidth="1"/>
    <col min="7172" max="7172" width="23.5703125" style="79" customWidth="1"/>
    <col min="7173" max="7173" width="30.42578125" style="79" customWidth="1"/>
    <col min="7174" max="7174" width="26.28515625" style="79" customWidth="1"/>
    <col min="7175" max="7175" width="20.28515625" style="79" customWidth="1"/>
    <col min="7176" max="7176" width="21.140625" style="79" customWidth="1"/>
    <col min="7177" max="7177" width="11" style="79" bestFit="1" customWidth="1"/>
    <col min="7178" max="7179" width="14.42578125" style="79" customWidth="1"/>
    <col min="7180" max="7180" width="12" style="79" bestFit="1" customWidth="1"/>
    <col min="7181" max="7181" width="12.42578125" style="79" customWidth="1"/>
    <col min="7182" max="7183" width="15.85546875" style="79" customWidth="1"/>
    <col min="7184" max="7184" width="32.5703125" style="79" customWidth="1"/>
    <col min="7185" max="7185" width="19.140625" style="79" customWidth="1"/>
    <col min="7186" max="7186" width="58.28515625" style="79" customWidth="1"/>
    <col min="7187" max="7200" width="11.42578125" style="79"/>
    <col min="7201" max="7204" width="0" style="79" hidden="1" customWidth="1"/>
    <col min="7205" max="7423" width="11.42578125" style="79"/>
    <col min="7424" max="7424" width="5.28515625" style="79" customWidth="1"/>
    <col min="7425" max="7425" width="11.28515625" style="79" customWidth="1"/>
    <col min="7426" max="7426" width="13.5703125" style="79" customWidth="1"/>
    <col min="7427" max="7427" width="21.7109375" style="79" customWidth="1"/>
    <col min="7428" max="7428" width="23.5703125" style="79" customWidth="1"/>
    <col min="7429" max="7429" width="30.42578125" style="79" customWidth="1"/>
    <col min="7430" max="7430" width="26.28515625" style="79" customWidth="1"/>
    <col min="7431" max="7431" width="20.28515625" style="79" customWidth="1"/>
    <col min="7432" max="7432" width="21.140625" style="79" customWidth="1"/>
    <col min="7433" max="7433" width="11" style="79" bestFit="1" customWidth="1"/>
    <col min="7434" max="7435" width="14.42578125" style="79" customWidth="1"/>
    <col min="7436" max="7436" width="12" style="79" bestFit="1" customWidth="1"/>
    <col min="7437" max="7437" width="12.42578125" style="79" customWidth="1"/>
    <col min="7438" max="7439" width="15.85546875" style="79" customWidth="1"/>
    <col min="7440" max="7440" width="32.5703125" style="79" customWidth="1"/>
    <col min="7441" max="7441" width="19.140625" style="79" customWidth="1"/>
    <col min="7442" max="7442" width="58.28515625" style="79" customWidth="1"/>
    <col min="7443" max="7456" width="11.42578125" style="79"/>
    <col min="7457" max="7460" width="0" style="79" hidden="1" customWidth="1"/>
    <col min="7461" max="7679" width="11.42578125" style="79"/>
    <col min="7680" max="7680" width="5.28515625" style="79" customWidth="1"/>
    <col min="7681" max="7681" width="11.28515625" style="79" customWidth="1"/>
    <col min="7682" max="7682" width="13.5703125" style="79" customWidth="1"/>
    <col min="7683" max="7683" width="21.7109375" style="79" customWidth="1"/>
    <col min="7684" max="7684" width="23.5703125" style="79" customWidth="1"/>
    <col min="7685" max="7685" width="30.42578125" style="79" customWidth="1"/>
    <col min="7686" max="7686" width="26.28515625" style="79" customWidth="1"/>
    <col min="7687" max="7687" width="20.28515625" style="79" customWidth="1"/>
    <col min="7688" max="7688" width="21.140625" style="79" customWidth="1"/>
    <col min="7689" max="7689" width="11" style="79" bestFit="1" customWidth="1"/>
    <col min="7690" max="7691" width="14.42578125" style="79" customWidth="1"/>
    <col min="7692" max="7692" width="12" style="79" bestFit="1" customWidth="1"/>
    <col min="7693" max="7693" width="12.42578125" style="79" customWidth="1"/>
    <col min="7694" max="7695" width="15.85546875" style="79" customWidth="1"/>
    <col min="7696" max="7696" width="32.5703125" style="79" customWidth="1"/>
    <col min="7697" max="7697" width="19.140625" style="79" customWidth="1"/>
    <col min="7698" max="7698" width="58.28515625" style="79" customWidth="1"/>
    <col min="7699" max="7712" width="11.42578125" style="79"/>
    <col min="7713" max="7716" width="0" style="79" hidden="1" customWidth="1"/>
    <col min="7717" max="7935" width="11.42578125" style="79"/>
    <col min="7936" max="7936" width="5.28515625" style="79" customWidth="1"/>
    <col min="7937" max="7937" width="11.28515625" style="79" customWidth="1"/>
    <col min="7938" max="7938" width="13.5703125" style="79" customWidth="1"/>
    <col min="7939" max="7939" width="21.7109375" style="79" customWidth="1"/>
    <col min="7940" max="7940" width="23.5703125" style="79" customWidth="1"/>
    <col min="7941" max="7941" width="30.42578125" style="79" customWidth="1"/>
    <col min="7942" max="7942" width="26.28515625" style="79" customWidth="1"/>
    <col min="7943" max="7943" width="20.28515625" style="79" customWidth="1"/>
    <col min="7944" max="7944" width="21.140625" style="79" customWidth="1"/>
    <col min="7945" max="7945" width="11" style="79" bestFit="1" customWidth="1"/>
    <col min="7946" max="7947" width="14.42578125" style="79" customWidth="1"/>
    <col min="7948" max="7948" width="12" style="79" bestFit="1" customWidth="1"/>
    <col min="7949" max="7949" width="12.42578125" style="79" customWidth="1"/>
    <col min="7950" max="7951" width="15.85546875" style="79" customWidth="1"/>
    <col min="7952" max="7952" width="32.5703125" style="79" customWidth="1"/>
    <col min="7953" max="7953" width="19.140625" style="79" customWidth="1"/>
    <col min="7954" max="7954" width="58.28515625" style="79" customWidth="1"/>
    <col min="7955" max="7968" width="11.42578125" style="79"/>
    <col min="7969" max="7972" width="0" style="79" hidden="1" customWidth="1"/>
    <col min="7973" max="8191" width="11.42578125" style="79"/>
    <col min="8192" max="8192" width="5.28515625" style="79" customWidth="1"/>
    <col min="8193" max="8193" width="11.28515625" style="79" customWidth="1"/>
    <col min="8194" max="8194" width="13.5703125" style="79" customWidth="1"/>
    <col min="8195" max="8195" width="21.7109375" style="79" customWidth="1"/>
    <col min="8196" max="8196" width="23.5703125" style="79" customWidth="1"/>
    <col min="8197" max="8197" width="30.42578125" style="79" customWidth="1"/>
    <col min="8198" max="8198" width="26.28515625" style="79" customWidth="1"/>
    <col min="8199" max="8199" width="20.28515625" style="79" customWidth="1"/>
    <col min="8200" max="8200" width="21.140625" style="79" customWidth="1"/>
    <col min="8201" max="8201" width="11" style="79" bestFit="1" customWidth="1"/>
    <col min="8202" max="8203" width="14.42578125" style="79" customWidth="1"/>
    <col min="8204" max="8204" width="12" style="79" bestFit="1" customWidth="1"/>
    <col min="8205" max="8205" width="12.42578125" style="79" customWidth="1"/>
    <col min="8206" max="8207" width="15.85546875" style="79" customWidth="1"/>
    <col min="8208" max="8208" width="32.5703125" style="79" customWidth="1"/>
    <col min="8209" max="8209" width="19.140625" style="79" customWidth="1"/>
    <col min="8210" max="8210" width="58.28515625" style="79" customWidth="1"/>
    <col min="8211" max="8224" width="11.42578125" style="79"/>
    <col min="8225" max="8228" width="0" style="79" hidden="1" customWidth="1"/>
    <col min="8229" max="8447" width="11.42578125" style="79"/>
    <col min="8448" max="8448" width="5.28515625" style="79" customWidth="1"/>
    <col min="8449" max="8449" width="11.28515625" style="79" customWidth="1"/>
    <col min="8450" max="8450" width="13.5703125" style="79" customWidth="1"/>
    <col min="8451" max="8451" width="21.7109375" style="79" customWidth="1"/>
    <col min="8452" max="8452" width="23.5703125" style="79" customWidth="1"/>
    <col min="8453" max="8453" width="30.42578125" style="79" customWidth="1"/>
    <col min="8454" max="8454" width="26.28515625" style="79" customWidth="1"/>
    <col min="8455" max="8455" width="20.28515625" style="79" customWidth="1"/>
    <col min="8456" max="8456" width="21.140625" style="79" customWidth="1"/>
    <col min="8457" max="8457" width="11" style="79" bestFit="1" customWidth="1"/>
    <col min="8458" max="8459" width="14.42578125" style="79" customWidth="1"/>
    <col min="8460" max="8460" width="12" style="79" bestFit="1" customWidth="1"/>
    <col min="8461" max="8461" width="12.42578125" style="79" customWidth="1"/>
    <col min="8462" max="8463" width="15.85546875" style="79" customWidth="1"/>
    <col min="8464" max="8464" width="32.5703125" style="79" customWidth="1"/>
    <col min="8465" max="8465" width="19.140625" style="79" customWidth="1"/>
    <col min="8466" max="8466" width="58.28515625" style="79" customWidth="1"/>
    <col min="8467" max="8480" width="11.42578125" style="79"/>
    <col min="8481" max="8484" width="0" style="79" hidden="1" customWidth="1"/>
    <col min="8485" max="8703" width="11.42578125" style="79"/>
    <col min="8704" max="8704" width="5.28515625" style="79" customWidth="1"/>
    <col min="8705" max="8705" width="11.28515625" style="79" customWidth="1"/>
    <col min="8706" max="8706" width="13.5703125" style="79" customWidth="1"/>
    <col min="8707" max="8707" width="21.7109375" style="79" customWidth="1"/>
    <col min="8708" max="8708" width="23.5703125" style="79" customWidth="1"/>
    <col min="8709" max="8709" width="30.42578125" style="79" customWidth="1"/>
    <col min="8710" max="8710" width="26.28515625" style="79" customWidth="1"/>
    <col min="8711" max="8711" width="20.28515625" style="79" customWidth="1"/>
    <col min="8712" max="8712" width="21.140625" style="79" customWidth="1"/>
    <col min="8713" max="8713" width="11" style="79" bestFit="1" customWidth="1"/>
    <col min="8714" max="8715" width="14.42578125" style="79" customWidth="1"/>
    <col min="8716" max="8716" width="12" style="79" bestFit="1" customWidth="1"/>
    <col min="8717" max="8717" width="12.42578125" style="79" customWidth="1"/>
    <col min="8718" max="8719" width="15.85546875" style="79" customWidth="1"/>
    <col min="8720" max="8720" width="32.5703125" style="79" customWidth="1"/>
    <col min="8721" max="8721" width="19.140625" style="79" customWidth="1"/>
    <col min="8722" max="8722" width="58.28515625" style="79" customWidth="1"/>
    <col min="8723" max="8736" width="11.42578125" style="79"/>
    <col min="8737" max="8740" width="0" style="79" hidden="1" customWidth="1"/>
    <col min="8741" max="8959" width="11.42578125" style="79"/>
    <col min="8960" max="8960" width="5.28515625" style="79" customWidth="1"/>
    <col min="8961" max="8961" width="11.28515625" style="79" customWidth="1"/>
    <col min="8962" max="8962" width="13.5703125" style="79" customWidth="1"/>
    <col min="8963" max="8963" width="21.7109375" style="79" customWidth="1"/>
    <col min="8964" max="8964" width="23.5703125" style="79" customWidth="1"/>
    <col min="8965" max="8965" width="30.42578125" style="79" customWidth="1"/>
    <col min="8966" max="8966" width="26.28515625" style="79" customWidth="1"/>
    <col min="8967" max="8967" width="20.28515625" style="79" customWidth="1"/>
    <col min="8968" max="8968" width="21.140625" style="79" customWidth="1"/>
    <col min="8969" max="8969" width="11" style="79" bestFit="1" customWidth="1"/>
    <col min="8970" max="8971" width="14.42578125" style="79" customWidth="1"/>
    <col min="8972" max="8972" width="12" style="79" bestFit="1" customWidth="1"/>
    <col min="8973" max="8973" width="12.42578125" style="79" customWidth="1"/>
    <col min="8974" max="8975" width="15.85546875" style="79" customWidth="1"/>
    <col min="8976" max="8976" width="32.5703125" style="79" customWidth="1"/>
    <col min="8977" max="8977" width="19.140625" style="79" customWidth="1"/>
    <col min="8978" max="8978" width="58.28515625" style="79" customWidth="1"/>
    <col min="8979" max="8992" width="11.42578125" style="79"/>
    <col min="8993" max="8996" width="0" style="79" hidden="1" customWidth="1"/>
    <col min="8997" max="9215" width="11.42578125" style="79"/>
    <col min="9216" max="9216" width="5.28515625" style="79" customWidth="1"/>
    <col min="9217" max="9217" width="11.28515625" style="79" customWidth="1"/>
    <col min="9218" max="9218" width="13.5703125" style="79" customWidth="1"/>
    <col min="9219" max="9219" width="21.7109375" style="79" customWidth="1"/>
    <col min="9220" max="9220" width="23.5703125" style="79" customWidth="1"/>
    <col min="9221" max="9221" width="30.42578125" style="79" customWidth="1"/>
    <col min="9222" max="9222" width="26.28515625" style="79" customWidth="1"/>
    <col min="9223" max="9223" width="20.28515625" style="79" customWidth="1"/>
    <col min="9224" max="9224" width="21.140625" style="79" customWidth="1"/>
    <col min="9225" max="9225" width="11" style="79" bestFit="1" customWidth="1"/>
    <col min="9226" max="9227" width="14.42578125" style="79" customWidth="1"/>
    <col min="9228" max="9228" width="12" style="79" bestFit="1" customWidth="1"/>
    <col min="9229" max="9229" width="12.42578125" style="79" customWidth="1"/>
    <col min="9230" max="9231" width="15.85546875" style="79" customWidth="1"/>
    <col min="9232" max="9232" width="32.5703125" style="79" customWidth="1"/>
    <col min="9233" max="9233" width="19.140625" style="79" customWidth="1"/>
    <col min="9234" max="9234" width="58.28515625" style="79" customWidth="1"/>
    <col min="9235" max="9248" width="11.42578125" style="79"/>
    <col min="9249" max="9252" width="0" style="79" hidden="1" customWidth="1"/>
    <col min="9253" max="9471" width="11.42578125" style="79"/>
    <col min="9472" max="9472" width="5.28515625" style="79" customWidth="1"/>
    <col min="9473" max="9473" width="11.28515625" style="79" customWidth="1"/>
    <col min="9474" max="9474" width="13.5703125" style="79" customWidth="1"/>
    <col min="9475" max="9475" width="21.7109375" style="79" customWidth="1"/>
    <col min="9476" max="9476" width="23.5703125" style="79" customWidth="1"/>
    <col min="9477" max="9477" width="30.42578125" style="79" customWidth="1"/>
    <col min="9478" max="9478" width="26.28515625" style="79" customWidth="1"/>
    <col min="9479" max="9479" width="20.28515625" style="79" customWidth="1"/>
    <col min="9480" max="9480" width="21.140625" style="79" customWidth="1"/>
    <col min="9481" max="9481" width="11" style="79" bestFit="1" customWidth="1"/>
    <col min="9482" max="9483" width="14.42578125" style="79" customWidth="1"/>
    <col min="9484" max="9484" width="12" style="79" bestFit="1" customWidth="1"/>
    <col min="9485" max="9485" width="12.42578125" style="79" customWidth="1"/>
    <col min="9486" max="9487" width="15.85546875" style="79" customWidth="1"/>
    <col min="9488" max="9488" width="32.5703125" style="79" customWidth="1"/>
    <col min="9489" max="9489" width="19.140625" style="79" customWidth="1"/>
    <col min="9490" max="9490" width="58.28515625" style="79" customWidth="1"/>
    <col min="9491" max="9504" width="11.42578125" style="79"/>
    <col min="9505" max="9508" width="0" style="79" hidden="1" customWidth="1"/>
    <col min="9509" max="9727" width="11.42578125" style="79"/>
    <col min="9728" max="9728" width="5.28515625" style="79" customWidth="1"/>
    <col min="9729" max="9729" width="11.28515625" style="79" customWidth="1"/>
    <col min="9730" max="9730" width="13.5703125" style="79" customWidth="1"/>
    <col min="9731" max="9731" width="21.7109375" style="79" customWidth="1"/>
    <col min="9732" max="9732" width="23.5703125" style="79" customWidth="1"/>
    <col min="9733" max="9733" width="30.42578125" style="79" customWidth="1"/>
    <col min="9734" max="9734" width="26.28515625" style="79" customWidth="1"/>
    <col min="9735" max="9735" width="20.28515625" style="79" customWidth="1"/>
    <col min="9736" max="9736" width="21.140625" style="79" customWidth="1"/>
    <col min="9737" max="9737" width="11" style="79" bestFit="1" customWidth="1"/>
    <col min="9738" max="9739" width="14.42578125" style="79" customWidth="1"/>
    <col min="9740" max="9740" width="12" style="79" bestFit="1" customWidth="1"/>
    <col min="9741" max="9741" width="12.42578125" style="79" customWidth="1"/>
    <col min="9742" max="9743" width="15.85546875" style="79" customWidth="1"/>
    <col min="9744" max="9744" width="32.5703125" style="79" customWidth="1"/>
    <col min="9745" max="9745" width="19.140625" style="79" customWidth="1"/>
    <col min="9746" max="9746" width="58.28515625" style="79" customWidth="1"/>
    <col min="9747" max="9760" width="11.42578125" style="79"/>
    <col min="9761" max="9764" width="0" style="79" hidden="1" customWidth="1"/>
    <col min="9765" max="9983" width="11.42578125" style="79"/>
    <col min="9984" max="9984" width="5.28515625" style="79" customWidth="1"/>
    <col min="9985" max="9985" width="11.28515625" style="79" customWidth="1"/>
    <col min="9986" max="9986" width="13.5703125" style="79" customWidth="1"/>
    <col min="9987" max="9987" width="21.7109375" style="79" customWidth="1"/>
    <col min="9988" max="9988" width="23.5703125" style="79" customWidth="1"/>
    <col min="9989" max="9989" width="30.42578125" style="79" customWidth="1"/>
    <col min="9990" max="9990" width="26.28515625" style="79" customWidth="1"/>
    <col min="9991" max="9991" width="20.28515625" style="79" customWidth="1"/>
    <col min="9992" max="9992" width="21.140625" style="79" customWidth="1"/>
    <col min="9993" max="9993" width="11" style="79" bestFit="1" customWidth="1"/>
    <col min="9994" max="9995" width="14.42578125" style="79" customWidth="1"/>
    <col min="9996" max="9996" width="12" style="79" bestFit="1" customWidth="1"/>
    <col min="9997" max="9997" width="12.42578125" style="79" customWidth="1"/>
    <col min="9998" max="9999" width="15.85546875" style="79" customWidth="1"/>
    <col min="10000" max="10000" width="32.5703125" style="79" customWidth="1"/>
    <col min="10001" max="10001" width="19.140625" style="79" customWidth="1"/>
    <col min="10002" max="10002" width="58.28515625" style="79" customWidth="1"/>
    <col min="10003" max="10016" width="11.42578125" style="79"/>
    <col min="10017" max="10020" width="0" style="79" hidden="1" customWidth="1"/>
    <col min="10021" max="10239" width="11.42578125" style="79"/>
    <col min="10240" max="10240" width="5.28515625" style="79" customWidth="1"/>
    <col min="10241" max="10241" width="11.28515625" style="79" customWidth="1"/>
    <col min="10242" max="10242" width="13.5703125" style="79" customWidth="1"/>
    <col min="10243" max="10243" width="21.7109375" style="79" customWidth="1"/>
    <col min="10244" max="10244" width="23.5703125" style="79" customWidth="1"/>
    <col min="10245" max="10245" width="30.42578125" style="79" customWidth="1"/>
    <col min="10246" max="10246" width="26.28515625" style="79" customWidth="1"/>
    <col min="10247" max="10247" width="20.28515625" style="79" customWidth="1"/>
    <col min="10248" max="10248" width="21.140625" style="79" customWidth="1"/>
    <col min="10249" max="10249" width="11" style="79" bestFit="1" customWidth="1"/>
    <col min="10250" max="10251" width="14.42578125" style="79" customWidth="1"/>
    <col min="10252" max="10252" width="12" style="79" bestFit="1" customWidth="1"/>
    <col min="10253" max="10253" width="12.42578125" style="79" customWidth="1"/>
    <col min="10254" max="10255" width="15.85546875" style="79" customWidth="1"/>
    <col min="10256" max="10256" width="32.5703125" style="79" customWidth="1"/>
    <col min="10257" max="10257" width="19.140625" style="79" customWidth="1"/>
    <col min="10258" max="10258" width="58.28515625" style="79" customWidth="1"/>
    <col min="10259" max="10272" width="11.42578125" style="79"/>
    <col min="10273" max="10276" width="0" style="79" hidden="1" customWidth="1"/>
    <col min="10277" max="10495" width="11.42578125" style="79"/>
    <col min="10496" max="10496" width="5.28515625" style="79" customWidth="1"/>
    <col min="10497" max="10497" width="11.28515625" style="79" customWidth="1"/>
    <col min="10498" max="10498" width="13.5703125" style="79" customWidth="1"/>
    <col min="10499" max="10499" width="21.7109375" style="79" customWidth="1"/>
    <col min="10500" max="10500" width="23.5703125" style="79" customWidth="1"/>
    <col min="10501" max="10501" width="30.42578125" style="79" customWidth="1"/>
    <col min="10502" max="10502" width="26.28515625" style="79" customWidth="1"/>
    <col min="10503" max="10503" width="20.28515625" style="79" customWidth="1"/>
    <col min="10504" max="10504" width="21.140625" style="79" customWidth="1"/>
    <col min="10505" max="10505" width="11" style="79" bestFit="1" customWidth="1"/>
    <col min="10506" max="10507" width="14.42578125" style="79" customWidth="1"/>
    <col min="10508" max="10508" width="12" style="79" bestFit="1" customWidth="1"/>
    <col min="10509" max="10509" width="12.42578125" style="79" customWidth="1"/>
    <col min="10510" max="10511" width="15.85546875" style="79" customWidth="1"/>
    <col min="10512" max="10512" width="32.5703125" style="79" customWidth="1"/>
    <col min="10513" max="10513" width="19.140625" style="79" customWidth="1"/>
    <col min="10514" max="10514" width="58.28515625" style="79" customWidth="1"/>
    <col min="10515" max="10528" width="11.42578125" style="79"/>
    <col min="10529" max="10532" width="0" style="79" hidden="1" customWidth="1"/>
    <col min="10533" max="10751" width="11.42578125" style="79"/>
    <col min="10752" max="10752" width="5.28515625" style="79" customWidth="1"/>
    <col min="10753" max="10753" width="11.28515625" style="79" customWidth="1"/>
    <col min="10754" max="10754" width="13.5703125" style="79" customWidth="1"/>
    <col min="10755" max="10755" width="21.7109375" style="79" customWidth="1"/>
    <col min="10756" max="10756" width="23.5703125" style="79" customWidth="1"/>
    <col min="10757" max="10757" width="30.42578125" style="79" customWidth="1"/>
    <col min="10758" max="10758" width="26.28515625" style="79" customWidth="1"/>
    <col min="10759" max="10759" width="20.28515625" style="79" customWidth="1"/>
    <col min="10760" max="10760" width="21.140625" style="79" customWidth="1"/>
    <col min="10761" max="10761" width="11" style="79" bestFit="1" customWidth="1"/>
    <col min="10762" max="10763" width="14.42578125" style="79" customWidth="1"/>
    <col min="10764" max="10764" width="12" style="79" bestFit="1" customWidth="1"/>
    <col min="10765" max="10765" width="12.42578125" style="79" customWidth="1"/>
    <col min="10766" max="10767" width="15.85546875" style="79" customWidth="1"/>
    <col min="10768" max="10768" width="32.5703125" style="79" customWidth="1"/>
    <col min="10769" max="10769" width="19.140625" style="79" customWidth="1"/>
    <col min="10770" max="10770" width="58.28515625" style="79" customWidth="1"/>
    <col min="10771" max="10784" width="11.42578125" style="79"/>
    <col min="10785" max="10788" width="0" style="79" hidden="1" customWidth="1"/>
    <col min="10789" max="11007" width="11.42578125" style="79"/>
    <col min="11008" max="11008" width="5.28515625" style="79" customWidth="1"/>
    <col min="11009" max="11009" width="11.28515625" style="79" customWidth="1"/>
    <col min="11010" max="11010" width="13.5703125" style="79" customWidth="1"/>
    <col min="11011" max="11011" width="21.7109375" style="79" customWidth="1"/>
    <col min="11012" max="11012" width="23.5703125" style="79" customWidth="1"/>
    <col min="11013" max="11013" width="30.42578125" style="79" customWidth="1"/>
    <col min="11014" max="11014" width="26.28515625" style="79" customWidth="1"/>
    <col min="11015" max="11015" width="20.28515625" style="79" customWidth="1"/>
    <col min="11016" max="11016" width="21.140625" style="79" customWidth="1"/>
    <col min="11017" max="11017" width="11" style="79" bestFit="1" customWidth="1"/>
    <col min="11018" max="11019" width="14.42578125" style="79" customWidth="1"/>
    <col min="11020" max="11020" width="12" style="79" bestFit="1" customWidth="1"/>
    <col min="11021" max="11021" width="12.42578125" style="79" customWidth="1"/>
    <col min="11022" max="11023" width="15.85546875" style="79" customWidth="1"/>
    <col min="11024" max="11024" width="32.5703125" style="79" customWidth="1"/>
    <col min="11025" max="11025" width="19.140625" style="79" customWidth="1"/>
    <col min="11026" max="11026" width="58.28515625" style="79" customWidth="1"/>
    <col min="11027" max="11040" width="11.42578125" style="79"/>
    <col min="11041" max="11044" width="0" style="79" hidden="1" customWidth="1"/>
    <col min="11045" max="11263" width="11.42578125" style="79"/>
    <col min="11264" max="11264" width="5.28515625" style="79" customWidth="1"/>
    <col min="11265" max="11265" width="11.28515625" style="79" customWidth="1"/>
    <col min="11266" max="11266" width="13.5703125" style="79" customWidth="1"/>
    <col min="11267" max="11267" width="21.7109375" style="79" customWidth="1"/>
    <col min="11268" max="11268" width="23.5703125" style="79" customWidth="1"/>
    <col min="11269" max="11269" width="30.42578125" style="79" customWidth="1"/>
    <col min="11270" max="11270" width="26.28515625" style="79" customWidth="1"/>
    <col min="11271" max="11271" width="20.28515625" style="79" customWidth="1"/>
    <col min="11272" max="11272" width="21.140625" style="79" customWidth="1"/>
    <col min="11273" max="11273" width="11" style="79" bestFit="1" customWidth="1"/>
    <col min="11274" max="11275" width="14.42578125" style="79" customWidth="1"/>
    <col min="11276" max="11276" width="12" style="79" bestFit="1" customWidth="1"/>
    <col min="11277" max="11277" width="12.42578125" style="79" customWidth="1"/>
    <col min="11278" max="11279" width="15.85546875" style="79" customWidth="1"/>
    <col min="11280" max="11280" width="32.5703125" style="79" customWidth="1"/>
    <col min="11281" max="11281" width="19.140625" style="79" customWidth="1"/>
    <col min="11282" max="11282" width="58.28515625" style="79" customWidth="1"/>
    <col min="11283" max="11296" width="11.42578125" style="79"/>
    <col min="11297" max="11300" width="0" style="79" hidden="1" customWidth="1"/>
    <col min="11301" max="11519" width="11.42578125" style="79"/>
    <col min="11520" max="11520" width="5.28515625" style="79" customWidth="1"/>
    <col min="11521" max="11521" width="11.28515625" style="79" customWidth="1"/>
    <col min="11522" max="11522" width="13.5703125" style="79" customWidth="1"/>
    <col min="11523" max="11523" width="21.7109375" style="79" customWidth="1"/>
    <col min="11524" max="11524" width="23.5703125" style="79" customWidth="1"/>
    <col min="11525" max="11525" width="30.42578125" style="79" customWidth="1"/>
    <col min="11526" max="11526" width="26.28515625" style="79" customWidth="1"/>
    <col min="11527" max="11527" width="20.28515625" style="79" customWidth="1"/>
    <col min="11528" max="11528" width="21.140625" style="79" customWidth="1"/>
    <col min="11529" max="11529" width="11" style="79" bestFit="1" customWidth="1"/>
    <col min="11530" max="11531" width="14.42578125" style="79" customWidth="1"/>
    <col min="11532" max="11532" width="12" style="79" bestFit="1" customWidth="1"/>
    <col min="11533" max="11533" width="12.42578125" style="79" customWidth="1"/>
    <col min="11534" max="11535" width="15.85546875" style="79" customWidth="1"/>
    <col min="11536" max="11536" width="32.5703125" style="79" customWidth="1"/>
    <col min="11537" max="11537" width="19.140625" style="79" customWidth="1"/>
    <col min="11538" max="11538" width="58.28515625" style="79" customWidth="1"/>
    <col min="11539" max="11552" width="11.42578125" style="79"/>
    <col min="11553" max="11556" width="0" style="79" hidden="1" customWidth="1"/>
    <col min="11557" max="11775" width="11.42578125" style="79"/>
    <col min="11776" max="11776" width="5.28515625" style="79" customWidth="1"/>
    <col min="11777" max="11777" width="11.28515625" style="79" customWidth="1"/>
    <col min="11778" max="11778" width="13.5703125" style="79" customWidth="1"/>
    <col min="11779" max="11779" width="21.7109375" style="79" customWidth="1"/>
    <col min="11780" max="11780" width="23.5703125" style="79" customWidth="1"/>
    <col min="11781" max="11781" width="30.42578125" style="79" customWidth="1"/>
    <col min="11782" max="11782" width="26.28515625" style="79" customWidth="1"/>
    <col min="11783" max="11783" width="20.28515625" style="79" customWidth="1"/>
    <col min="11784" max="11784" width="21.140625" style="79" customWidth="1"/>
    <col min="11785" max="11785" width="11" style="79" bestFit="1" customWidth="1"/>
    <col min="11786" max="11787" width="14.42578125" style="79" customWidth="1"/>
    <col min="11788" max="11788" width="12" style="79" bestFit="1" customWidth="1"/>
    <col min="11789" max="11789" width="12.42578125" style="79" customWidth="1"/>
    <col min="11790" max="11791" width="15.85546875" style="79" customWidth="1"/>
    <col min="11792" max="11792" width="32.5703125" style="79" customWidth="1"/>
    <col min="11793" max="11793" width="19.140625" style="79" customWidth="1"/>
    <col min="11794" max="11794" width="58.28515625" style="79" customWidth="1"/>
    <col min="11795" max="11808" width="11.42578125" style="79"/>
    <col min="11809" max="11812" width="0" style="79" hidden="1" customWidth="1"/>
    <col min="11813" max="12031" width="11.42578125" style="79"/>
    <col min="12032" max="12032" width="5.28515625" style="79" customWidth="1"/>
    <col min="12033" max="12033" width="11.28515625" style="79" customWidth="1"/>
    <col min="12034" max="12034" width="13.5703125" style="79" customWidth="1"/>
    <col min="12035" max="12035" width="21.7109375" style="79" customWidth="1"/>
    <col min="12036" max="12036" width="23.5703125" style="79" customWidth="1"/>
    <col min="12037" max="12037" width="30.42578125" style="79" customWidth="1"/>
    <col min="12038" max="12038" width="26.28515625" style="79" customWidth="1"/>
    <col min="12039" max="12039" width="20.28515625" style="79" customWidth="1"/>
    <col min="12040" max="12040" width="21.140625" style="79" customWidth="1"/>
    <col min="12041" max="12041" width="11" style="79" bestFit="1" customWidth="1"/>
    <col min="12042" max="12043" width="14.42578125" style="79" customWidth="1"/>
    <col min="12044" max="12044" width="12" style="79" bestFit="1" customWidth="1"/>
    <col min="12045" max="12045" width="12.42578125" style="79" customWidth="1"/>
    <col min="12046" max="12047" width="15.85546875" style="79" customWidth="1"/>
    <col min="12048" max="12048" width="32.5703125" style="79" customWidth="1"/>
    <col min="12049" max="12049" width="19.140625" style="79" customWidth="1"/>
    <col min="12050" max="12050" width="58.28515625" style="79" customWidth="1"/>
    <col min="12051" max="12064" width="11.42578125" style="79"/>
    <col min="12065" max="12068" width="0" style="79" hidden="1" customWidth="1"/>
    <col min="12069" max="12287" width="11.42578125" style="79"/>
    <col min="12288" max="12288" width="5.28515625" style="79" customWidth="1"/>
    <col min="12289" max="12289" width="11.28515625" style="79" customWidth="1"/>
    <col min="12290" max="12290" width="13.5703125" style="79" customWidth="1"/>
    <col min="12291" max="12291" width="21.7109375" style="79" customWidth="1"/>
    <col min="12292" max="12292" width="23.5703125" style="79" customWidth="1"/>
    <col min="12293" max="12293" width="30.42578125" style="79" customWidth="1"/>
    <col min="12294" max="12294" width="26.28515625" style="79" customWidth="1"/>
    <col min="12295" max="12295" width="20.28515625" style="79" customWidth="1"/>
    <col min="12296" max="12296" width="21.140625" style="79" customWidth="1"/>
    <col min="12297" max="12297" width="11" style="79" bestFit="1" customWidth="1"/>
    <col min="12298" max="12299" width="14.42578125" style="79" customWidth="1"/>
    <col min="12300" max="12300" width="12" style="79" bestFit="1" customWidth="1"/>
    <col min="12301" max="12301" width="12.42578125" style="79" customWidth="1"/>
    <col min="12302" max="12303" width="15.85546875" style="79" customWidth="1"/>
    <col min="12304" max="12304" width="32.5703125" style="79" customWidth="1"/>
    <col min="12305" max="12305" width="19.140625" style="79" customWidth="1"/>
    <col min="12306" max="12306" width="58.28515625" style="79" customWidth="1"/>
    <col min="12307" max="12320" width="11.42578125" style="79"/>
    <col min="12321" max="12324" width="0" style="79" hidden="1" customWidth="1"/>
    <col min="12325" max="12543" width="11.42578125" style="79"/>
    <col min="12544" max="12544" width="5.28515625" style="79" customWidth="1"/>
    <col min="12545" max="12545" width="11.28515625" style="79" customWidth="1"/>
    <col min="12546" max="12546" width="13.5703125" style="79" customWidth="1"/>
    <col min="12547" max="12547" width="21.7109375" style="79" customWidth="1"/>
    <col min="12548" max="12548" width="23.5703125" style="79" customWidth="1"/>
    <col min="12549" max="12549" width="30.42578125" style="79" customWidth="1"/>
    <col min="12550" max="12550" width="26.28515625" style="79" customWidth="1"/>
    <col min="12551" max="12551" width="20.28515625" style="79" customWidth="1"/>
    <col min="12552" max="12552" width="21.140625" style="79" customWidth="1"/>
    <col min="12553" max="12553" width="11" style="79" bestFit="1" customWidth="1"/>
    <col min="12554" max="12555" width="14.42578125" style="79" customWidth="1"/>
    <col min="12556" max="12556" width="12" style="79" bestFit="1" customWidth="1"/>
    <col min="12557" max="12557" width="12.42578125" style="79" customWidth="1"/>
    <col min="12558" max="12559" width="15.85546875" style="79" customWidth="1"/>
    <col min="12560" max="12560" width="32.5703125" style="79" customWidth="1"/>
    <col min="12561" max="12561" width="19.140625" style="79" customWidth="1"/>
    <col min="12562" max="12562" width="58.28515625" style="79" customWidth="1"/>
    <col min="12563" max="12576" width="11.42578125" style="79"/>
    <col min="12577" max="12580" width="0" style="79" hidden="1" customWidth="1"/>
    <col min="12581" max="12799" width="11.42578125" style="79"/>
    <col min="12800" max="12800" width="5.28515625" style="79" customWidth="1"/>
    <col min="12801" max="12801" width="11.28515625" style="79" customWidth="1"/>
    <col min="12802" max="12802" width="13.5703125" style="79" customWidth="1"/>
    <col min="12803" max="12803" width="21.7109375" style="79" customWidth="1"/>
    <col min="12804" max="12804" width="23.5703125" style="79" customWidth="1"/>
    <col min="12805" max="12805" width="30.42578125" style="79" customWidth="1"/>
    <col min="12806" max="12806" width="26.28515625" style="79" customWidth="1"/>
    <col min="12807" max="12807" width="20.28515625" style="79" customWidth="1"/>
    <col min="12808" max="12808" width="21.140625" style="79" customWidth="1"/>
    <col min="12809" max="12809" width="11" style="79" bestFit="1" customWidth="1"/>
    <col min="12810" max="12811" width="14.42578125" style="79" customWidth="1"/>
    <col min="12812" max="12812" width="12" style="79" bestFit="1" customWidth="1"/>
    <col min="12813" max="12813" width="12.42578125" style="79" customWidth="1"/>
    <col min="12814" max="12815" width="15.85546875" style="79" customWidth="1"/>
    <col min="12816" max="12816" width="32.5703125" style="79" customWidth="1"/>
    <col min="12817" max="12817" width="19.140625" style="79" customWidth="1"/>
    <col min="12818" max="12818" width="58.28515625" style="79" customWidth="1"/>
    <col min="12819" max="12832" width="11.42578125" style="79"/>
    <col min="12833" max="12836" width="0" style="79" hidden="1" customWidth="1"/>
    <col min="12837" max="13055" width="11.42578125" style="79"/>
    <col min="13056" max="13056" width="5.28515625" style="79" customWidth="1"/>
    <col min="13057" max="13057" width="11.28515625" style="79" customWidth="1"/>
    <col min="13058" max="13058" width="13.5703125" style="79" customWidth="1"/>
    <col min="13059" max="13059" width="21.7109375" style="79" customWidth="1"/>
    <col min="13060" max="13060" width="23.5703125" style="79" customWidth="1"/>
    <col min="13061" max="13061" width="30.42578125" style="79" customWidth="1"/>
    <col min="13062" max="13062" width="26.28515625" style="79" customWidth="1"/>
    <col min="13063" max="13063" width="20.28515625" style="79" customWidth="1"/>
    <col min="13064" max="13064" width="21.140625" style="79" customWidth="1"/>
    <col min="13065" max="13065" width="11" style="79" bestFit="1" customWidth="1"/>
    <col min="13066" max="13067" width="14.42578125" style="79" customWidth="1"/>
    <col min="13068" max="13068" width="12" style="79" bestFit="1" customWidth="1"/>
    <col min="13069" max="13069" width="12.42578125" style="79" customWidth="1"/>
    <col min="13070" max="13071" width="15.85546875" style="79" customWidth="1"/>
    <col min="13072" max="13072" width="32.5703125" style="79" customWidth="1"/>
    <col min="13073" max="13073" width="19.140625" style="79" customWidth="1"/>
    <col min="13074" max="13074" width="58.28515625" style="79" customWidth="1"/>
    <col min="13075" max="13088" width="11.42578125" style="79"/>
    <col min="13089" max="13092" width="0" style="79" hidden="1" customWidth="1"/>
    <col min="13093" max="13311" width="11.42578125" style="79"/>
    <col min="13312" max="13312" width="5.28515625" style="79" customWidth="1"/>
    <col min="13313" max="13313" width="11.28515625" style="79" customWidth="1"/>
    <col min="13314" max="13314" width="13.5703125" style="79" customWidth="1"/>
    <col min="13315" max="13315" width="21.7109375" style="79" customWidth="1"/>
    <col min="13316" max="13316" width="23.5703125" style="79" customWidth="1"/>
    <col min="13317" max="13317" width="30.42578125" style="79" customWidth="1"/>
    <col min="13318" max="13318" width="26.28515625" style="79" customWidth="1"/>
    <col min="13319" max="13319" width="20.28515625" style="79" customWidth="1"/>
    <col min="13320" max="13320" width="21.140625" style="79" customWidth="1"/>
    <col min="13321" max="13321" width="11" style="79" bestFit="1" customWidth="1"/>
    <col min="13322" max="13323" width="14.42578125" style="79" customWidth="1"/>
    <col min="13324" max="13324" width="12" style="79" bestFit="1" customWidth="1"/>
    <col min="13325" max="13325" width="12.42578125" style="79" customWidth="1"/>
    <col min="13326" max="13327" width="15.85546875" style="79" customWidth="1"/>
    <col min="13328" max="13328" width="32.5703125" style="79" customWidth="1"/>
    <col min="13329" max="13329" width="19.140625" style="79" customWidth="1"/>
    <col min="13330" max="13330" width="58.28515625" style="79" customWidth="1"/>
    <col min="13331" max="13344" width="11.42578125" style="79"/>
    <col min="13345" max="13348" width="0" style="79" hidden="1" customWidth="1"/>
    <col min="13349" max="13567" width="11.42578125" style="79"/>
    <col min="13568" max="13568" width="5.28515625" style="79" customWidth="1"/>
    <col min="13569" max="13569" width="11.28515625" style="79" customWidth="1"/>
    <col min="13570" max="13570" width="13.5703125" style="79" customWidth="1"/>
    <col min="13571" max="13571" width="21.7109375" style="79" customWidth="1"/>
    <col min="13572" max="13572" width="23.5703125" style="79" customWidth="1"/>
    <col min="13573" max="13573" width="30.42578125" style="79" customWidth="1"/>
    <col min="13574" max="13574" width="26.28515625" style="79" customWidth="1"/>
    <col min="13575" max="13575" width="20.28515625" style="79" customWidth="1"/>
    <col min="13576" max="13576" width="21.140625" style="79" customWidth="1"/>
    <col min="13577" max="13577" width="11" style="79" bestFit="1" customWidth="1"/>
    <col min="13578" max="13579" width="14.42578125" style="79" customWidth="1"/>
    <col min="13580" max="13580" width="12" style="79" bestFit="1" customWidth="1"/>
    <col min="13581" max="13581" width="12.42578125" style="79" customWidth="1"/>
    <col min="13582" max="13583" width="15.85546875" style="79" customWidth="1"/>
    <col min="13584" max="13584" width="32.5703125" style="79" customWidth="1"/>
    <col min="13585" max="13585" width="19.140625" style="79" customWidth="1"/>
    <col min="13586" max="13586" width="58.28515625" style="79" customWidth="1"/>
    <col min="13587" max="13600" width="11.42578125" style="79"/>
    <col min="13601" max="13604" width="0" style="79" hidden="1" customWidth="1"/>
    <col min="13605" max="13823" width="11.42578125" style="79"/>
    <col min="13824" max="13824" width="5.28515625" style="79" customWidth="1"/>
    <col min="13825" max="13825" width="11.28515625" style="79" customWidth="1"/>
    <col min="13826" max="13826" width="13.5703125" style="79" customWidth="1"/>
    <col min="13827" max="13827" width="21.7109375" style="79" customWidth="1"/>
    <col min="13828" max="13828" width="23.5703125" style="79" customWidth="1"/>
    <col min="13829" max="13829" width="30.42578125" style="79" customWidth="1"/>
    <col min="13830" max="13830" width="26.28515625" style="79" customWidth="1"/>
    <col min="13831" max="13831" width="20.28515625" style="79" customWidth="1"/>
    <col min="13832" max="13832" width="21.140625" style="79" customWidth="1"/>
    <col min="13833" max="13833" width="11" style="79" bestFit="1" customWidth="1"/>
    <col min="13834" max="13835" width="14.42578125" style="79" customWidth="1"/>
    <col min="13836" max="13836" width="12" style="79" bestFit="1" customWidth="1"/>
    <col min="13837" max="13837" width="12.42578125" style="79" customWidth="1"/>
    <col min="13838" max="13839" width="15.85546875" style="79" customWidth="1"/>
    <col min="13840" max="13840" width="32.5703125" style="79" customWidth="1"/>
    <col min="13841" max="13841" width="19.140625" style="79" customWidth="1"/>
    <col min="13842" max="13842" width="58.28515625" style="79" customWidth="1"/>
    <col min="13843" max="13856" width="11.42578125" style="79"/>
    <col min="13857" max="13860" width="0" style="79" hidden="1" customWidth="1"/>
    <col min="13861" max="14079" width="11.42578125" style="79"/>
    <col min="14080" max="14080" width="5.28515625" style="79" customWidth="1"/>
    <col min="14081" max="14081" width="11.28515625" style="79" customWidth="1"/>
    <col min="14082" max="14082" width="13.5703125" style="79" customWidth="1"/>
    <col min="14083" max="14083" width="21.7109375" style="79" customWidth="1"/>
    <col min="14084" max="14084" width="23.5703125" style="79" customWidth="1"/>
    <col min="14085" max="14085" width="30.42578125" style="79" customWidth="1"/>
    <col min="14086" max="14086" width="26.28515625" style="79" customWidth="1"/>
    <col min="14087" max="14087" width="20.28515625" style="79" customWidth="1"/>
    <col min="14088" max="14088" width="21.140625" style="79" customWidth="1"/>
    <col min="14089" max="14089" width="11" style="79" bestFit="1" customWidth="1"/>
    <col min="14090" max="14091" width="14.42578125" style="79" customWidth="1"/>
    <col min="14092" max="14092" width="12" style="79" bestFit="1" customWidth="1"/>
    <col min="14093" max="14093" width="12.42578125" style="79" customWidth="1"/>
    <col min="14094" max="14095" width="15.85546875" style="79" customWidth="1"/>
    <col min="14096" max="14096" width="32.5703125" style="79" customWidth="1"/>
    <col min="14097" max="14097" width="19.140625" style="79" customWidth="1"/>
    <col min="14098" max="14098" width="58.28515625" style="79" customWidth="1"/>
    <col min="14099" max="14112" width="11.42578125" style="79"/>
    <col min="14113" max="14116" width="0" style="79" hidden="1" customWidth="1"/>
    <col min="14117" max="14335" width="11.42578125" style="79"/>
    <col min="14336" max="14336" width="5.28515625" style="79" customWidth="1"/>
    <col min="14337" max="14337" width="11.28515625" style="79" customWidth="1"/>
    <col min="14338" max="14338" width="13.5703125" style="79" customWidth="1"/>
    <col min="14339" max="14339" width="21.7109375" style="79" customWidth="1"/>
    <col min="14340" max="14340" width="23.5703125" style="79" customWidth="1"/>
    <col min="14341" max="14341" width="30.42578125" style="79" customWidth="1"/>
    <col min="14342" max="14342" width="26.28515625" style="79" customWidth="1"/>
    <col min="14343" max="14343" width="20.28515625" style="79" customWidth="1"/>
    <col min="14344" max="14344" width="21.140625" style="79" customWidth="1"/>
    <col min="14345" max="14345" width="11" style="79" bestFit="1" customWidth="1"/>
    <col min="14346" max="14347" width="14.42578125" style="79" customWidth="1"/>
    <col min="14348" max="14348" width="12" style="79" bestFit="1" customWidth="1"/>
    <col min="14349" max="14349" width="12.42578125" style="79" customWidth="1"/>
    <col min="14350" max="14351" width="15.85546875" style="79" customWidth="1"/>
    <col min="14352" max="14352" width="32.5703125" style="79" customWidth="1"/>
    <col min="14353" max="14353" width="19.140625" style="79" customWidth="1"/>
    <col min="14354" max="14354" width="58.28515625" style="79" customWidth="1"/>
    <col min="14355" max="14368" width="11.42578125" style="79"/>
    <col min="14369" max="14372" width="0" style="79" hidden="1" customWidth="1"/>
    <col min="14373" max="14591" width="11.42578125" style="79"/>
    <col min="14592" max="14592" width="5.28515625" style="79" customWidth="1"/>
    <col min="14593" max="14593" width="11.28515625" style="79" customWidth="1"/>
    <col min="14594" max="14594" width="13.5703125" style="79" customWidth="1"/>
    <col min="14595" max="14595" width="21.7109375" style="79" customWidth="1"/>
    <col min="14596" max="14596" width="23.5703125" style="79" customWidth="1"/>
    <col min="14597" max="14597" width="30.42578125" style="79" customWidth="1"/>
    <col min="14598" max="14598" width="26.28515625" style="79" customWidth="1"/>
    <col min="14599" max="14599" width="20.28515625" style="79" customWidth="1"/>
    <col min="14600" max="14600" width="21.140625" style="79" customWidth="1"/>
    <col min="14601" max="14601" width="11" style="79" bestFit="1" customWidth="1"/>
    <col min="14602" max="14603" width="14.42578125" style="79" customWidth="1"/>
    <col min="14604" max="14604" width="12" style="79" bestFit="1" customWidth="1"/>
    <col min="14605" max="14605" width="12.42578125" style="79" customWidth="1"/>
    <col min="14606" max="14607" width="15.85546875" style="79" customWidth="1"/>
    <col min="14608" max="14608" width="32.5703125" style="79" customWidth="1"/>
    <col min="14609" max="14609" width="19.140625" style="79" customWidth="1"/>
    <col min="14610" max="14610" width="58.28515625" style="79" customWidth="1"/>
    <col min="14611" max="14624" width="11.42578125" style="79"/>
    <col min="14625" max="14628" width="0" style="79" hidden="1" customWidth="1"/>
    <col min="14629" max="14847" width="11.42578125" style="79"/>
    <col min="14848" max="14848" width="5.28515625" style="79" customWidth="1"/>
    <col min="14849" max="14849" width="11.28515625" style="79" customWidth="1"/>
    <col min="14850" max="14850" width="13.5703125" style="79" customWidth="1"/>
    <col min="14851" max="14851" width="21.7109375" style="79" customWidth="1"/>
    <col min="14852" max="14852" width="23.5703125" style="79" customWidth="1"/>
    <col min="14853" max="14853" width="30.42578125" style="79" customWidth="1"/>
    <col min="14854" max="14854" width="26.28515625" style="79" customWidth="1"/>
    <col min="14855" max="14855" width="20.28515625" style="79" customWidth="1"/>
    <col min="14856" max="14856" width="21.140625" style="79" customWidth="1"/>
    <col min="14857" max="14857" width="11" style="79" bestFit="1" customWidth="1"/>
    <col min="14858" max="14859" width="14.42578125" style="79" customWidth="1"/>
    <col min="14860" max="14860" width="12" style="79" bestFit="1" customWidth="1"/>
    <col min="14861" max="14861" width="12.42578125" style="79" customWidth="1"/>
    <col min="14862" max="14863" width="15.85546875" style="79" customWidth="1"/>
    <col min="14864" max="14864" width="32.5703125" style="79" customWidth="1"/>
    <col min="14865" max="14865" width="19.140625" style="79" customWidth="1"/>
    <col min="14866" max="14866" width="58.28515625" style="79" customWidth="1"/>
    <col min="14867" max="14880" width="11.42578125" style="79"/>
    <col min="14881" max="14884" width="0" style="79" hidden="1" customWidth="1"/>
    <col min="14885" max="15103" width="11.42578125" style="79"/>
    <col min="15104" max="15104" width="5.28515625" style="79" customWidth="1"/>
    <col min="15105" max="15105" width="11.28515625" style="79" customWidth="1"/>
    <col min="15106" max="15106" width="13.5703125" style="79" customWidth="1"/>
    <col min="15107" max="15107" width="21.7109375" style="79" customWidth="1"/>
    <col min="15108" max="15108" width="23.5703125" style="79" customWidth="1"/>
    <col min="15109" max="15109" width="30.42578125" style="79" customWidth="1"/>
    <col min="15110" max="15110" width="26.28515625" style="79" customWidth="1"/>
    <col min="15111" max="15111" width="20.28515625" style="79" customWidth="1"/>
    <col min="15112" max="15112" width="21.140625" style="79" customWidth="1"/>
    <col min="15113" max="15113" width="11" style="79" bestFit="1" customWidth="1"/>
    <col min="15114" max="15115" width="14.42578125" style="79" customWidth="1"/>
    <col min="15116" max="15116" width="12" style="79" bestFit="1" customWidth="1"/>
    <col min="15117" max="15117" width="12.42578125" style="79" customWidth="1"/>
    <col min="15118" max="15119" width="15.85546875" style="79" customWidth="1"/>
    <col min="15120" max="15120" width="32.5703125" style="79" customWidth="1"/>
    <col min="15121" max="15121" width="19.140625" style="79" customWidth="1"/>
    <col min="15122" max="15122" width="58.28515625" style="79" customWidth="1"/>
    <col min="15123" max="15136" width="11.42578125" style="79"/>
    <col min="15137" max="15140" width="0" style="79" hidden="1" customWidth="1"/>
    <col min="15141" max="15359" width="11.42578125" style="79"/>
    <col min="15360" max="15360" width="5.28515625" style="79" customWidth="1"/>
    <col min="15361" max="15361" width="11.28515625" style="79" customWidth="1"/>
    <col min="15362" max="15362" width="13.5703125" style="79" customWidth="1"/>
    <col min="15363" max="15363" width="21.7109375" style="79" customWidth="1"/>
    <col min="15364" max="15364" width="23.5703125" style="79" customWidth="1"/>
    <col min="15365" max="15365" width="30.42578125" style="79" customWidth="1"/>
    <col min="15366" max="15366" width="26.28515625" style="79" customWidth="1"/>
    <col min="15367" max="15367" width="20.28515625" style="79" customWidth="1"/>
    <col min="15368" max="15368" width="21.140625" style="79" customWidth="1"/>
    <col min="15369" max="15369" width="11" style="79" bestFit="1" customWidth="1"/>
    <col min="15370" max="15371" width="14.42578125" style="79" customWidth="1"/>
    <col min="15372" max="15372" width="12" style="79" bestFit="1" customWidth="1"/>
    <col min="15373" max="15373" width="12.42578125" style="79" customWidth="1"/>
    <col min="15374" max="15375" width="15.85546875" style="79" customWidth="1"/>
    <col min="15376" max="15376" width="32.5703125" style="79" customWidth="1"/>
    <col min="15377" max="15377" width="19.140625" style="79" customWidth="1"/>
    <col min="15378" max="15378" width="58.28515625" style="79" customWidth="1"/>
    <col min="15379" max="15392" width="11.42578125" style="79"/>
    <col min="15393" max="15396" width="0" style="79" hidden="1" customWidth="1"/>
    <col min="15397" max="15615" width="11.42578125" style="79"/>
    <col min="15616" max="15616" width="5.28515625" style="79" customWidth="1"/>
    <col min="15617" max="15617" width="11.28515625" style="79" customWidth="1"/>
    <col min="15618" max="15618" width="13.5703125" style="79" customWidth="1"/>
    <col min="15619" max="15619" width="21.7109375" style="79" customWidth="1"/>
    <col min="15620" max="15620" width="23.5703125" style="79" customWidth="1"/>
    <col min="15621" max="15621" width="30.42578125" style="79" customWidth="1"/>
    <col min="15622" max="15622" width="26.28515625" style="79" customWidth="1"/>
    <col min="15623" max="15623" width="20.28515625" style="79" customWidth="1"/>
    <col min="15624" max="15624" width="21.140625" style="79" customWidth="1"/>
    <col min="15625" max="15625" width="11" style="79" bestFit="1" customWidth="1"/>
    <col min="15626" max="15627" width="14.42578125" style="79" customWidth="1"/>
    <col min="15628" max="15628" width="12" style="79" bestFit="1" customWidth="1"/>
    <col min="15629" max="15629" width="12.42578125" style="79" customWidth="1"/>
    <col min="15630" max="15631" width="15.85546875" style="79" customWidth="1"/>
    <col min="15632" max="15632" width="32.5703125" style="79" customWidth="1"/>
    <col min="15633" max="15633" width="19.140625" style="79" customWidth="1"/>
    <col min="15634" max="15634" width="58.28515625" style="79" customWidth="1"/>
    <col min="15635" max="15648" width="11.42578125" style="79"/>
    <col min="15649" max="15652" width="0" style="79" hidden="1" customWidth="1"/>
    <col min="15653" max="15871" width="11.42578125" style="79"/>
    <col min="15872" max="15872" width="5.28515625" style="79" customWidth="1"/>
    <col min="15873" max="15873" width="11.28515625" style="79" customWidth="1"/>
    <col min="15874" max="15874" width="13.5703125" style="79" customWidth="1"/>
    <col min="15875" max="15875" width="21.7109375" style="79" customWidth="1"/>
    <col min="15876" max="15876" width="23.5703125" style="79" customWidth="1"/>
    <col min="15877" max="15877" width="30.42578125" style="79" customWidth="1"/>
    <col min="15878" max="15878" width="26.28515625" style="79" customWidth="1"/>
    <col min="15879" max="15879" width="20.28515625" style="79" customWidth="1"/>
    <col min="15880" max="15880" width="21.140625" style="79" customWidth="1"/>
    <col min="15881" max="15881" width="11" style="79" bestFit="1" customWidth="1"/>
    <col min="15882" max="15883" width="14.42578125" style="79" customWidth="1"/>
    <col min="15884" max="15884" width="12" style="79" bestFit="1" customWidth="1"/>
    <col min="15885" max="15885" width="12.42578125" style="79" customWidth="1"/>
    <col min="15886" max="15887" width="15.85546875" style="79" customWidth="1"/>
    <col min="15888" max="15888" width="32.5703125" style="79" customWidth="1"/>
    <col min="15889" max="15889" width="19.140625" style="79" customWidth="1"/>
    <col min="15890" max="15890" width="58.28515625" style="79" customWidth="1"/>
    <col min="15891" max="15904" width="11.42578125" style="79"/>
    <col min="15905" max="15908" width="0" style="79" hidden="1" customWidth="1"/>
    <col min="15909" max="16127" width="11.42578125" style="79"/>
    <col min="16128" max="16128" width="5.28515625" style="79" customWidth="1"/>
    <col min="16129" max="16129" width="11.28515625" style="79" customWidth="1"/>
    <col min="16130" max="16130" width="13.5703125" style="79" customWidth="1"/>
    <col min="16131" max="16131" width="21.7109375" style="79" customWidth="1"/>
    <col min="16132" max="16132" width="23.5703125" style="79" customWidth="1"/>
    <col min="16133" max="16133" width="30.42578125" style="79" customWidth="1"/>
    <col min="16134" max="16134" width="26.28515625" style="79" customWidth="1"/>
    <col min="16135" max="16135" width="20.28515625" style="79" customWidth="1"/>
    <col min="16136" max="16136" width="21.140625" style="79" customWidth="1"/>
    <col min="16137" max="16137" width="11" style="79" bestFit="1" customWidth="1"/>
    <col min="16138" max="16139" width="14.42578125" style="79" customWidth="1"/>
    <col min="16140" max="16140" width="12" style="79" bestFit="1" customWidth="1"/>
    <col min="16141" max="16141" width="12.42578125" style="79" customWidth="1"/>
    <col min="16142" max="16143" width="15.85546875" style="79" customWidth="1"/>
    <col min="16144" max="16144" width="32.5703125" style="79" customWidth="1"/>
    <col min="16145" max="16145" width="19.140625" style="79" customWidth="1"/>
    <col min="16146" max="16146" width="58.28515625" style="79" customWidth="1"/>
    <col min="16147" max="16160" width="11.42578125" style="79"/>
    <col min="16161" max="16164" width="0" style="79" hidden="1" customWidth="1"/>
    <col min="16165" max="16384" width="11.42578125" style="79"/>
  </cols>
  <sheetData>
    <row r="1" spans="1:36" ht="99" customHeight="1" thickBot="1" x14ac:dyDescent="0.45">
      <c r="A1" s="163"/>
      <c r="B1" s="163"/>
      <c r="C1" s="163" t="s">
        <v>39</v>
      </c>
      <c r="D1" s="163"/>
      <c r="E1" s="163"/>
      <c r="F1" s="163"/>
      <c r="G1" s="163"/>
      <c r="H1" s="163"/>
      <c r="I1" s="163"/>
      <c r="J1" s="163"/>
      <c r="K1" s="163"/>
      <c r="L1" s="163"/>
      <c r="M1" s="163"/>
      <c r="N1" s="163"/>
      <c r="O1" s="163"/>
      <c r="P1" s="163"/>
      <c r="Q1" s="163"/>
      <c r="R1" s="163"/>
      <c r="S1" s="83"/>
    </row>
    <row r="2" spans="1:36" ht="70.5" customHeight="1" thickBot="1" x14ac:dyDescent="0.25">
      <c r="A2" s="172" t="s">
        <v>0</v>
      </c>
      <c r="B2" s="173" t="s">
        <v>1</v>
      </c>
      <c r="C2" s="173" t="s">
        <v>6</v>
      </c>
      <c r="D2" s="173" t="s">
        <v>7</v>
      </c>
      <c r="E2" s="173" t="s">
        <v>2</v>
      </c>
      <c r="F2" s="173" t="s">
        <v>8</v>
      </c>
      <c r="G2" s="173" t="s">
        <v>9</v>
      </c>
      <c r="H2" s="173" t="s">
        <v>10</v>
      </c>
      <c r="I2" s="173" t="s">
        <v>11</v>
      </c>
      <c r="J2" s="173" t="s">
        <v>12</v>
      </c>
      <c r="K2" s="173" t="s">
        <v>13</v>
      </c>
      <c r="L2" s="173" t="s">
        <v>14</v>
      </c>
      <c r="M2" s="173" t="s">
        <v>3</v>
      </c>
      <c r="N2" s="173" t="s">
        <v>15</v>
      </c>
      <c r="O2" s="173" t="s">
        <v>16</v>
      </c>
      <c r="P2" s="173" t="s">
        <v>17</v>
      </c>
      <c r="Q2" s="173" t="s">
        <v>18</v>
      </c>
      <c r="R2" s="173" t="s">
        <v>19</v>
      </c>
      <c r="S2" s="174" t="s">
        <v>4</v>
      </c>
    </row>
    <row r="3" spans="1:36" ht="45.75" thickBot="1" x14ac:dyDescent="0.25">
      <c r="A3" s="175">
        <v>1</v>
      </c>
      <c r="B3" s="176">
        <v>43069</v>
      </c>
      <c r="C3" s="177" t="s">
        <v>2483</v>
      </c>
      <c r="D3" s="178" t="s">
        <v>20</v>
      </c>
      <c r="E3" s="179" t="s">
        <v>164</v>
      </c>
      <c r="F3" s="180" t="s">
        <v>5</v>
      </c>
      <c r="G3" s="179" t="s">
        <v>165</v>
      </c>
      <c r="H3" s="179" t="s">
        <v>166</v>
      </c>
      <c r="I3" s="180" t="s">
        <v>28</v>
      </c>
      <c r="J3" s="176">
        <v>43069</v>
      </c>
      <c r="K3" s="181">
        <v>43075</v>
      </c>
      <c r="L3" s="182">
        <f>+K3-J3</f>
        <v>6</v>
      </c>
      <c r="M3" s="180" t="s">
        <v>143</v>
      </c>
      <c r="N3" s="183" t="s">
        <v>32</v>
      </c>
      <c r="O3" s="181">
        <v>43075</v>
      </c>
      <c r="P3" s="203">
        <f>+O3-J3</f>
        <v>6</v>
      </c>
      <c r="Q3" s="180" t="s">
        <v>424</v>
      </c>
      <c r="R3" s="184" t="s">
        <v>425</v>
      </c>
      <c r="S3" s="185" t="s">
        <v>93</v>
      </c>
      <c r="AG3" s="79" t="s">
        <v>21</v>
      </c>
      <c r="AH3" s="79" t="s">
        <v>21</v>
      </c>
      <c r="AI3" s="79" t="s">
        <v>21</v>
      </c>
      <c r="AJ3" s="79" t="s">
        <v>21</v>
      </c>
    </row>
    <row r="4" spans="1:36" ht="57" thickBot="1" x14ac:dyDescent="0.25">
      <c r="A4" s="186">
        <v>2</v>
      </c>
      <c r="B4" s="176">
        <v>43069</v>
      </c>
      <c r="C4" s="177" t="s">
        <v>2483</v>
      </c>
      <c r="D4" s="178" t="s">
        <v>20</v>
      </c>
      <c r="E4" s="179" t="s">
        <v>167</v>
      </c>
      <c r="F4" s="9" t="s">
        <v>27</v>
      </c>
      <c r="G4" s="179" t="s">
        <v>163</v>
      </c>
      <c r="H4" s="179" t="s">
        <v>163</v>
      </c>
      <c r="I4" s="9" t="s">
        <v>28</v>
      </c>
      <c r="J4" s="176">
        <v>43069</v>
      </c>
      <c r="K4" s="12">
        <v>43088</v>
      </c>
      <c r="L4" s="182">
        <f t="shared" ref="L4:L51" si="0">+K4-J4</f>
        <v>19</v>
      </c>
      <c r="M4" s="9" t="s">
        <v>143</v>
      </c>
      <c r="N4" s="8" t="s">
        <v>32</v>
      </c>
      <c r="O4" s="12">
        <v>43088</v>
      </c>
      <c r="P4" s="203">
        <f t="shared" ref="P4:P51" si="1">+O4-J4</f>
        <v>19</v>
      </c>
      <c r="Q4" s="9" t="s">
        <v>426</v>
      </c>
      <c r="R4" s="11" t="s">
        <v>427</v>
      </c>
      <c r="S4" s="185" t="s">
        <v>93</v>
      </c>
    </row>
    <row r="5" spans="1:36" ht="99" customHeight="1" thickBot="1" x14ac:dyDescent="0.25">
      <c r="A5" s="186">
        <v>3</v>
      </c>
      <c r="B5" s="187">
        <v>43091</v>
      </c>
      <c r="C5" s="10" t="s">
        <v>2484</v>
      </c>
      <c r="D5" s="188" t="s">
        <v>20</v>
      </c>
      <c r="E5" s="180" t="s">
        <v>428</v>
      </c>
      <c r="F5" s="180" t="s">
        <v>27</v>
      </c>
      <c r="G5" s="180" t="s">
        <v>428</v>
      </c>
      <c r="H5" s="189" t="s">
        <v>429</v>
      </c>
      <c r="I5" s="180" t="s">
        <v>28</v>
      </c>
      <c r="J5" s="176">
        <v>43091</v>
      </c>
      <c r="K5" s="181">
        <v>43115</v>
      </c>
      <c r="L5" s="182">
        <f t="shared" si="0"/>
        <v>24</v>
      </c>
      <c r="M5" s="180" t="s">
        <v>143</v>
      </c>
      <c r="N5" s="8" t="s">
        <v>32</v>
      </c>
      <c r="O5" s="181">
        <v>43115</v>
      </c>
      <c r="P5" s="203">
        <f t="shared" si="1"/>
        <v>24</v>
      </c>
      <c r="Q5" s="180" t="s">
        <v>430</v>
      </c>
      <c r="R5" s="184" t="s">
        <v>431</v>
      </c>
      <c r="S5" s="185" t="s">
        <v>93</v>
      </c>
    </row>
    <row r="6" spans="1:36" ht="99" customHeight="1" thickBot="1" x14ac:dyDescent="0.25">
      <c r="A6" s="186">
        <v>4</v>
      </c>
      <c r="B6" s="187">
        <v>43096</v>
      </c>
      <c r="C6" s="10" t="s">
        <v>2484</v>
      </c>
      <c r="D6" s="188" t="s">
        <v>20</v>
      </c>
      <c r="E6" s="9" t="s">
        <v>432</v>
      </c>
      <c r="F6" s="9" t="s">
        <v>31</v>
      </c>
      <c r="G6" s="9" t="s">
        <v>433</v>
      </c>
      <c r="H6" s="190" t="s">
        <v>434</v>
      </c>
      <c r="I6" s="9" t="s">
        <v>28</v>
      </c>
      <c r="J6" s="187">
        <v>43096</v>
      </c>
      <c r="K6" s="12">
        <v>43110</v>
      </c>
      <c r="L6" s="182">
        <f t="shared" si="0"/>
        <v>14</v>
      </c>
      <c r="M6" s="9" t="s">
        <v>143</v>
      </c>
      <c r="N6" s="8" t="s">
        <v>32</v>
      </c>
      <c r="O6" s="12">
        <v>43110</v>
      </c>
      <c r="P6" s="203">
        <f t="shared" si="1"/>
        <v>14</v>
      </c>
      <c r="Q6" s="9" t="s">
        <v>435</v>
      </c>
      <c r="R6" s="11" t="s">
        <v>160</v>
      </c>
      <c r="S6" s="185" t="s">
        <v>93</v>
      </c>
    </row>
    <row r="7" spans="1:36" ht="99" customHeight="1" thickBot="1" x14ac:dyDescent="0.25">
      <c r="A7" s="175">
        <v>5</v>
      </c>
      <c r="B7" s="187">
        <v>43118</v>
      </c>
      <c r="C7" s="10" t="s">
        <v>85</v>
      </c>
      <c r="D7" s="188" t="s">
        <v>20</v>
      </c>
      <c r="E7" s="9" t="s">
        <v>3692</v>
      </c>
      <c r="F7" s="9" t="s">
        <v>31</v>
      </c>
      <c r="G7" s="9" t="s">
        <v>3692</v>
      </c>
      <c r="H7" s="190" t="s">
        <v>434</v>
      </c>
      <c r="I7" s="9" t="s">
        <v>28</v>
      </c>
      <c r="J7" s="187">
        <v>43118</v>
      </c>
      <c r="K7" s="12">
        <v>43140</v>
      </c>
      <c r="L7" s="182">
        <f t="shared" si="0"/>
        <v>22</v>
      </c>
      <c r="M7" s="9" t="s">
        <v>143</v>
      </c>
      <c r="N7" s="8" t="s">
        <v>32</v>
      </c>
      <c r="O7" s="12">
        <v>43140</v>
      </c>
      <c r="P7" s="203">
        <f t="shared" si="1"/>
        <v>22</v>
      </c>
      <c r="Q7" s="9" t="s">
        <v>1383</v>
      </c>
      <c r="R7" s="11" t="s">
        <v>160</v>
      </c>
      <c r="S7" s="191" t="s">
        <v>93</v>
      </c>
    </row>
    <row r="8" spans="1:36" ht="99" customHeight="1" thickBot="1" x14ac:dyDescent="0.25">
      <c r="A8" s="186">
        <v>6</v>
      </c>
      <c r="B8" s="192">
        <v>43125</v>
      </c>
      <c r="C8" s="10" t="s">
        <v>85</v>
      </c>
      <c r="D8" s="188" t="s">
        <v>20</v>
      </c>
      <c r="E8" s="9" t="s">
        <v>3693</v>
      </c>
      <c r="F8" s="9" t="s">
        <v>31</v>
      </c>
      <c r="G8" s="9" t="s">
        <v>3693</v>
      </c>
      <c r="H8" s="190" t="s">
        <v>436</v>
      </c>
      <c r="I8" s="9" t="s">
        <v>28</v>
      </c>
      <c r="J8" s="192">
        <v>43125</v>
      </c>
      <c r="K8" s="12">
        <v>43140</v>
      </c>
      <c r="L8" s="182">
        <f t="shared" si="0"/>
        <v>15</v>
      </c>
      <c r="M8" s="9" t="s">
        <v>143</v>
      </c>
      <c r="N8" s="8" t="s">
        <v>32</v>
      </c>
      <c r="O8" s="12">
        <v>43140</v>
      </c>
      <c r="P8" s="203">
        <f t="shared" si="1"/>
        <v>15</v>
      </c>
      <c r="Q8" s="9" t="s">
        <v>1384</v>
      </c>
      <c r="R8" s="11" t="s">
        <v>160</v>
      </c>
      <c r="S8" s="191" t="s">
        <v>93</v>
      </c>
    </row>
    <row r="9" spans="1:36" ht="79.5" thickBot="1" x14ac:dyDescent="0.25">
      <c r="A9" s="186">
        <v>7</v>
      </c>
      <c r="B9" s="187">
        <v>43144</v>
      </c>
      <c r="C9" s="10" t="s">
        <v>1385</v>
      </c>
      <c r="D9" s="188" t="s">
        <v>20</v>
      </c>
      <c r="E9" s="9" t="s">
        <v>1386</v>
      </c>
      <c r="F9" s="9" t="s">
        <v>27</v>
      </c>
      <c r="G9" s="9" t="s">
        <v>1386</v>
      </c>
      <c r="H9" s="190" t="s">
        <v>1387</v>
      </c>
      <c r="I9" s="9" t="s">
        <v>28</v>
      </c>
      <c r="J9" s="187">
        <v>43144</v>
      </c>
      <c r="K9" s="193">
        <v>43166</v>
      </c>
      <c r="L9" s="182">
        <f t="shared" si="0"/>
        <v>22</v>
      </c>
      <c r="M9" s="9" t="s">
        <v>143</v>
      </c>
      <c r="N9" s="8" t="s">
        <v>32</v>
      </c>
      <c r="O9" s="193">
        <v>43166</v>
      </c>
      <c r="P9" s="203">
        <f t="shared" si="1"/>
        <v>22</v>
      </c>
      <c r="Q9" s="194" t="s">
        <v>2485</v>
      </c>
      <c r="R9" s="195" t="s">
        <v>160</v>
      </c>
      <c r="S9" s="196" t="s">
        <v>83</v>
      </c>
    </row>
    <row r="10" spans="1:36" ht="68.25" thickBot="1" x14ac:dyDescent="0.25">
      <c r="A10" s="186">
        <v>8</v>
      </c>
      <c r="B10" s="187">
        <v>43144</v>
      </c>
      <c r="C10" s="10" t="s">
        <v>1385</v>
      </c>
      <c r="D10" s="188" t="s">
        <v>20</v>
      </c>
      <c r="E10" s="9" t="s">
        <v>3694</v>
      </c>
      <c r="F10" s="9" t="s">
        <v>27</v>
      </c>
      <c r="G10" s="9" t="s">
        <v>3694</v>
      </c>
      <c r="H10" s="190" t="s">
        <v>1388</v>
      </c>
      <c r="I10" s="9" t="s">
        <v>28</v>
      </c>
      <c r="J10" s="187">
        <v>43144</v>
      </c>
      <c r="K10" s="193">
        <v>43168</v>
      </c>
      <c r="L10" s="182">
        <f t="shared" si="0"/>
        <v>24</v>
      </c>
      <c r="M10" s="9" t="s">
        <v>143</v>
      </c>
      <c r="N10" s="8" t="s">
        <v>32</v>
      </c>
      <c r="O10" s="193">
        <v>43168</v>
      </c>
      <c r="P10" s="203">
        <f t="shared" si="1"/>
        <v>24</v>
      </c>
      <c r="Q10" s="9" t="s">
        <v>2486</v>
      </c>
      <c r="R10" s="11" t="s">
        <v>160</v>
      </c>
      <c r="S10" s="191" t="s">
        <v>93</v>
      </c>
    </row>
    <row r="11" spans="1:36" ht="102" thickBot="1" x14ac:dyDescent="0.25">
      <c r="A11" s="175">
        <v>9</v>
      </c>
      <c r="B11" s="187">
        <v>43144</v>
      </c>
      <c r="C11" s="10" t="s">
        <v>1385</v>
      </c>
      <c r="D11" s="188" t="s">
        <v>214</v>
      </c>
      <c r="E11" s="9" t="s">
        <v>3695</v>
      </c>
      <c r="F11" s="9" t="s">
        <v>27</v>
      </c>
      <c r="G11" s="9" t="s">
        <v>1389</v>
      </c>
      <c r="H11" s="9" t="s">
        <v>1390</v>
      </c>
      <c r="I11" s="9" t="s">
        <v>28</v>
      </c>
      <c r="J11" s="187">
        <v>43144</v>
      </c>
      <c r="K11" s="187">
        <f>J11+21</f>
        <v>43165</v>
      </c>
      <c r="L11" s="182">
        <f t="shared" si="0"/>
        <v>21</v>
      </c>
      <c r="M11" s="9" t="s">
        <v>143</v>
      </c>
      <c r="N11" s="8" t="s">
        <v>32</v>
      </c>
      <c r="O11" s="187">
        <v>43165</v>
      </c>
      <c r="P11" s="203">
        <f t="shared" si="1"/>
        <v>21</v>
      </c>
      <c r="Q11" s="9" t="s">
        <v>2487</v>
      </c>
      <c r="R11" s="11" t="s">
        <v>160</v>
      </c>
      <c r="S11" s="191" t="s">
        <v>93</v>
      </c>
      <c r="AG11" s="79" t="s">
        <v>38</v>
      </c>
      <c r="AH11" s="79" t="s">
        <v>40</v>
      </c>
      <c r="AI11" s="79" t="s">
        <v>20</v>
      </c>
      <c r="AJ11" s="79" t="s">
        <v>31</v>
      </c>
    </row>
    <row r="12" spans="1:36" ht="79.5" thickBot="1" x14ac:dyDescent="0.25">
      <c r="A12" s="186">
        <v>10</v>
      </c>
      <c r="B12" s="187">
        <v>43146</v>
      </c>
      <c r="C12" s="10" t="s">
        <v>1385</v>
      </c>
      <c r="D12" s="188" t="s">
        <v>20</v>
      </c>
      <c r="E12" s="9" t="s">
        <v>3696</v>
      </c>
      <c r="F12" s="9" t="s">
        <v>27</v>
      </c>
      <c r="G12" s="9" t="s">
        <v>3696</v>
      </c>
      <c r="H12" s="190" t="s">
        <v>1391</v>
      </c>
      <c r="I12" s="9" t="s">
        <v>28</v>
      </c>
      <c r="J12" s="187">
        <v>43146</v>
      </c>
      <c r="K12" s="187">
        <v>43146</v>
      </c>
      <c r="L12" s="182">
        <f t="shared" si="0"/>
        <v>0</v>
      </c>
      <c r="M12" s="9" t="s">
        <v>143</v>
      </c>
      <c r="N12" s="8" t="s">
        <v>32</v>
      </c>
      <c r="O12" s="187">
        <v>43146</v>
      </c>
      <c r="P12" s="203">
        <f t="shared" si="1"/>
        <v>0</v>
      </c>
      <c r="Q12" s="9" t="s">
        <v>2488</v>
      </c>
      <c r="R12" s="11" t="s">
        <v>160</v>
      </c>
      <c r="S12" s="191" t="s">
        <v>93</v>
      </c>
    </row>
    <row r="13" spans="1:36" ht="79.5" thickBot="1" x14ac:dyDescent="0.25">
      <c r="A13" s="186">
        <v>11</v>
      </c>
      <c r="B13" s="187">
        <v>43146</v>
      </c>
      <c r="C13" s="10" t="s">
        <v>1385</v>
      </c>
      <c r="D13" s="188" t="s">
        <v>20</v>
      </c>
      <c r="E13" s="9" t="s">
        <v>3697</v>
      </c>
      <c r="F13" s="9" t="s">
        <v>27</v>
      </c>
      <c r="G13" s="9" t="s">
        <v>3698</v>
      </c>
      <c r="H13" s="190" t="s">
        <v>1391</v>
      </c>
      <c r="I13" s="9" t="s">
        <v>28</v>
      </c>
      <c r="J13" s="187">
        <v>43146</v>
      </c>
      <c r="K13" s="187">
        <v>43146</v>
      </c>
      <c r="L13" s="182">
        <f t="shared" si="0"/>
        <v>0</v>
      </c>
      <c r="M13" s="9" t="s">
        <v>143</v>
      </c>
      <c r="N13" s="8" t="s">
        <v>32</v>
      </c>
      <c r="O13" s="187">
        <v>43146</v>
      </c>
      <c r="P13" s="203">
        <f t="shared" si="1"/>
        <v>0</v>
      </c>
      <c r="Q13" s="9" t="s">
        <v>2488</v>
      </c>
      <c r="R13" s="11" t="s">
        <v>160</v>
      </c>
      <c r="S13" s="191" t="s">
        <v>93</v>
      </c>
    </row>
    <row r="14" spans="1:36" ht="68.25" thickBot="1" x14ac:dyDescent="0.25">
      <c r="A14" s="186">
        <v>12</v>
      </c>
      <c r="B14" s="187">
        <v>43146</v>
      </c>
      <c r="C14" s="10" t="s">
        <v>3340</v>
      </c>
      <c r="D14" s="188" t="s">
        <v>30</v>
      </c>
      <c r="E14" s="9" t="s">
        <v>3699</v>
      </c>
      <c r="F14" s="9" t="s">
        <v>27</v>
      </c>
      <c r="G14" s="9" t="s">
        <v>3700</v>
      </c>
      <c r="H14" s="190" t="s">
        <v>1392</v>
      </c>
      <c r="I14" s="9" t="s">
        <v>28</v>
      </c>
      <c r="J14" s="187">
        <v>43146</v>
      </c>
      <c r="K14" s="187">
        <v>43177</v>
      </c>
      <c r="L14" s="182">
        <f t="shared" si="0"/>
        <v>31</v>
      </c>
      <c r="M14" s="9" t="s">
        <v>143</v>
      </c>
      <c r="N14" s="8" t="s">
        <v>32</v>
      </c>
      <c r="O14" s="12">
        <v>43177</v>
      </c>
      <c r="P14" s="203">
        <f t="shared" si="1"/>
        <v>31</v>
      </c>
      <c r="Q14" s="9" t="s">
        <v>2489</v>
      </c>
      <c r="R14" s="11" t="s">
        <v>160</v>
      </c>
      <c r="S14" s="191" t="s">
        <v>83</v>
      </c>
      <c r="AG14" s="79" t="s">
        <v>29</v>
      </c>
      <c r="AH14" s="79" t="s">
        <v>41</v>
      </c>
      <c r="AI14" s="79" t="s">
        <v>42</v>
      </c>
      <c r="AJ14" s="79" t="s">
        <v>43</v>
      </c>
    </row>
    <row r="15" spans="1:36" ht="68.25" thickBot="1" x14ac:dyDescent="0.25">
      <c r="A15" s="175">
        <v>13</v>
      </c>
      <c r="B15" s="187">
        <v>43146</v>
      </c>
      <c r="C15" s="10" t="s">
        <v>1385</v>
      </c>
      <c r="D15" s="188" t="s">
        <v>30</v>
      </c>
      <c r="E15" s="9" t="s">
        <v>3701</v>
      </c>
      <c r="F15" s="9" t="s">
        <v>27</v>
      </c>
      <c r="G15" s="9" t="s">
        <v>3702</v>
      </c>
      <c r="H15" s="190" t="s">
        <v>1392</v>
      </c>
      <c r="I15" s="9" t="s">
        <v>28</v>
      </c>
      <c r="J15" s="187">
        <v>43146</v>
      </c>
      <c r="K15" s="12">
        <v>43177</v>
      </c>
      <c r="L15" s="182">
        <f t="shared" si="0"/>
        <v>31</v>
      </c>
      <c r="M15" s="9" t="s">
        <v>143</v>
      </c>
      <c r="N15" s="8" t="s">
        <v>32</v>
      </c>
      <c r="O15" s="12">
        <v>43177</v>
      </c>
      <c r="P15" s="203">
        <f t="shared" si="1"/>
        <v>31</v>
      </c>
      <c r="Q15" s="9" t="s">
        <v>2490</v>
      </c>
      <c r="R15" s="11" t="s">
        <v>160</v>
      </c>
      <c r="S15" s="191" t="s">
        <v>93</v>
      </c>
    </row>
    <row r="16" spans="1:36" ht="68.25" thickBot="1" x14ac:dyDescent="0.25">
      <c r="A16" s="186">
        <v>14</v>
      </c>
      <c r="B16" s="187">
        <v>43146</v>
      </c>
      <c r="C16" s="10" t="s">
        <v>1385</v>
      </c>
      <c r="D16" s="188" t="s">
        <v>30</v>
      </c>
      <c r="E16" s="9" t="s">
        <v>3703</v>
      </c>
      <c r="F16" s="9" t="s">
        <v>27</v>
      </c>
      <c r="G16" s="9" t="s">
        <v>3704</v>
      </c>
      <c r="H16" s="190" t="s">
        <v>1392</v>
      </c>
      <c r="I16" s="9" t="s">
        <v>28</v>
      </c>
      <c r="J16" s="187">
        <v>43146</v>
      </c>
      <c r="K16" s="12">
        <v>43177</v>
      </c>
      <c r="L16" s="182">
        <f t="shared" si="0"/>
        <v>31</v>
      </c>
      <c r="M16" s="9" t="s">
        <v>143</v>
      </c>
      <c r="N16" s="8" t="s">
        <v>32</v>
      </c>
      <c r="O16" s="12">
        <v>43177</v>
      </c>
      <c r="P16" s="203">
        <f t="shared" si="1"/>
        <v>31</v>
      </c>
      <c r="Q16" s="9" t="s">
        <v>2491</v>
      </c>
      <c r="R16" s="11" t="s">
        <v>160</v>
      </c>
      <c r="S16" s="191" t="s">
        <v>93</v>
      </c>
    </row>
    <row r="17" spans="1:36" ht="68.25" thickBot="1" x14ac:dyDescent="0.25">
      <c r="A17" s="186">
        <v>15</v>
      </c>
      <c r="B17" s="187">
        <v>43146</v>
      </c>
      <c r="C17" s="10" t="s">
        <v>1385</v>
      </c>
      <c r="D17" s="188" t="s">
        <v>30</v>
      </c>
      <c r="E17" s="9" t="s">
        <v>3705</v>
      </c>
      <c r="F17" s="9" t="s">
        <v>27</v>
      </c>
      <c r="G17" s="9" t="s">
        <v>3706</v>
      </c>
      <c r="H17" s="190" t="s">
        <v>1392</v>
      </c>
      <c r="I17" s="9" t="s">
        <v>28</v>
      </c>
      <c r="J17" s="187">
        <v>43146</v>
      </c>
      <c r="K17" s="12">
        <v>43177</v>
      </c>
      <c r="L17" s="182">
        <f t="shared" si="0"/>
        <v>31</v>
      </c>
      <c r="M17" s="9" t="s">
        <v>143</v>
      </c>
      <c r="N17" s="8" t="s">
        <v>32</v>
      </c>
      <c r="O17" s="12">
        <v>43177</v>
      </c>
      <c r="P17" s="203">
        <f t="shared" si="1"/>
        <v>31</v>
      </c>
      <c r="Q17" s="9" t="s">
        <v>2492</v>
      </c>
      <c r="R17" s="11" t="s">
        <v>160</v>
      </c>
      <c r="S17" s="191" t="s">
        <v>93</v>
      </c>
      <c r="AG17" s="79" t="s">
        <v>32</v>
      </c>
      <c r="AH17" s="79" t="s">
        <v>44</v>
      </c>
      <c r="AI17" s="79" t="s">
        <v>35</v>
      </c>
      <c r="AJ17" s="79" t="s">
        <v>27</v>
      </c>
    </row>
    <row r="18" spans="1:36" ht="68.25" thickBot="1" x14ac:dyDescent="0.25">
      <c r="A18" s="186">
        <v>16</v>
      </c>
      <c r="B18" s="187">
        <v>43146</v>
      </c>
      <c r="C18" s="10" t="s">
        <v>1385</v>
      </c>
      <c r="D18" s="188" t="s">
        <v>30</v>
      </c>
      <c r="E18" s="9" t="s">
        <v>3707</v>
      </c>
      <c r="F18" s="9" t="s">
        <v>27</v>
      </c>
      <c r="G18" s="9" t="s">
        <v>3708</v>
      </c>
      <c r="H18" s="190" t="s">
        <v>1392</v>
      </c>
      <c r="I18" s="9" t="s">
        <v>28</v>
      </c>
      <c r="J18" s="187">
        <v>43146</v>
      </c>
      <c r="K18" s="12">
        <v>43177</v>
      </c>
      <c r="L18" s="182">
        <f t="shared" si="0"/>
        <v>31</v>
      </c>
      <c r="M18" s="9" t="s">
        <v>143</v>
      </c>
      <c r="N18" s="8" t="s">
        <v>32</v>
      </c>
      <c r="O18" s="12">
        <v>43177</v>
      </c>
      <c r="P18" s="203">
        <f t="shared" si="1"/>
        <v>31</v>
      </c>
      <c r="Q18" s="9" t="s">
        <v>2493</v>
      </c>
      <c r="R18" s="11" t="s">
        <v>160</v>
      </c>
      <c r="S18" s="191" t="s">
        <v>93</v>
      </c>
      <c r="AH18" s="79" t="s">
        <v>28</v>
      </c>
      <c r="AI18" s="79" t="s">
        <v>26</v>
      </c>
      <c r="AJ18" s="79" t="s">
        <v>45</v>
      </c>
    </row>
    <row r="19" spans="1:36" ht="90.75" thickBot="1" x14ac:dyDescent="0.25">
      <c r="A19" s="175">
        <v>17</v>
      </c>
      <c r="B19" s="187">
        <v>43152</v>
      </c>
      <c r="C19" s="10" t="str">
        <f t="shared" ref="C19:C24" si="2">+TEXT(B19,"MMMM")</f>
        <v>Febrero</v>
      </c>
      <c r="D19" s="188" t="s">
        <v>20</v>
      </c>
      <c r="E19" s="9" t="s">
        <v>3709</v>
      </c>
      <c r="F19" s="9" t="s">
        <v>57</v>
      </c>
      <c r="G19" s="9" t="s">
        <v>1393</v>
      </c>
      <c r="H19" s="190" t="s">
        <v>1394</v>
      </c>
      <c r="I19" s="9" t="s">
        <v>28</v>
      </c>
      <c r="J19" s="187">
        <v>43146</v>
      </c>
      <c r="K19" s="12">
        <v>43167</v>
      </c>
      <c r="L19" s="182">
        <f t="shared" si="0"/>
        <v>21</v>
      </c>
      <c r="M19" s="9" t="s">
        <v>1395</v>
      </c>
      <c r="N19" s="8" t="s">
        <v>29</v>
      </c>
      <c r="O19" s="12">
        <v>43167</v>
      </c>
      <c r="P19" s="203">
        <f t="shared" si="1"/>
        <v>21</v>
      </c>
      <c r="Q19" s="9" t="s">
        <v>2494</v>
      </c>
      <c r="R19" s="11" t="s">
        <v>160</v>
      </c>
      <c r="S19" s="191" t="s">
        <v>93</v>
      </c>
      <c r="AH19" s="79" t="s">
        <v>37</v>
      </c>
      <c r="AI19" s="79" t="s">
        <v>22</v>
      </c>
      <c r="AJ19" s="79" t="s">
        <v>46</v>
      </c>
    </row>
    <row r="20" spans="1:36" ht="79.5" thickBot="1" x14ac:dyDescent="0.25">
      <c r="A20" s="186">
        <v>18</v>
      </c>
      <c r="B20" s="187">
        <v>43152</v>
      </c>
      <c r="C20" s="10" t="str">
        <f t="shared" si="2"/>
        <v>Febrero</v>
      </c>
      <c r="D20" s="188" t="s">
        <v>20</v>
      </c>
      <c r="E20" s="9" t="s">
        <v>3710</v>
      </c>
      <c r="F20" s="9" t="s">
        <v>27</v>
      </c>
      <c r="G20" s="9" t="s">
        <v>3710</v>
      </c>
      <c r="H20" s="190" t="s">
        <v>1396</v>
      </c>
      <c r="I20" s="9" t="s">
        <v>28</v>
      </c>
      <c r="J20" s="187">
        <v>43152</v>
      </c>
      <c r="K20" s="12">
        <v>43168</v>
      </c>
      <c r="L20" s="182">
        <f t="shared" si="0"/>
        <v>16</v>
      </c>
      <c r="M20" s="9" t="s">
        <v>1395</v>
      </c>
      <c r="N20" s="8" t="s">
        <v>32</v>
      </c>
      <c r="O20" s="12">
        <v>43168</v>
      </c>
      <c r="P20" s="203">
        <f t="shared" si="1"/>
        <v>16</v>
      </c>
      <c r="Q20" s="9" t="s">
        <v>2495</v>
      </c>
      <c r="R20" s="11" t="s">
        <v>160</v>
      </c>
      <c r="S20" s="191" t="s">
        <v>93</v>
      </c>
      <c r="AH20" s="79" t="s">
        <v>66</v>
      </c>
      <c r="AI20" s="79" t="s">
        <v>68</v>
      </c>
      <c r="AJ20" s="79" t="s">
        <v>67</v>
      </c>
    </row>
    <row r="21" spans="1:36" ht="102" thickBot="1" x14ac:dyDescent="0.25">
      <c r="A21" s="186">
        <v>19</v>
      </c>
      <c r="B21" s="187">
        <v>43152</v>
      </c>
      <c r="C21" s="10" t="str">
        <f t="shared" si="2"/>
        <v>Febrero</v>
      </c>
      <c r="D21" s="188" t="s">
        <v>20</v>
      </c>
      <c r="E21" s="9" t="s">
        <v>3711</v>
      </c>
      <c r="F21" s="9" t="s">
        <v>31</v>
      </c>
      <c r="G21" s="9" t="s">
        <v>3712</v>
      </c>
      <c r="H21" s="190" t="s">
        <v>1397</v>
      </c>
      <c r="I21" s="9" t="s">
        <v>28</v>
      </c>
      <c r="J21" s="187">
        <v>43152</v>
      </c>
      <c r="K21" s="12">
        <v>43168</v>
      </c>
      <c r="L21" s="182">
        <f t="shared" si="0"/>
        <v>16</v>
      </c>
      <c r="M21" s="9" t="s">
        <v>1395</v>
      </c>
      <c r="N21" s="8" t="s">
        <v>32</v>
      </c>
      <c r="O21" s="12">
        <v>43168</v>
      </c>
      <c r="P21" s="203">
        <f t="shared" si="1"/>
        <v>16</v>
      </c>
      <c r="Q21" s="9" t="s">
        <v>2496</v>
      </c>
      <c r="R21" s="11" t="s">
        <v>160</v>
      </c>
      <c r="S21" s="191" t="s">
        <v>93</v>
      </c>
    </row>
    <row r="22" spans="1:36" ht="248.25" thickBot="1" x14ac:dyDescent="0.25">
      <c r="A22" s="186">
        <v>20</v>
      </c>
      <c r="B22" s="187">
        <v>43152</v>
      </c>
      <c r="C22" s="10" t="str">
        <f t="shared" si="2"/>
        <v>Febrero</v>
      </c>
      <c r="D22" s="188" t="s">
        <v>20</v>
      </c>
      <c r="E22" s="9" t="s">
        <v>3713</v>
      </c>
      <c r="F22" s="9" t="s">
        <v>34</v>
      </c>
      <c r="G22" s="9" t="s">
        <v>3713</v>
      </c>
      <c r="H22" s="190" t="s">
        <v>1398</v>
      </c>
      <c r="I22" s="9" t="s">
        <v>28</v>
      </c>
      <c r="J22" s="187">
        <v>43152</v>
      </c>
      <c r="K22" s="12">
        <v>43195</v>
      </c>
      <c r="L22" s="182">
        <f t="shared" si="0"/>
        <v>43</v>
      </c>
      <c r="M22" s="9" t="s">
        <v>1395</v>
      </c>
      <c r="N22" s="197" t="s">
        <v>32</v>
      </c>
      <c r="O22" s="12">
        <v>43195</v>
      </c>
      <c r="P22" s="203">
        <f t="shared" si="1"/>
        <v>43</v>
      </c>
      <c r="Q22" s="9" t="s">
        <v>3654</v>
      </c>
      <c r="R22" s="11" t="s">
        <v>2497</v>
      </c>
      <c r="S22" s="191" t="s">
        <v>93</v>
      </c>
    </row>
    <row r="23" spans="1:36" ht="158.25" thickBot="1" x14ac:dyDescent="0.25">
      <c r="A23" s="175">
        <v>21</v>
      </c>
      <c r="B23" s="198">
        <v>43153</v>
      </c>
      <c r="C23" s="199" t="str">
        <f t="shared" si="2"/>
        <v>Febrero</v>
      </c>
      <c r="D23" s="200" t="s">
        <v>20</v>
      </c>
      <c r="E23" s="9" t="s">
        <v>3714</v>
      </c>
      <c r="F23" s="194" t="s">
        <v>27</v>
      </c>
      <c r="G23" s="9" t="s">
        <v>3714</v>
      </c>
      <c r="H23" s="190" t="s">
        <v>163</v>
      </c>
      <c r="I23" s="194" t="s">
        <v>28</v>
      </c>
      <c r="J23" s="187">
        <v>43152</v>
      </c>
      <c r="K23" s="12">
        <v>43168</v>
      </c>
      <c r="L23" s="182">
        <f t="shared" si="0"/>
        <v>16</v>
      </c>
      <c r="M23" s="9" t="s">
        <v>1395</v>
      </c>
      <c r="N23" s="197" t="s">
        <v>32</v>
      </c>
      <c r="O23" s="12">
        <v>43168</v>
      </c>
      <c r="P23" s="203">
        <f t="shared" si="1"/>
        <v>16</v>
      </c>
      <c r="Q23" s="9" t="s">
        <v>2498</v>
      </c>
      <c r="R23" s="11" t="s">
        <v>160</v>
      </c>
      <c r="S23" s="196" t="s">
        <v>93</v>
      </c>
      <c r="AH23" s="79" t="s">
        <v>47</v>
      </c>
      <c r="AI23" s="79" t="s">
        <v>25</v>
      </c>
      <c r="AJ23" s="79" t="s">
        <v>48</v>
      </c>
    </row>
    <row r="24" spans="1:36" ht="68.25" thickBot="1" x14ac:dyDescent="0.25">
      <c r="A24" s="186">
        <v>22</v>
      </c>
      <c r="B24" s="187">
        <v>43153</v>
      </c>
      <c r="C24" s="10" t="str">
        <f t="shared" si="2"/>
        <v>Febrero</v>
      </c>
      <c r="D24" s="188" t="s">
        <v>20</v>
      </c>
      <c r="E24" s="202" t="s">
        <v>2499</v>
      </c>
      <c r="F24" s="9" t="s">
        <v>5</v>
      </c>
      <c r="G24" s="9" t="s">
        <v>3715</v>
      </c>
      <c r="H24" s="190" t="s">
        <v>1399</v>
      </c>
      <c r="I24" s="9" t="s">
        <v>28</v>
      </c>
      <c r="J24" s="201">
        <v>43153</v>
      </c>
      <c r="K24" s="12">
        <v>43174</v>
      </c>
      <c r="L24" s="182">
        <f t="shared" si="0"/>
        <v>21</v>
      </c>
      <c r="M24" s="194" t="s">
        <v>1395</v>
      </c>
      <c r="N24" s="8" t="s">
        <v>32</v>
      </c>
      <c r="O24" s="193">
        <v>43174</v>
      </c>
      <c r="P24" s="203">
        <f t="shared" si="1"/>
        <v>21</v>
      </c>
      <c r="Q24" s="194" t="s">
        <v>2500</v>
      </c>
      <c r="R24" s="195" t="s">
        <v>2501</v>
      </c>
      <c r="S24" s="191" t="s">
        <v>83</v>
      </c>
      <c r="AH24" s="79" t="s">
        <v>69</v>
      </c>
      <c r="AI24" s="79" t="s">
        <v>24</v>
      </c>
      <c r="AJ24" s="79" t="s">
        <v>70</v>
      </c>
    </row>
    <row r="25" spans="1:36" ht="102" thickBot="1" x14ac:dyDescent="0.25">
      <c r="A25" s="186">
        <v>23</v>
      </c>
      <c r="B25" s="187">
        <v>43161</v>
      </c>
      <c r="C25" s="10" t="s">
        <v>2502</v>
      </c>
      <c r="D25" s="188" t="s">
        <v>52</v>
      </c>
      <c r="E25" s="9" t="s">
        <v>3716</v>
      </c>
      <c r="F25" s="9" t="s">
        <v>34</v>
      </c>
      <c r="G25" s="9" t="s">
        <v>3716</v>
      </c>
      <c r="H25" s="190" t="s">
        <v>2503</v>
      </c>
      <c r="I25" s="9" t="s">
        <v>28</v>
      </c>
      <c r="J25" s="187">
        <v>43160</v>
      </c>
      <c r="K25" s="193">
        <v>43179</v>
      </c>
      <c r="L25" s="182">
        <f t="shared" si="0"/>
        <v>19</v>
      </c>
      <c r="M25" s="194" t="s">
        <v>1395</v>
      </c>
      <c r="N25" s="8" t="s">
        <v>32</v>
      </c>
      <c r="O25" s="193">
        <v>43179</v>
      </c>
      <c r="P25" s="203">
        <f t="shared" si="1"/>
        <v>19</v>
      </c>
      <c r="Q25" s="9" t="s">
        <v>2504</v>
      </c>
      <c r="R25" s="11" t="s">
        <v>2505</v>
      </c>
      <c r="S25" s="191" t="s">
        <v>83</v>
      </c>
      <c r="AH25" s="79" t="s">
        <v>49</v>
      </c>
      <c r="AI25" s="79" t="s">
        <v>50</v>
      </c>
      <c r="AJ25" s="79" t="s">
        <v>51</v>
      </c>
    </row>
    <row r="26" spans="1:36" ht="90.75" thickBot="1" x14ac:dyDescent="0.25">
      <c r="A26" s="186">
        <v>24</v>
      </c>
      <c r="B26" s="187">
        <v>43167</v>
      </c>
      <c r="C26" s="10" t="str">
        <f t="shared" ref="C26:C51" si="3">+TEXT(B26,"MMMM")</f>
        <v>Marzo</v>
      </c>
      <c r="D26" s="188" t="s">
        <v>20</v>
      </c>
      <c r="E26" s="9" t="s">
        <v>2506</v>
      </c>
      <c r="F26" s="9" t="s">
        <v>51</v>
      </c>
      <c r="G26" s="9" t="s">
        <v>2506</v>
      </c>
      <c r="H26" s="190" t="s">
        <v>2507</v>
      </c>
      <c r="I26" s="9" t="s">
        <v>66</v>
      </c>
      <c r="J26" s="187">
        <v>43167</v>
      </c>
      <c r="K26" s="187">
        <v>43193</v>
      </c>
      <c r="L26" s="182">
        <f t="shared" si="0"/>
        <v>26</v>
      </c>
      <c r="M26" s="9" t="s">
        <v>1395</v>
      </c>
      <c r="N26" s="8" t="s">
        <v>29</v>
      </c>
      <c r="O26" s="187">
        <v>43193</v>
      </c>
      <c r="P26" s="203">
        <f t="shared" si="1"/>
        <v>26</v>
      </c>
      <c r="Q26" s="9" t="s">
        <v>2508</v>
      </c>
      <c r="R26" s="11" t="s">
        <v>2505</v>
      </c>
      <c r="S26" s="191" t="s">
        <v>83</v>
      </c>
      <c r="AH26" s="79" t="s">
        <v>52</v>
      </c>
      <c r="AI26" s="79" t="s">
        <v>53</v>
      </c>
      <c r="AJ26" s="79" t="s">
        <v>54</v>
      </c>
    </row>
    <row r="27" spans="1:36" ht="113.25" thickBot="1" x14ac:dyDescent="0.25">
      <c r="A27" s="175">
        <v>25</v>
      </c>
      <c r="B27" s="187">
        <v>43167</v>
      </c>
      <c r="C27" s="10" t="str">
        <f t="shared" si="3"/>
        <v>Marzo</v>
      </c>
      <c r="D27" s="188" t="s">
        <v>20</v>
      </c>
      <c r="E27" s="9" t="s">
        <v>3717</v>
      </c>
      <c r="F27" s="9" t="s">
        <v>31</v>
      </c>
      <c r="G27" s="9" t="s">
        <v>3717</v>
      </c>
      <c r="H27" s="190" t="s">
        <v>2509</v>
      </c>
      <c r="I27" s="9" t="s">
        <v>28</v>
      </c>
      <c r="J27" s="187">
        <v>43167</v>
      </c>
      <c r="K27" s="12">
        <v>43180</v>
      </c>
      <c r="L27" s="182">
        <f t="shared" si="0"/>
        <v>13</v>
      </c>
      <c r="M27" s="9" t="s">
        <v>1395</v>
      </c>
      <c r="N27" s="8" t="s">
        <v>32</v>
      </c>
      <c r="O27" s="12">
        <v>43180</v>
      </c>
      <c r="P27" s="203">
        <f t="shared" si="1"/>
        <v>13</v>
      </c>
      <c r="Q27" s="9" t="s">
        <v>2510</v>
      </c>
      <c r="R27" s="11" t="s">
        <v>160</v>
      </c>
      <c r="S27" s="191" t="s">
        <v>83</v>
      </c>
      <c r="AI27" s="79" t="s">
        <v>55</v>
      </c>
      <c r="AJ27" s="79" t="s">
        <v>36</v>
      </c>
    </row>
    <row r="28" spans="1:36" ht="45.75" thickBot="1" x14ac:dyDescent="0.25">
      <c r="A28" s="186">
        <v>26</v>
      </c>
      <c r="B28" s="187">
        <v>43168</v>
      </c>
      <c r="C28" s="10" t="str">
        <f t="shared" si="3"/>
        <v>Marzo</v>
      </c>
      <c r="D28" s="188" t="s">
        <v>30</v>
      </c>
      <c r="E28" s="9" t="s">
        <v>3718</v>
      </c>
      <c r="F28" s="9" t="s">
        <v>27</v>
      </c>
      <c r="G28" s="9" t="s">
        <v>3719</v>
      </c>
      <c r="H28" s="190" t="s">
        <v>2511</v>
      </c>
      <c r="I28" s="9" t="s">
        <v>28</v>
      </c>
      <c r="J28" s="187">
        <v>43168</v>
      </c>
      <c r="K28" s="12">
        <v>43194</v>
      </c>
      <c r="L28" s="182">
        <f t="shared" si="0"/>
        <v>26</v>
      </c>
      <c r="M28" s="9" t="s">
        <v>1395</v>
      </c>
      <c r="N28" s="8" t="s">
        <v>29</v>
      </c>
      <c r="O28" s="12">
        <v>43194</v>
      </c>
      <c r="P28" s="203">
        <f t="shared" si="1"/>
        <v>26</v>
      </c>
      <c r="Q28" s="9" t="s">
        <v>2512</v>
      </c>
      <c r="R28" s="11" t="s">
        <v>2513</v>
      </c>
      <c r="S28" s="191" t="s">
        <v>83</v>
      </c>
      <c r="AI28" s="79" t="s">
        <v>56</v>
      </c>
      <c r="AJ28" s="79" t="s">
        <v>57</v>
      </c>
    </row>
    <row r="29" spans="1:36" ht="45.75" thickBot="1" x14ac:dyDescent="0.25">
      <c r="A29" s="186">
        <v>27</v>
      </c>
      <c r="B29" s="187">
        <v>43168</v>
      </c>
      <c r="C29" s="10" t="str">
        <f t="shared" si="3"/>
        <v>Marzo</v>
      </c>
      <c r="D29" s="188" t="s">
        <v>30</v>
      </c>
      <c r="E29" s="9" t="s">
        <v>3720</v>
      </c>
      <c r="F29" s="9" t="s">
        <v>27</v>
      </c>
      <c r="G29" s="9" t="s">
        <v>3720</v>
      </c>
      <c r="H29" s="190" t="s">
        <v>2511</v>
      </c>
      <c r="I29" s="9" t="s">
        <v>28</v>
      </c>
      <c r="J29" s="187">
        <v>43168</v>
      </c>
      <c r="K29" s="12">
        <v>43194</v>
      </c>
      <c r="L29" s="182">
        <f t="shared" si="0"/>
        <v>26</v>
      </c>
      <c r="M29" s="9" t="s">
        <v>1395</v>
      </c>
      <c r="N29" s="8" t="s">
        <v>29</v>
      </c>
      <c r="O29" s="12">
        <v>43194</v>
      </c>
      <c r="P29" s="203">
        <f t="shared" si="1"/>
        <v>26</v>
      </c>
      <c r="Q29" s="9" t="s">
        <v>2512</v>
      </c>
      <c r="R29" s="11" t="s">
        <v>2513</v>
      </c>
      <c r="S29" s="191" t="s">
        <v>83</v>
      </c>
      <c r="AI29" s="79" t="s">
        <v>58</v>
      </c>
      <c r="AJ29" s="79" t="s">
        <v>59</v>
      </c>
    </row>
    <row r="30" spans="1:36" ht="102" thickBot="1" x14ac:dyDescent="0.25">
      <c r="A30" s="186">
        <v>28</v>
      </c>
      <c r="B30" s="187">
        <v>43168</v>
      </c>
      <c r="C30" s="10" t="str">
        <f t="shared" si="3"/>
        <v>Marzo</v>
      </c>
      <c r="D30" s="188" t="s">
        <v>20</v>
      </c>
      <c r="E30" s="9" t="s">
        <v>3721</v>
      </c>
      <c r="F30" s="9" t="s">
        <v>51</v>
      </c>
      <c r="G30" s="9" t="s">
        <v>3721</v>
      </c>
      <c r="H30" s="190" t="s">
        <v>2514</v>
      </c>
      <c r="I30" s="9" t="s">
        <v>66</v>
      </c>
      <c r="J30" s="187">
        <v>43168</v>
      </c>
      <c r="K30" s="12">
        <v>43175</v>
      </c>
      <c r="L30" s="182">
        <f t="shared" si="0"/>
        <v>7</v>
      </c>
      <c r="M30" s="9" t="s">
        <v>1395</v>
      </c>
      <c r="N30" s="8" t="s">
        <v>32</v>
      </c>
      <c r="O30" s="12">
        <v>43175</v>
      </c>
      <c r="P30" s="203">
        <f t="shared" si="1"/>
        <v>7</v>
      </c>
      <c r="Q30" s="9" t="s">
        <v>2515</v>
      </c>
      <c r="R30" s="11" t="s">
        <v>2505</v>
      </c>
      <c r="S30" s="191" t="s">
        <v>83</v>
      </c>
    </row>
    <row r="31" spans="1:36" ht="79.5" thickBot="1" x14ac:dyDescent="0.25">
      <c r="A31" s="175">
        <v>29</v>
      </c>
      <c r="B31" s="187">
        <v>43169</v>
      </c>
      <c r="C31" s="10" t="str">
        <f t="shared" si="3"/>
        <v>Marzo</v>
      </c>
      <c r="D31" s="188" t="s">
        <v>20</v>
      </c>
      <c r="E31" s="9" t="s">
        <v>3722</v>
      </c>
      <c r="F31" s="9" t="s">
        <v>27</v>
      </c>
      <c r="G31" s="9" t="s">
        <v>3722</v>
      </c>
      <c r="H31" s="190" t="s">
        <v>2516</v>
      </c>
      <c r="I31" s="9" t="s">
        <v>28</v>
      </c>
      <c r="J31" s="187">
        <v>43169</v>
      </c>
      <c r="K31" s="12">
        <v>43171</v>
      </c>
      <c r="L31" s="182">
        <f t="shared" si="0"/>
        <v>2</v>
      </c>
      <c r="M31" s="9" t="s">
        <v>1395</v>
      </c>
      <c r="N31" s="8" t="s">
        <v>32</v>
      </c>
      <c r="O31" s="12">
        <v>43171</v>
      </c>
      <c r="P31" s="203">
        <f t="shared" si="1"/>
        <v>2</v>
      </c>
      <c r="Q31" s="9" t="s">
        <v>2517</v>
      </c>
      <c r="R31" s="11" t="s">
        <v>2505</v>
      </c>
      <c r="S31" s="191" t="s">
        <v>83</v>
      </c>
    </row>
    <row r="32" spans="1:36" ht="34.5" thickBot="1" x14ac:dyDescent="0.25">
      <c r="A32" s="186">
        <v>30</v>
      </c>
      <c r="B32" s="187">
        <v>43171</v>
      </c>
      <c r="C32" s="10" t="s">
        <v>2390</v>
      </c>
      <c r="D32" s="188" t="s">
        <v>35</v>
      </c>
      <c r="E32" s="9" t="s">
        <v>2518</v>
      </c>
      <c r="F32" s="9" t="s">
        <v>27</v>
      </c>
      <c r="G32" s="9" t="s">
        <v>2518</v>
      </c>
      <c r="H32" s="190" t="s">
        <v>2519</v>
      </c>
      <c r="I32" s="9" t="s">
        <v>28</v>
      </c>
      <c r="J32" s="187">
        <v>43171</v>
      </c>
      <c r="K32" s="12">
        <v>43195</v>
      </c>
      <c r="L32" s="182">
        <f t="shared" si="0"/>
        <v>24</v>
      </c>
      <c r="M32" s="9" t="s">
        <v>1395</v>
      </c>
      <c r="N32" s="8" t="s">
        <v>32</v>
      </c>
      <c r="O32" s="12">
        <v>43187</v>
      </c>
      <c r="P32" s="203">
        <f t="shared" si="1"/>
        <v>16</v>
      </c>
      <c r="Q32" s="190" t="s">
        <v>2520</v>
      </c>
      <c r="R32" s="11" t="s">
        <v>2521</v>
      </c>
      <c r="S32" s="191" t="s">
        <v>93</v>
      </c>
    </row>
    <row r="33" spans="1:19" ht="169.5" thickBot="1" x14ac:dyDescent="0.25">
      <c r="A33" s="186">
        <v>31</v>
      </c>
      <c r="B33" s="187">
        <v>43172</v>
      </c>
      <c r="C33" s="10" t="str">
        <f>+TEXT(B33,"MMMM")</f>
        <v>Marzo</v>
      </c>
      <c r="D33" s="188" t="s">
        <v>20</v>
      </c>
      <c r="E33" s="9" t="s">
        <v>3723</v>
      </c>
      <c r="F33" s="9" t="s">
        <v>31</v>
      </c>
      <c r="G33" s="9" t="s">
        <v>3724</v>
      </c>
      <c r="H33" s="190" t="s">
        <v>2522</v>
      </c>
      <c r="I33" s="9" t="s">
        <v>28</v>
      </c>
      <c r="J33" s="187">
        <v>43172</v>
      </c>
      <c r="K33" s="12">
        <v>43186</v>
      </c>
      <c r="L33" s="182">
        <f t="shared" si="0"/>
        <v>14</v>
      </c>
      <c r="M33" s="9" t="s">
        <v>1395</v>
      </c>
      <c r="N33" s="8" t="s">
        <v>32</v>
      </c>
      <c r="O33" s="12">
        <v>43186</v>
      </c>
      <c r="P33" s="203">
        <f t="shared" si="1"/>
        <v>14</v>
      </c>
      <c r="Q33" s="190" t="s">
        <v>3655</v>
      </c>
      <c r="R33" s="11" t="s">
        <v>160</v>
      </c>
      <c r="S33" s="191" t="s">
        <v>83</v>
      </c>
    </row>
    <row r="34" spans="1:19" ht="124.5" thickBot="1" x14ac:dyDescent="0.25">
      <c r="A34" s="186">
        <v>32</v>
      </c>
      <c r="B34" s="187">
        <v>43174</v>
      </c>
      <c r="C34" s="10" t="str">
        <f>+TEXT(B34,"MMMM")</f>
        <v>Marzo</v>
      </c>
      <c r="D34" s="188" t="s">
        <v>20</v>
      </c>
      <c r="E34" s="9" t="s">
        <v>3725</v>
      </c>
      <c r="F34" s="9" t="s">
        <v>31</v>
      </c>
      <c r="G34" s="9" t="s">
        <v>3726</v>
      </c>
      <c r="H34" s="190" t="s">
        <v>2523</v>
      </c>
      <c r="I34" s="9" t="s">
        <v>28</v>
      </c>
      <c r="J34" s="187">
        <v>43174</v>
      </c>
      <c r="K34" s="12">
        <v>43193</v>
      </c>
      <c r="L34" s="182">
        <f t="shared" si="0"/>
        <v>19</v>
      </c>
      <c r="M34" s="9" t="s">
        <v>1395</v>
      </c>
      <c r="N34" s="8" t="s">
        <v>32</v>
      </c>
      <c r="O34" s="12">
        <v>43193</v>
      </c>
      <c r="P34" s="203">
        <f t="shared" si="1"/>
        <v>19</v>
      </c>
      <c r="Q34" s="9" t="s">
        <v>3656</v>
      </c>
      <c r="R34" s="11" t="s">
        <v>2524</v>
      </c>
      <c r="S34" s="191" t="s">
        <v>93</v>
      </c>
    </row>
    <row r="35" spans="1:19" ht="169.5" thickBot="1" x14ac:dyDescent="0.25">
      <c r="A35" s="175">
        <v>33</v>
      </c>
      <c r="B35" s="187">
        <v>43179</v>
      </c>
      <c r="C35" s="10" t="str">
        <f>+TEXT(B35,"MMMM")</f>
        <v>Marzo</v>
      </c>
      <c r="D35" s="188" t="s">
        <v>20</v>
      </c>
      <c r="E35" s="9" t="s">
        <v>3727</v>
      </c>
      <c r="F35" s="9" t="s">
        <v>70</v>
      </c>
      <c r="G35" s="9" t="s">
        <v>3727</v>
      </c>
      <c r="H35" s="190" t="s">
        <v>2525</v>
      </c>
      <c r="I35" s="9" t="s">
        <v>28</v>
      </c>
      <c r="J35" s="187">
        <v>43179</v>
      </c>
      <c r="K35" s="12">
        <v>43202</v>
      </c>
      <c r="L35" s="182">
        <f t="shared" si="0"/>
        <v>23</v>
      </c>
      <c r="M35" s="9" t="s">
        <v>1395</v>
      </c>
      <c r="N35" s="8" t="s">
        <v>29</v>
      </c>
      <c r="O35" s="12">
        <v>43202</v>
      </c>
      <c r="P35" s="203">
        <f t="shared" si="1"/>
        <v>23</v>
      </c>
      <c r="Q35" s="9" t="s">
        <v>2526</v>
      </c>
      <c r="R35" s="11" t="s">
        <v>160</v>
      </c>
      <c r="S35" s="191" t="s">
        <v>83</v>
      </c>
    </row>
    <row r="36" spans="1:19" ht="113.25" thickBot="1" x14ac:dyDescent="0.25">
      <c r="A36" s="186">
        <v>34</v>
      </c>
      <c r="B36" s="187">
        <v>43181</v>
      </c>
      <c r="C36" s="10" t="str">
        <f>+TEXT(B36,"MMMM")</f>
        <v>Marzo</v>
      </c>
      <c r="D36" s="188" t="s">
        <v>20</v>
      </c>
      <c r="E36" s="9" t="s">
        <v>3728</v>
      </c>
      <c r="F36" s="9" t="s">
        <v>31</v>
      </c>
      <c r="G36" s="9" t="s">
        <v>3728</v>
      </c>
      <c r="H36" s="190" t="s">
        <v>2527</v>
      </c>
      <c r="I36" s="9" t="s">
        <v>28</v>
      </c>
      <c r="J36" s="187">
        <v>43181</v>
      </c>
      <c r="K36" s="12">
        <v>43208</v>
      </c>
      <c r="L36" s="182">
        <f t="shared" si="0"/>
        <v>27</v>
      </c>
      <c r="M36" s="9" t="s">
        <v>143</v>
      </c>
      <c r="N36" s="8" t="s">
        <v>32</v>
      </c>
      <c r="O36" s="12">
        <v>43208</v>
      </c>
      <c r="P36" s="203">
        <f t="shared" si="1"/>
        <v>27</v>
      </c>
      <c r="Q36" s="9" t="s">
        <v>3657</v>
      </c>
      <c r="R36" s="11" t="s">
        <v>2528</v>
      </c>
      <c r="S36" s="191" t="s">
        <v>83</v>
      </c>
    </row>
    <row r="37" spans="1:19" ht="45.75" thickBot="1" x14ac:dyDescent="0.25">
      <c r="A37" s="186">
        <v>35</v>
      </c>
      <c r="B37" s="187">
        <v>43182</v>
      </c>
      <c r="C37" s="10" t="s">
        <v>2502</v>
      </c>
      <c r="D37" s="188" t="s">
        <v>214</v>
      </c>
      <c r="E37" s="9" t="s">
        <v>2529</v>
      </c>
      <c r="F37" s="9" t="s">
        <v>27</v>
      </c>
      <c r="G37" s="9" t="s">
        <v>2530</v>
      </c>
      <c r="H37" s="190" t="s">
        <v>2531</v>
      </c>
      <c r="I37" s="9" t="s">
        <v>28</v>
      </c>
      <c r="J37" s="187">
        <v>43182</v>
      </c>
      <c r="K37" s="12">
        <v>43186</v>
      </c>
      <c r="L37" s="182">
        <f t="shared" si="0"/>
        <v>4</v>
      </c>
      <c r="M37" s="9" t="s">
        <v>143</v>
      </c>
      <c r="N37" s="8" t="s">
        <v>32</v>
      </c>
      <c r="O37" s="12">
        <v>43186</v>
      </c>
      <c r="P37" s="203">
        <f t="shared" si="1"/>
        <v>4</v>
      </c>
      <c r="Q37" s="190" t="s">
        <v>2532</v>
      </c>
      <c r="R37" s="11" t="s">
        <v>2533</v>
      </c>
      <c r="S37" s="191" t="s">
        <v>93</v>
      </c>
    </row>
    <row r="38" spans="1:19" ht="45.75" thickBot="1" x14ac:dyDescent="0.25">
      <c r="A38" s="186">
        <v>36</v>
      </c>
      <c r="B38" s="187">
        <v>43182</v>
      </c>
      <c r="C38" s="10" t="s">
        <v>2502</v>
      </c>
      <c r="D38" s="188" t="s">
        <v>214</v>
      </c>
      <c r="E38" s="9" t="s">
        <v>2534</v>
      </c>
      <c r="F38" s="9" t="s">
        <v>27</v>
      </c>
      <c r="G38" s="9" t="s">
        <v>2530</v>
      </c>
      <c r="H38" s="190" t="s">
        <v>2531</v>
      </c>
      <c r="I38" s="9" t="s">
        <v>28</v>
      </c>
      <c r="J38" s="187">
        <v>43182</v>
      </c>
      <c r="K38" s="12">
        <v>43186</v>
      </c>
      <c r="L38" s="182">
        <f t="shared" si="0"/>
        <v>4</v>
      </c>
      <c r="M38" s="9" t="s">
        <v>143</v>
      </c>
      <c r="N38" s="8" t="s">
        <v>32</v>
      </c>
      <c r="O38" s="12">
        <v>43186</v>
      </c>
      <c r="P38" s="203">
        <f t="shared" si="1"/>
        <v>4</v>
      </c>
      <c r="Q38" s="190" t="s">
        <v>2532</v>
      </c>
      <c r="R38" s="11" t="s">
        <v>2533</v>
      </c>
      <c r="S38" s="191" t="s">
        <v>93</v>
      </c>
    </row>
    <row r="39" spans="1:19" ht="68.25" thickBot="1" x14ac:dyDescent="0.25">
      <c r="A39" s="175">
        <v>37</v>
      </c>
      <c r="B39" s="187">
        <v>43195</v>
      </c>
      <c r="C39" s="10" t="s">
        <v>3658</v>
      </c>
      <c r="D39" s="188" t="s">
        <v>20</v>
      </c>
      <c r="E39" s="9" t="s">
        <v>3729</v>
      </c>
      <c r="F39" s="9" t="s">
        <v>31</v>
      </c>
      <c r="G39" s="9" t="s">
        <v>3729</v>
      </c>
      <c r="H39" s="190" t="s">
        <v>3659</v>
      </c>
      <c r="I39" s="9" t="s">
        <v>28</v>
      </c>
      <c r="J39" s="187">
        <v>43195</v>
      </c>
      <c r="K39" s="12">
        <v>43209</v>
      </c>
      <c r="L39" s="182">
        <f t="shared" si="0"/>
        <v>14</v>
      </c>
      <c r="M39" s="9" t="s">
        <v>143</v>
      </c>
      <c r="N39" s="8" t="s">
        <v>32</v>
      </c>
      <c r="O39" s="12">
        <v>43209</v>
      </c>
      <c r="P39" s="203">
        <f t="shared" si="1"/>
        <v>14</v>
      </c>
      <c r="Q39" s="9" t="s">
        <v>3660</v>
      </c>
      <c r="R39" s="11" t="s">
        <v>160</v>
      </c>
      <c r="S39" s="191" t="s">
        <v>83</v>
      </c>
    </row>
    <row r="40" spans="1:19" ht="102" thickBot="1" x14ac:dyDescent="0.25">
      <c r="A40" s="186">
        <v>38</v>
      </c>
      <c r="B40" s="187">
        <v>43196</v>
      </c>
      <c r="C40" s="10" t="s">
        <v>3658</v>
      </c>
      <c r="D40" s="188" t="s">
        <v>20</v>
      </c>
      <c r="E40" s="9" t="s">
        <v>3730</v>
      </c>
      <c r="F40" s="9" t="s">
        <v>31</v>
      </c>
      <c r="G40" s="9" t="s">
        <v>3730</v>
      </c>
      <c r="H40" s="190" t="s">
        <v>3661</v>
      </c>
      <c r="I40" s="9" t="s">
        <v>28</v>
      </c>
      <c r="J40" s="187">
        <v>43196</v>
      </c>
      <c r="K40" s="12">
        <v>43203</v>
      </c>
      <c r="L40" s="182">
        <f t="shared" si="0"/>
        <v>7</v>
      </c>
      <c r="M40" s="9" t="s">
        <v>143</v>
      </c>
      <c r="N40" s="8" t="s">
        <v>32</v>
      </c>
      <c r="O40" s="12">
        <v>43203</v>
      </c>
      <c r="P40" s="203">
        <f t="shared" si="1"/>
        <v>7</v>
      </c>
      <c r="Q40" s="190" t="s">
        <v>3662</v>
      </c>
      <c r="R40" s="11" t="s">
        <v>3663</v>
      </c>
      <c r="S40" s="191" t="s">
        <v>93</v>
      </c>
    </row>
    <row r="41" spans="1:19" ht="135.75" thickBot="1" x14ac:dyDescent="0.25">
      <c r="A41" s="186">
        <v>39</v>
      </c>
      <c r="B41" s="187">
        <v>43197</v>
      </c>
      <c r="C41" s="10" t="s">
        <v>3658</v>
      </c>
      <c r="D41" s="188" t="s">
        <v>20</v>
      </c>
      <c r="E41" s="9" t="s">
        <v>3731</v>
      </c>
      <c r="F41" s="9" t="s">
        <v>27</v>
      </c>
      <c r="G41" s="9" t="s">
        <v>3731</v>
      </c>
      <c r="H41" s="190" t="s">
        <v>3664</v>
      </c>
      <c r="I41" s="9" t="s">
        <v>28</v>
      </c>
      <c r="J41" s="187">
        <v>43197</v>
      </c>
      <c r="K41" s="12">
        <v>43207</v>
      </c>
      <c r="L41" s="182">
        <f t="shared" si="0"/>
        <v>10</v>
      </c>
      <c r="M41" s="9" t="s">
        <v>143</v>
      </c>
      <c r="N41" s="8" t="s">
        <v>32</v>
      </c>
      <c r="O41" s="12">
        <v>43207</v>
      </c>
      <c r="P41" s="203">
        <f t="shared" si="1"/>
        <v>10</v>
      </c>
      <c r="Q41" s="190" t="s">
        <v>3665</v>
      </c>
      <c r="R41" s="11" t="s">
        <v>3663</v>
      </c>
      <c r="S41" s="191" t="s">
        <v>93</v>
      </c>
    </row>
    <row r="42" spans="1:19" ht="102" thickBot="1" x14ac:dyDescent="0.25">
      <c r="A42" s="186">
        <v>40</v>
      </c>
      <c r="B42" s="187">
        <v>43200</v>
      </c>
      <c r="C42" s="10" t="str">
        <f t="shared" si="3"/>
        <v>Abril</v>
      </c>
      <c r="D42" s="188" t="s">
        <v>20</v>
      </c>
      <c r="E42" s="9" t="s">
        <v>3732</v>
      </c>
      <c r="F42" s="9" t="s">
        <v>36</v>
      </c>
      <c r="G42" s="9" t="s">
        <v>3732</v>
      </c>
      <c r="H42" s="190" t="s">
        <v>3666</v>
      </c>
      <c r="I42" s="9" t="s">
        <v>28</v>
      </c>
      <c r="J42" s="187">
        <v>43200</v>
      </c>
      <c r="K42" s="12">
        <v>43215</v>
      </c>
      <c r="L42" s="182">
        <f t="shared" si="0"/>
        <v>15</v>
      </c>
      <c r="M42" s="9" t="s">
        <v>143</v>
      </c>
      <c r="N42" s="8" t="s">
        <v>32</v>
      </c>
      <c r="O42" s="12">
        <v>43215</v>
      </c>
      <c r="P42" s="203">
        <f t="shared" si="1"/>
        <v>15</v>
      </c>
      <c r="Q42" s="190" t="s">
        <v>3667</v>
      </c>
      <c r="R42" s="11" t="s">
        <v>160</v>
      </c>
      <c r="S42" s="191" t="s">
        <v>93</v>
      </c>
    </row>
    <row r="43" spans="1:19" ht="57" thickBot="1" x14ac:dyDescent="0.25">
      <c r="A43" s="175">
        <v>41</v>
      </c>
      <c r="B43" s="187">
        <v>43201</v>
      </c>
      <c r="C43" s="10" t="str">
        <f t="shared" si="3"/>
        <v>Abril</v>
      </c>
      <c r="D43" s="188" t="s">
        <v>20</v>
      </c>
      <c r="E43" s="9" t="s">
        <v>3668</v>
      </c>
      <c r="F43" s="9" t="s">
        <v>51</v>
      </c>
      <c r="G43" s="9" t="s">
        <v>3668</v>
      </c>
      <c r="H43" s="190" t="s">
        <v>3669</v>
      </c>
      <c r="I43" s="9" t="s">
        <v>28</v>
      </c>
      <c r="J43" s="187">
        <v>43201</v>
      </c>
      <c r="K43" s="12">
        <v>43243</v>
      </c>
      <c r="L43" s="182">
        <f t="shared" si="0"/>
        <v>42</v>
      </c>
      <c r="M43" s="9" t="s">
        <v>143</v>
      </c>
      <c r="N43" s="8" t="s">
        <v>29</v>
      </c>
      <c r="O43" s="12">
        <v>43243</v>
      </c>
      <c r="P43" s="203">
        <f t="shared" si="1"/>
        <v>42</v>
      </c>
      <c r="Q43" s="9" t="s">
        <v>3670</v>
      </c>
      <c r="R43" s="11" t="s">
        <v>160</v>
      </c>
      <c r="S43" s="191" t="s">
        <v>83</v>
      </c>
    </row>
    <row r="44" spans="1:19" ht="45.75" thickBot="1" x14ac:dyDescent="0.25">
      <c r="A44" s="186">
        <v>42</v>
      </c>
      <c r="B44" s="187">
        <v>43202</v>
      </c>
      <c r="C44" s="10" t="str">
        <f t="shared" si="3"/>
        <v>Abril</v>
      </c>
      <c r="D44" s="188" t="s">
        <v>20</v>
      </c>
      <c r="E44" s="9" t="s">
        <v>3671</v>
      </c>
      <c r="F44" s="9" t="s">
        <v>36</v>
      </c>
      <c r="G44" s="9" t="s">
        <v>3671</v>
      </c>
      <c r="H44" s="190" t="s">
        <v>3672</v>
      </c>
      <c r="I44" s="9" t="s">
        <v>28</v>
      </c>
      <c r="J44" s="187">
        <v>43202</v>
      </c>
      <c r="K44" s="187">
        <v>1138951</v>
      </c>
      <c r="L44" s="182">
        <f t="shared" si="0"/>
        <v>1095749</v>
      </c>
      <c r="M44" s="9" t="s">
        <v>1395</v>
      </c>
      <c r="N44" s="8" t="s">
        <v>29</v>
      </c>
      <c r="O44" s="187">
        <v>1138951</v>
      </c>
      <c r="P44" s="203">
        <f t="shared" si="1"/>
        <v>1095749</v>
      </c>
      <c r="Q44" s="9" t="s">
        <v>3673</v>
      </c>
      <c r="R44" s="11" t="s">
        <v>160</v>
      </c>
      <c r="S44" s="191" t="s">
        <v>93</v>
      </c>
    </row>
    <row r="45" spans="1:19" ht="90.75" thickBot="1" x14ac:dyDescent="0.25">
      <c r="A45" s="186">
        <v>43</v>
      </c>
      <c r="B45" s="187">
        <v>43207</v>
      </c>
      <c r="C45" s="10" t="str">
        <f t="shared" si="3"/>
        <v>Abril</v>
      </c>
      <c r="D45" s="188" t="s">
        <v>20</v>
      </c>
      <c r="E45" s="9" t="s">
        <v>3674</v>
      </c>
      <c r="F45" s="9" t="s">
        <v>27</v>
      </c>
      <c r="G45" s="9" t="s">
        <v>3675</v>
      </c>
      <c r="H45" s="190" t="s">
        <v>3676</v>
      </c>
      <c r="I45" s="9" t="s">
        <v>28</v>
      </c>
      <c r="J45" s="187">
        <v>43207</v>
      </c>
      <c r="K45" s="12">
        <v>43229</v>
      </c>
      <c r="L45" s="182">
        <f t="shared" si="0"/>
        <v>22</v>
      </c>
      <c r="M45" s="9" t="s">
        <v>1395</v>
      </c>
      <c r="N45" s="8" t="s">
        <v>29</v>
      </c>
      <c r="O45" s="12">
        <v>43229</v>
      </c>
      <c r="P45" s="203">
        <f t="shared" si="1"/>
        <v>22</v>
      </c>
      <c r="Q45" s="190" t="s">
        <v>3677</v>
      </c>
      <c r="R45" s="11" t="s">
        <v>160</v>
      </c>
      <c r="S45" s="191" t="s">
        <v>83</v>
      </c>
    </row>
    <row r="46" spans="1:19" ht="79.5" thickBot="1" x14ac:dyDescent="0.25">
      <c r="A46" s="186">
        <v>44</v>
      </c>
      <c r="B46" s="187">
        <v>43207</v>
      </c>
      <c r="C46" s="10" t="str">
        <f t="shared" si="3"/>
        <v>Abril</v>
      </c>
      <c r="D46" s="188" t="s">
        <v>35</v>
      </c>
      <c r="E46" s="9" t="s">
        <v>3678</v>
      </c>
      <c r="F46" s="9" t="s">
        <v>27</v>
      </c>
      <c r="G46" s="9" t="s">
        <v>3678</v>
      </c>
      <c r="H46" s="190" t="s">
        <v>3679</v>
      </c>
      <c r="I46" s="9" t="s">
        <v>28</v>
      </c>
      <c r="J46" s="187">
        <v>43207</v>
      </c>
      <c r="K46" s="12">
        <v>43229</v>
      </c>
      <c r="L46" s="182">
        <f t="shared" si="0"/>
        <v>22</v>
      </c>
      <c r="M46" s="9" t="s">
        <v>1395</v>
      </c>
      <c r="N46" s="8" t="s">
        <v>29</v>
      </c>
      <c r="O46" s="12">
        <v>43229</v>
      </c>
      <c r="P46" s="203">
        <f t="shared" si="1"/>
        <v>22</v>
      </c>
      <c r="Q46" s="9" t="s">
        <v>3680</v>
      </c>
      <c r="R46" s="11" t="s">
        <v>160</v>
      </c>
      <c r="S46" s="191" t="s">
        <v>93</v>
      </c>
    </row>
    <row r="47" spans="1:19" ht="45.75" thickBot="1" x14ac:dyDescent="0.25">
      <c r="A47" s="175">
        <v>45</v>
      </c>
      <c r="B47" s="187">
        <v>43208</v>
      </c>
      <c r="C47" s="10" t="str">
        <f t="shared" si="3"/>
        <v>Abril</v>
      </c>
      <c r="D47" s="188" t="s">
        <v>20</v>
      </c>
      <c r="E47" s="9" t="s">
        <v>3681</v>
      </c>
      <c r="F47" s="9" t="s">
        <v>27</v>
      </c>
      <c r="G47" s="9" t="s">
        <v>3682</v>
      </c>
      <c r="H47" s="190" t="s">
        <v>3683</v>
      </c>
      <c r="I47" s="9" t="s">
        <v>28</v>
      </c>
      <c r="J47" s="187">
        <v>43208</v>
      </c>
      <c r="K47" s="12">
        <v>43230</v>
      </c>
      <c r="L47" s="182">
        <f t="shared" si="0"/>
        <v>22</v>
      </c>
      <c r="M47" s="9" t="s">
        <v>1395</v>
      </c>
      <c r="N47" s="8" t="s">
        <v>29</v>
      </c>
      <c r="O47" s="12">
        <v>43230</v>
      </c>
      <c r="P47" s="203">
        <f t="shared" si="1"/>
        <v>22</v>
      </c>
      <c r="Q47" s="190" t="s">
        <v>3683</v>
      </c>
      <c r="R47" s="11" t="s">
        <v>160</v>
      </c>
      <c r="S47" s="191" t="s">
        <v>93</v>
      </c>
    </row>
    <row r="48" spans="1:19" ht="57" thickBot="1" x14ac:dyDescent="0.25">
      <c r="A48" s="186">
        <v>46</v>
      </c>
      <c r="B48" s="187">
        <v>43208</v>
      </c>
      <c r="C48" s="10" t="str">
        <f t="shared" si="3"/>
        <v>Abril</v>
      </c>
      <c r="D48" s="188" t="s">
        <v>35</v>
      </c>
      <c r="E48" s="9" t="s">
        <v>3684</v>
      </c>
      <c r="F48" s="9" t="s">
        <v>31</v>
      </c>
      <c r="G48" s="9" t="s">
        <v>3684</v>
      </c>
      <c r="H48" s="190" t="s">
        <v>3685</v>
      </c>
      <c r="I48" s="9" t="s">
        <v>28</v>
      </c>
      <c r="J48" s="187">
        <v>43208</v>
      </c>
      <c r="K48" s="12">
        <v>43211</v>
      </c>
      <c r="L48" s="182">
        <f t="shared" si="0"/>
        <v>3</v>
      </c>
      <c r="M48" s="9" t="s">
        <v>143</v>
      </c>
      <c r="N48" s="8" t="s">
        <v>32</v>
      </c>
      <c r="O48" s="12">
        <v>43211</v>
      </c>
      <c r="P48" s="203">
        <f t="shared" si="1"/>
        <v>3</v>
      </c>
      <c r="Q48" s="190" t="s">
        <v>3685</v>
      </c>
      <c r="R48" s="11" t="s">
        <v>3686</v>
      </c>
      <c r="S48" s="191" t="s">
        <v>93</v>
      </c>
    </row>
    <row r="49" spans="1:19" ht="57" thickBot="1" x14ac:dyDescent="0.25">
      <c r="A49" s="186">
        <v>47</v>
      </c>
      <c r="B49" s="187">
        <v>43208</v>
      </c>
      <c r="C49" s="10" t="str">
        <f t="shared" si="3"/>
        <v>Abril</v>
      </c>
      <c r="D49" s="188" t="s">
        <v>35</v>
      </c>
      <c r="E49" s="9" t="s">
        <v>3687</v>
      </c>
      <c r="F49" s="9" t="s">
        <v>31</v>
      </c>
      <c r="G49" s="9" t="s">
        <v>3687</v>
      </c>
      <c r="H49" s="190" t="s">
        <v>3685</v>
      </c>
      <c r="I49" s="9" t="s">
        <v>28</v>
      </c>
      <c r="J49" s="187">
        <v>43208</v>
      </c>
      <c r="K49" s="12">
        <v>43230</v>
      </c>
      <c r="L49" s="182">
        <f t="shared" si="0"/>
        <v>22</v>
      </c>
      <c r="M49" s="9" t="s">
        <v>143</v>
      </c>
      <c r="N49" s="8" t="s">
        <v>32</v>
      </c>
      <c r="O49" s="12">
        <v>43211</v>
      </c>
      <c r="P49" s="203">
        <f t="shared" si="1"/>
        <v>3</v>
      </c>
      <c r="Q49" s="190" t="s">
        <v>3685</v>
      </c>
      <c r="R49" s="11" t="s">
        <v>3686</v>
      </c>
      <c r="S49" s="191" t="s">
        <v>83</v>
      </c>
    </row>
    <row r="50" spans="1:19" ht="34.5" thickBot="1" x14ac:dyDescent="0.25">
      <c r="A50" s="186">
        <v>48</v>
      </c>
      <c r="B50" s="187">
        <v>43209</v>
      </c>
      <c r="C50" s="10" t="str">
        <f t="shared" si="3"/>
        <v>Abril</v>
      </c>
      <c r="D50" s="188" t="s">
        <v>20</v>
      </c>
      <c r="E50" s="9" t="s">
        <v>3688</v>
      </c>
      <c r="F50" s="9" t="s">
        <v>31</v>
      </c>
      <c r="G50" s="9" t="s">
        <v>3688</v>
      </c>
      <c r="H50" s="190" t="s">
        <v>3689</v>
      </c>
      <c r="I50" s="9" t="s">
        <v>28</v>
      </c>
      <c r="J50" s="187">
        <v>43209</v>
      </c>
      <c r="K50" s="12">
        <v>43231</v>
      </c>
      <c r="L50" s="182">
        <f t="shared" si="0"/>
        <v>22</v>
      </c>
      <c r="M50" s="9" t="s">
        <v>1395</v>
      </c>
      <c r="N50" s="8" t="s">
        <v>29</v>
      </c>
      <c r="O50" s="12">
        <v>43231</v>
      </c>
      <c r="P50" s="203">
        <f t="shared" si="1"/>
        <v>22</v>
      </c>
      <c r="Q50" s="190" t="s">
        <v>3689</v>
      </c>
      <c r="R50" s="11" t="s">
        <v>3686</v>
      </c>
      <c r="S50" s="191" t="s">
        <v>93</v>
      </c>
    </row>
    <row r="51" spans="1:19" ht="45" x14ac:dyDescent="0.2">
      <c r="A51" s="175">
        <v>49</v>
      </c>
      <c r="B51" s="187">
        <v>43215</v>
      </c>
      <c r="C51" s="10" t="str">
        <f t="shared" si="3"/>
        <v>Abril</v>
      </c>
      <c r="D51" s="188" t="s">
        <v>20</v>
      </c>
      <c r="E51" s="9" t="s">
        <v>3690</v>
      </c>
      <c r="F51" s="9" t="s">
        <v>31</v>
      </c>
      <c r="G51" s="9" t="s">
        <v>3690</v>
      </c>
      <c r="H51" s="190" t="s">
        <v>3691</v>
      </c>
      <c r="I51" s="9" t="s">
        <v>28</v>
      </c>
      <c r="J51" s="187">
        <v>43215</v>
      </c>
      <c r="K51" s="12">
        <v>43232</v>
      </c>
      <c r="L51" s="182">
        <f t="shared" si="0"/>
        <v>17</v>
      </c>
      <c r="M51" s="9" t="s">
        <v>72</v>
      </c>
      <c r="N51" s="8" t="s">
        <v>29</v>
      </c>
      <c r="O51" s="12">
        <v>43232</v>
      </c>
      <c r="P51" s="203">
        <f t="shared" si="1"/>
        <v>17</v>
      </c>
      <c r="Q51" s="190" t="s">
        <v>3691</v>
      </c>
      <c r="R51" s="11" t="s">
        <v>3686</v>
      </c>
      <c r="S51" s="191"/>
    </row>
  </sheetData>
  <autoFilter ref="A2:WWR51"/>
  <mergeCells count="2">
    <mergeCell ref="A1:B1"/>
    <mergeCell ref="C1:R1"/>
  </mergeCells>
  <conditionalFormatting sqref="P3:P51">
    <cfRule type="cellIs" dxfId="111" priority="37" stopIfTrue="1" operator="greaterThan">
      <formula>L3</formula>
    </cfRule>
    <cfRule type="cellIs" dxfId="110" priority="38" stopIfTrue="1" operator="lessThanOrEqual">
      <formula>L3</formula>
    </cfRule>
  </conditionalFormatting>
  <conditionalFormatting sqref="N3:N51">
    <cfRule type="cellIs" dxfId="109" priority="1" stopIfTrue="1" operator="equal">
      <formula>$AG$17</formula>
    </cfRule>
    <cfRule type="cellIs" dxfId="108" priority="2" stopIfTrue="1" operator="equal">
      <formula>$AG$14</formula>
    </cfRule>
    <cfRule type="cellIs" dxfId="107" priority="3" stopIfTrue="1" operator="equal">
      <formula>$AH$4+$AG$11</formula>
    </cfRule>
  </conditionalFormatting>
  <dataValidations count="12">
    <dataValidation type="list" allowBlank="1" showInputMessage="1" showErrorMessage="1" sqref="WVK980973:WVK981014 SU3:SU28 ACQ3:ACQ28 AMM3:AMM28 AWI3:AWI28 BGE3:BGE28 BQA3:BQA28 BZW3:BZW28 CJS3:CJS28 CTO3:CTO28 DDK3:DDK28 DNG3:DNG28 DXC3:DXC28 EGY3:EGY28 EQU3:EQU28 FAQ3:FAQ28 FKM3:FKM28 FUI3:FUI28 GEE3:GEE28 GOA3:GOA28 GXW3:GXW28 HHS3:HHS28 HRO3:HRO28 IBK3:IBK28 ILG3:ILG28 IVC3:IVC28 JEY3:JEY28 JOU3:JOU28 JYQ3:JYQ28 KIM3:KIM28 KSI3:KSI28 LCE3:LCE28 LMA3:LMA28 LVW3:LVW28 MFS3:MFS28 MPO3:MPO28 MZK3:MZK28 NJG3:NJG28 NTC3:NTC28 OCY3:OCY28 OMU3:OMU28 OWQ3:OWQ28 PGM3:PGM28 PQI3:PQI28 QAE3:QAE28 QKA3:QKA28 QTW3:QTW28 RDS3:RDS28 RNO3:RNO28 RXK3:RXK28 SHG3:SHG28 SRC3:SRC28 TAY3:TAY28 TKU3:TKU28 TUQ3:TUQ28 UEM3:UEM28 UOI3:UOI28 UYE3:UYE28 VIA3:VIA28 VRW3:VRW28 WBS3:WBS28 WLO3:WLO28 WVK3:WVK28 D63442:D63467 IY63442:IY63467 SU63442:SU63467 ACQ63442:ACQ63467 AMM63442:AMM63467 AWI63442:AWI63467 BGE63442:BGE63467 BQA63442:BQA63467 BZW63442:BZW63467 CJS63442:CJS63467 CTO63442:CTO63467 DDK63442:DDK63467 DNG63442:DNG63467 DXC63442:DXC63467 EGY63442:EGY63467 EQU63442:EQU63467 FAQ63442:FAQ63467 FKM63442:FKM63467 FUI63442:FUI63467 GEE63442:GEE63467 GOA63442:GOA63467 GXW63442:GXW63467 HHS63442:HHS63467 HRO63442:HRO63467 IBK63442:IBK63467 ILG63442:ILG63467 IVC63442:IVC63467 JEY63442:JEY63467 JOU63442:JOU63467 JYQ63442:JYQ63467 KIM63442:KIM63467 KSI63442:KSI63467 LCE63442:LCE63467 LMA63442:LMA63467 LVW63442:LVW63467 MFS63442:MFS63467 MPO63442:MPO63467 MZK63442:MZK63467 NJG63442:NJG63467 NTC63442:NTC63467 OCY63442:OCY63467 OMU63442:OMU63467 OWQ63442:OWQ63467 PGM63442:PGM63467 PQI63442:PQI63467 QAE63442:QAE63467 QKA63442:QKA63467 QTW63442:QTW63467 RDS63442:RDS63467 RNO63442:RNO63467 RXK63442:RXK63467 SHG63442:SHG63467 SRC63442:SRC63467 TAY63442:TAY63467 TKU63442:TKU63467 TUQ63442:TUQ63467 UEM63442:UEM63467 UOI63442:UOI63467 UYE63442:UYE63467 VIA63442:VIA63467 VRW63442:VRW63467 WBS63442:WBS63467 WLO63442:WLO63467 WVK63442:WVK63467 D128978:D129003 IY128978:IY129003 SU128978:SU129003 ACQ128978:ACQ129003 AMM128978:AMM129003 AWI128978:AWI129003 BGE128978:BGE129003 BQA128978:BQA129003 BZW128978:BZW129003 CJS128978:CJS129003 CTO128978:CTO129003 DDK128978:DDK129003 DNG128978:DNG129003 DXC128978:DXC129003 EGY128978:EGY129003 EQU128978:EQU129003 FAQ128978:FAQ129003 FKM128978:FKM129003 FUI128978:FUI129003 GEE128978:GEE129003 GOA128978:GOA129003 GXW128978:GXW129003 HHS128978:HHS129003 HRO128978:HRO129003 IBK128978:IBK129003 ILG128978:ILG129003 IVC128978:IVC129003 JEY128978:JEY129003 JOU128978:JOU129003 JYQ128978:JYQ129003 KIM128978:KIM129003 KSI128978:KSI129003 LCE128978:LCE129003 LMA128978:LMA129003 LVW128978:LVW129003 MFS128978:MFS129003 MPO128978:MPO129003 MZK128978:MZK129003 NJG128978:NJG129003 NTC128978:NTC129003 OCY128978:OCY129003 OMU128978:OMU129003 OWQ128978:OWQ129003 PGM128978:PGM129003 PQI128978:PQI129003 QAE128978:QAE129003 QKA128978:QKA129003 QTW128978:QTW129003 RDS128978:RDS129003 RNO128978:RNO129003 RXK128978:RXK129003 SHG128978:SHG129003 SRC128978:SRC129003 TAY128978:TAY129003 TKU128978:TKU129003 TUQ128978:TUQ129003 UEM128978:UEM129003 UOI128978:UOI129003 UYE128978:UYE129003 VIA128978:VIA129003 VRW128978:VRW129003 WBS128978:WBS129003 WLO128978:WLO129003 WVK128978:WVK129003 D194514:D194539 IY194514:IY194539 SU194514:SU194539 ACQ194514:ACQ194539 AMM194514:AMM194539 AWI194514:AWI194539 BGE194514:BGE194539 BQA194514:BQA194539 BZW194514:BZW194539 CJS194514:CJS194539 CTO194514:CTO194539 DDK194514:DDK194539 DNG194514:DNG194539 DXC194514:DXC194539 EGY194514:EGY194539 EQU194514:EQU194539 FAQ194514:FAQ194539 FKM194514:FKM194539 FUI194514:FUI194539 GEE194514:GEE194539 GOA194514:GOA194539 GXW194514:GXW194539 HHS194514:HHS194539 HRO194514:HRO194539 IBK194514:IBK194539 ILG194514:ILG194539 IVC194514:IVC194539 JEY194514:JEY194539 JOU194514:JOU194539 JYQ194514:JYQ194539 KIM194514:KIM194539 KSI194514:KSI194539 LCE194514:LCE194539 LMA194514:LMA194539 LVW194514:LVW194539 MFS194514:MFS194539 MPO194514:MPO194539 MZK194514:MZK194539 NJG194514:NJG194539 NTC194514:NTC194539 OCY194514:OCY194539 OMU194514:OMU194539 OWQ194514:OWQ194539 PGM194514:PGM194539 PQI194514:PQI194539 QAE194514:QAE194539 QKA194514:QKA194539 QTW194514:QTW194539 RDS194514:RDS194539 RNO194514:RNO194539 RXK194514:RXK194539 SHG194514:SHG194539 SRC194514:SRC194539 TAY194514:TAY194539 TKU194514:TKU194539 TUQ194514:TUQ194539 UEM194514:UEM194539 UOI194514:UOI194539 UYE194514:UYE194539 VIA194514:VIA194539 VRW194514:VRW194539 WBS194514:WBS194539 WLO194514:WLO194539 WVK194514:WVK194539 D260050:D260075 IY260050:IY260075 SU260050:SU260075 ACQ260050:ACQ260075 AMM260050:AMM260075 AWI260050:AWI260075 BGE260050:BGE260075 BQA260050:BQA260075 BZW260050:BZW260075 CJS260050:CJS260075 CTO260050:CTO260075 DDK260050:DDK260075 DNG260050:DNG260075 DXC260050:DXC260075 EGY260050:EGY260075 EQU260050:EQU260075 FAQ260050:FAQ260075 FKM260050:FKM260075 FUI260050:FUI260075 GEE260050:GEE260075 GOA260050:GOA260075 GXW260050:GXW260075 HHS260050:HHS260075 HRO260050:HRO260075 IBK260050:IBK260075 ILG260050:ILG260075 IVC260050:IVC260075 JEY260050:JEY260075 JOU260050:JOU260075 JYQ260050:JYQ260075 KIM260050:KIM260075 KSI260050:KSI260075 LCE260050:LCE260075 LMA260050:LMA260075 LVW260050:LVW260075 MFS260050:MFS260075 MPO260050:MPO260075 MZK260050:MZK260075 NJG260050:NJG260075 NTC260050:NTC260075 OCY260050:OCY260075 OMU260050:OMU260075 OWQ260050:OWQ260075 PGM260050:PGM260075 PQI260050:PQI260075 QAE260050:QAE260075 QKA260050:QKA260075 QTW260050:QTW260075 RDS260050:RDS260075 RNO260050:RNO260075 RXK260050:RXK260075 SHG260050:SHG260075 SRC260050:SRC260075 TAY260050:TAY260075 TKU260050:TKU260075 TUQ260050:TUQ260075 UEM260050:UEM260075 UOI260050:UOI260075 UYE260050:UYE260075 VIA260050:VIA260075 VRW260050:VRW260075 WBS260050:WBS260075 WLO260050:WLO260075 WVK260050:WVK260075 D325586:D325611 IY325586:IY325611 SU325586:SU325611 ACQ325586:ACQ325611 AMM325586:AMM325611 AWI325586:AWI325611 BGE325586:BGE325611 BQA325586:BQA325611 BZW325586:BZW325611 CJS325586:CJS325611 CTO325586:CTO325611 DDK325586:DDK325611 DNG325586:DNG325611 DXC325586:DXC325611 EGY325586:EGY325611 EQU325586:EQU325611 FAQ325586:FAQ325611 FKM325586:FKM325611 FUI325586:FUI325611 GEE325586:GEE325611 GOA325586:GOA325611 GXW325586:GXW325611 HHS325586:HHS325611 HRO325586:HRO325611 IBK325586:IBK325611 ILG325586:ILG325611 IVC325586:IVC325611 JEY325586:JEY325611 JOU325586:JOU325611 JYQ325586:JYQ325611 KIM325586:KIM325611 KSI325586:KSI325611 LCE325586:LCE325611 LMA325586:LMA325611 LVW325586:LVW325611 MFS325586:MFS325611 MPO325586:MPO325611 MZK325586:MZK325611 NJG325586:NJG325611 NTC325586:NTC325611 OCY325586:OCY325611 OMU325586:OMU325611 OWQ325586:OWQ325611 PGM325586:PGM325611 PQI325586:PQI325611 QAE325586:QAE325611 QKA325586:QKA325611 QTW325586:QTW325611 RDS325586:RDS325611 RNO325586:RNO325611 RXK325586:RXK325611 SHG325586:SHG325611 SRC325586:SRC325611 TAY325586:TAY325611 TKU325586:TKU325611 TUQ325586:TUQ325611 UEM325586:UEM325611 UOI325586:UOI325611 UYE325586:UYE325611 VIA325586:VIA325611 VRW325586:VRW325611 WBS325586:WBS325611 WLO325586:WLO325611 WVK325586:WVK325611 D391122:D391147 IY391122:IY391147 SU391122:SU391147 ACQ391122:ACQ391147 AMM391122:AMM391147 AWI391122:AWI391147 BGE391122:BGE391147 BQA391122:BQA391147 BZW391122:BZW391147 CJS391122:CJS391147 CTO391122:CTO391147 DDK391122:DDK391147 DNG391122:DNG391147 DXC391122:DXC391147 EGY391122:EGY391147 EQU391122:EQU391147 FAQ391122:FAQ391147 FKM391122:FKM391147 FUI391122:FUI391147 GEE391122:GEE391147 GOA391122:GOA391147 GXW391122:GXW391147 HHS391122:HHS391147 HRO391122:HRO391147 IBK391122:IBK391147 ILG391122:ILG391147 IVC391122:IVC391147 JEY391122:JEY391147 JOU391122:JOU391147 JYQ391122:JYQ391147 KIM391122:KIM391147 KSI391122:KSI391147 LCE391122:LCE391147 LMA391122:LMA391147 LVW391122:LVW391147 MFS391122:MFS391147 MPO391122:MPO391147 MZK391122:MZK391147 NJG391122:NJG391147 NTC391122:NTC391147 OCY391122:OCY391147 OMU391122:OMU391147 OWQ391122:OWQ391147 PGM391122:PGM391147 PQI391122:PQI391147 QAE391122:QAE391147 QKA391122:QKA391147 QTW391122:QTW391147 RDS391122:RDS391147 RNO391122:RNO391147 RXK391122:RXK391147 SHG391122:SHG391147 SRC391122:SRC391147 TAY391122:TAY391147 TKU391122:TKU391147 TUQ391122:TUQ391147 UEM391122:UEM391147 UOI391122:UOI391147 UYE391122:UYE391147 VIA391122:VIA391147 VRW391122:VRW391147 WBS391122:WBS391147 WLO391122:WLO391147 WVK391122:WVK391147 D456658:D456683 IY456658:IY456683 SU456658:SU456683 ACQ456658:ACQ456683 AMM456658:AMM456683 AWI456658:AWI456683 BGE456658:BGE456683 BQA456658:BQA456683 BZW456658:BZW456683 CJS456658:CJS456683 CTO456658:CTO456683 DDK456658:DDK456683 DNG456658:DNG456683 DXC456658:DXC456683 EGY456658:EGY456683 EQU456658:EQU456683 FAQ456658:FAQ456683 FKM456658:FKM456683 FUI456658:FUI456683 GEE456658:GEE456683 GOA456658:GOA456683 GXW456658:GXW456683 HHS456658:HHS456683 HRO456658:HRO456683 IBK456658:IBK456683 ILG456658:ILG456683 IVC456658:IVC456683 JEY456658:JEY456683 JOU456658:JOU456683 JYQ456658:JYQ456683 KIM456658:KIM456683 KSI456658:KSI456683 LCE456658:LCE456683 LMA456658:LMA456683 LVW456658:LVW456683 MFS456658:MFS456683 MPO456658:MPO456683 MZK456658:MZK456683 NJG456658:NJG456683 NTC456658:NTC456683 OCY456658:OCY456683 OMU456658:OMU456683 OWQ456658:OWQ456683 PGM456658:PGM456683 PQI456658:PQI456683 QAE456658:QAE456683 QKA456658:QKA456683 QTW456658:QTW456683 RDS456658:RDS456683 RNO456658:RNO456683 RXK456658:RXK456683 SHG456658:SHG456683 SRC456658:SRC456683 TAY456658:TAY456683 TKU456658:TKU456683 TUQ456658:TUQ456683 UEM456658:UEM456683 UOI456658:UOI456683 UYE456658:UYE456683 VIA456658:VIA456683 VRW456658:VRW456683 WBS456658:WBS456683 WLO456658:WLO456683 WVK456658:WVK456683 D522194:D522219 IY522194:IY522219 SU522194:SU522219 ACQ522194:ACQ522219 AMM522194:AMM522219 AWI522194:AWI522219 BGE522194:BGE522219 BQA522194:BQA522219 BZW522194:BZW522219 CJS522194:CJS522219 CTO522194:CTO522219 DDK522194:DDK522219 DNG522194:DNG522219 DXC522194:DXC522219 EGY522194:EGY522219 EQU522194:EQU522219 FAQ522194:FAQ522219 FKM522194:FKM522219 FUI522194:FUI522219 GEE522194:GEE522219 GOA522194:GOA522219 GXW522194:GXW522219 HHS522194:HHS522219 HRO522194:HRO522219 IBK522194:IBK522219 ILG522194:ILG522219 IVC522194:IVC522219 JEY522194:JEY522219 JOU522194:JOU522219 JYQ522194:JYQ522219 KIM522194:KIM522219 KSI522194:KSI522219 LCE522194:LCE522219 LMA522194:LMA522219 LVW522194:LVW522219 MFS522194:MFS522219 MPO522194:MPO522219 MZK522194:MZK522219 NJG522194:NJG522219 NTC522194:NTC522219 OCY522194:OCY522219 OMU522194:OMU522219 OWQ522194:OWQ522219 PGM522194:PGM522219 PQI522194:PQI522219 QAE522194:QAE522219 QKA522194:QKA522219 QTW522194:QTW522219 RDS522194:RDS522219 RNO522194:RNO522219 RXK522194:RXK522219 SHG522194:SHG522219 SRC522194:SRC522219 TAY522194:TAY522219 TKU522194:TKU522219 TUQ522194:TUQ522219 UEM522194:UEM522219 UOI522194:UOI522219 UYE522194:UYE522219 VIA522194:VIA522219 VRW522194:VRW522219 WBS522194:WBS522219 WLO522194:WLO522219 WVK522194:WVK522219 D587730:D587755 IY587730:IY587755 SU587730:SU587755 ACQ587730:ACQ587755 AMM587730:AMM587755 AWI587730:AWI587755 BGE587730:BGE587755 BQA587730:BQA587755 BZW587730:BZW587755 CJS587730:CJS587755 CTO587730:CTO587755 DDK587730:DDK587755 DNG587730:DNG587755 DXC587730:DXC587755 EGY587730:EGY587755 EQU587730:EQU587755 FAQ587730:FAQ587755 FKM587730:FKM587755 FUI587730:FUI587755 GEE587730:GEE587755 GOA587730:GOA587755 GXW587730:GXW587755 HHS587730:HHS587755 HRO587730:HRO587755 IBK587730:IBK587755 ILG587730:ILG587755 IVC587730:IVC587755 JEY587730:JEY587755 JOU587730:JOU587755 JYQ587730:JYQ587755 KIM587730:KIM587755 KSI587730:KSI587755 LCE587730:LCE587755 LMA587730:LMA587755 LVW587730:LVW587755 MFS587730:MFS587755 MPO587730:MPO587755 MZK587730:MZK587755 NJG587730:NJG587755 NTC587730:NTC587755 OCY587730:OCY587755 OMU587730:OMU587755 OWQ587730:OWQ587755 PGM587730:PGM587755 PQI587730:PQI587755 QAE587730:QAE587755 QKA587730:QKA587755 QTW587730:QTW587755 RDS587730:RDS587755 RNO587730:RNO587755 RXK587730:RXK587755 SHG587730:SHG587755 SRC587730:SRC587755 TAY587730:TAY587755 TKU587730:TKU587755 TUQ587730:TUQ587755 UEM587730:UEM587755 UOI587730:UOI587755 UYE587730:UYE587755 VIA587730:VIA587755 VRW587730:VRW587755 WBS587730:WBS587755 WLO587730:WLO587755 WVK587730:WVK587755 D653266:D653291 IY653266:IY653291 SU653266:SU653291 ACQ653266:ACQ653291 AMM653266:AMM653291 AWI653266:AWI653291 BGE653266:BGE653291 BQA653266:BQA653291 BZW653266:BZW653291 CJS653266:CJS653291 CTO653266:CTO653291 DDK653266:DDK653291 DNG653266:DNG653291 DXC653266:DXC653291 EGY653266:EGY653291 EQU653266:EQU653291 FAQ653266:FAQ653291 FKM653266:FKM653291 FUI653266:FUI653291 GEE653266:GEE653291 GOA653266:GOA653291 GXW653266:GXW653291 HHS653266:HHS653291 HRO653266:HRO653291 IBK653266:IBK653291 ILG653266:ILG653291 IVC653266:IVC653291 JEY653266:JEY653291 JOU653266:JOU653291 JYQ653266:JYQ653291 KIM653266:KIM653291 KSI653266:KSI653291 LCE653266:LCE653291 LMA653266:LMA653291 LVW653266:LVW653291 MFS653266:MFS653291 MPO653266:MPO653291 MZK653266:MZK653291 NJG653266:NJG653291 NTC653266:NTC653291 OCY653266:OCY653291 OMU653266:OMU653291 OWQ653266:OWQ653291 PGM653266:PGM653291 PQI653266:PQI653291 QAE653266:QAE653291 QKA653266:QKA653291 QTW653266:QTW653291 RDS653266:RDS653291 RNO653266:RNO653291 RXK653266:RXK653291 SHG653266:SHG653291 SRC653266:SRC653291 TAY653266:TAY653291 TKU653266:TKU653291 TUQ653266:TUQ653291 UEM653266:UEM653291 UOI653266:UOI653291 UYE653266:UYE653291 VIA653266:VIA653291 VRW653266:VRW653291 WBS653266:WBS653291 WLO653266:WLO653291 WVK653266:WVK653291 D718802:D718827 IY718802:IY718827 SU718802:SU718827 ACQ718802:ACQ718827 AMM718802:AMM718827 AWI718802:AWI718827 BGE718802:BGE718827 BQA718802:BQA718827 BZW718802:BZW718827 CJS718802:CJS718827 CTO718802:CTO718827 DDK718802:DDK718827 DNG718802:DNG718827 DXC718802:DXC718827 EGY718802:EGY718827 EQU718802:EQU718827 FAQ718802:FAQ718827 FKM718802:FKM718827 FUI718802:FUI718827 GEE718802:GEE718827 GOA718802:GOA718827 GXW718802:GXW718827 HHS718802:HHS718827 HRO718802:HRO718827 IBK718802:IBK718827 ILG718802:ILG718827 IVC718802:IVC718827 JEY718802:JEY718827 JOU718802:JOU718827 JYQ718802:JYQ718827 KIM718802:KIM718827 KSI718802:KSI718827 LCE718802:LCE718827 LMA718802:LMA718827 LVW718802:LVW718827 MFS718802:MFS718827 MPO718802:MPO718827 MZK718802:MZK718827 NJG718802:NJG718827 NTC718802:NTC718827 OCY718802:OCY718827 OMU718802:OMU718827 OWQ718802:OWQ718827 PGM718802:PGM718827 PQI718802:PQI718827 QAE718802:QAE718827 QKA718802:QKA718827 QTW718802:QTW718827 RDS718802:RDS718827 RNO718802:RNO718827 RXK718802:RXK718827 SHG718802:SHG718827 SRC718802:SRC718827 TAY718802:TAY718827 TKU718802:TKU718827 TUQ718802:TUQ718827 UEM718802:UEM718827 UOI718802:UOI718827 UYE718802:UYE718827 VIA718802:VIA718827 VRW718802:VRW718827 WBS718802:WBS718827 WLO718802:WLO718827 WVK718802:WVK718827 D784338:D784363 IY784338:IY784363 SU784338:SU784363 ACQ784338:ACQ784363 AMM784338:AMM784363 AWI784338:AWI784363 BGE784338:BGE784363 BQA784338:BQA784363 BZW784338:BZW784363 CJS784338:CJS784363 CTO784338:CTO784363 DDK784338:DDK784363 DNG784338:DNG784363 DXC784338:DXC784363 EGY784338:EGY784363 EQU784338:EQU784363 FAQ784338:FAQ784363 FKM784338:FKM784363 FUI784338:FUI784363 GEE784338:GEE784363 GOA784338:GOA784363 GXW784338:GXW784363 HHS784338:HHS784363 HRO784338:HRO784363 IBK784338:IBK784363 ILG784338:ILG784363 IVC784338:IVC784363 JEY784338:JEY784363 JOU784338:JOU784363 JYQ784338:JYQ784363 KIM784338:KIM784363 KSI784338:KSI784363 LCE784338:LCE784363 LMA784338:LMA784363 LVW784338:LVW784363 MFS784338:MFS784363 MPO784338:MPO784363 MZK784338:MZK784363 NJG784338:NJG784363 NTC784338:NTC784363 OCY784338:OCY784363 OMU784338:OMU784363 OWQ784338:OWQ784363 PGM784338:PGM784363 PQI784338:PQI784363 QAE784338:QAE784363 QKA784338:QKA784363 QTW784338:QTW784363 RDS784338:RDS784363 RNO784338:RNO784363 RXK784338:RXK784363 SHG784338:SHG784363 SRC784338:SRC784363 TAY784338:TAY784363 TKU784338:TKU784363 TUQ784338:TUQ784363 UEM784338:UEM784363 UOI784338:UOI784363 UYE784338:UYE784363 VIA784338:VIA784363 VRW784338:VRW784363 WBS784338:WBS784363 WLO784338:WLO784363 WVK784338:WVK784363 D849874:D849899 IY849874:IY849899 SU849874:SU849899 ACQ849874:ACQ849899 AMM849874:AMM849899 AWI849874:AWI849899 BGE849874:BGE849899 BQA849874:BQA849899 BZW849874:BZW849899 CJS849874:CJS849899 CTO849874:CTO849899 DDK849874:DDK849899 DNG849874:DNG849899 DXC849874:DXC849899 EGY849874:EGY849899 EQU849874:EQU849899 FAQ849874:FAQ849899 FKM849874:FKM849899 FUI849874:FUI849899 GEE849874:GEE849899 GOA849874:GOA849899 GXW849874:GXW849899 HHS849874:HHS849899 HRO849874:HRO849899 IBK849874:IBK849899 ILG849874:ILG849899 IVC849874:IVC849899 JEY849874:JEY849899 JOU849874:JOU849899 JYQ849874:JYQ849899 KIM849874:KIM849899 KSI849874:KSI849899 LCE849874:LCE849899 LMA849874:LMA849899 LVW849874:LVW849899 MFS849874:MFS849899 MPO849874:MPO849899 MZK849874:MZK849899 NJG849874:NJG849899 NTC849874:NTC849899 OCY849874:OCY849899 OMU849874:OMU849899 OWQ849874:OWQ849899 PGM849874:PGM849899 PQI849874:PQI849899 QAE849874:QAE849899 QKA849874:QKA849899 QTW849874:QTW849899 RDS849874:RDS849899 RNO849874:RNO849899 RXK849874:RXK849899 SHG849874:SHG849899 SRC849874:SRC849899 TAY849874:TAY849899 TKU849874:TKU849899 TUQ849874:TUQ849899 UEM849874:UEM849899 UOI849874:UOI849899 UYE849874:UYE849899 VIA849874:VIA849899 VRW849874:VRW849899 WBS849874:WBS849899 WLO849874:WLO849899 WVK849874:WVK849899 D915410:D915435 IY915410:IY915435 SU915410:SU915435 ACQ915410:ACQ915435 AMM915410:AMM915435 AWI915410:AWI915435 BGE915410:BGE915435 BQA915410:BQA915435 BZW915410:BZW915435 CJS915410:CJS915435 CTO915410:CTO915435 DDK915410:DDK915435 DNG915410:DNG915435 DXC915410:DXC915435 EGY915410:EGY915435 EQU915410:EQU915435 FAQ915410:FAQ915435 FKM915410:FKM915435 FUI915410:FUI915435 GEE915410:GEE915435 GOA915410:GOA915435 GXW915410:GXW915435 HHS915410:HHS915435 HRO915410:HRO915435 IBK915410:IBK915435 ILG915410:ILG915435 IVC915410:IVC915435 JEY915410:JEY915435 JOU915410:JOU915435 JYQ915410:JYQ915435 KIM915410:KIM915435 KSI915410:KSI915435 LCE915410:LCE915435 LMA915410:LMA915435 LVW915410:LVW915435 MFS915410:MFS915435 MPO915410:MPO915435 MZK915410:MZK915435 NJG915410:NJG915435 NTC915410:NTC915435 OCY915410:OCY915435 OMU915410:OMU915435 OWQ915410:OWQ915435 PGM915410:PGM915435 PQI915410:PQI915435 QAE915410:QAE915435 QKA915410:QKA915435 QTW915410:QTW915435 RDS915410:RDS915435 RNO915410:RNO915435 RXK915410:RXK915435 SHG915410:SHG915435 SRC915410:SRC915435 TAY915410:TAY915435 TKU915410:TKU915435 TUQ915410:TUQ915435 UEM915410:UEM915435 UOI915410:UOI915435 UYE915410:UYE915435 VIA915410:VIA915435 VRW915410:VRW915435 WBS915410:WBS915435 WLO915410:WLO915435 WVK915410:WVK915435 D980946:D980971 IY980946:IY980971 SU980946:SU980971 ACQ980946:ACQ980971 AMM980946:AMM980971 AWI980946:AWI980971 BGE980946:BGE980971 BQA980946:BQA980971 BZW980946:BZW980971 CJS980946:CJS980971 CTO980946:CTO980971 DDK980946:DDK980971 DNG980946:DNG980971 DXC980946:DXC980971 EGY980946:EGY980971 EQU980946:EQU980971 FAQ980946:FAQ980971 FKM980946:FKM980971 FUI980946:FUI980971 GEE980946:GEE980971 GOA980946:GOA980971 GXW980946:GXW980971 HHS980946:HHS980971 HRO980946:HRO980971 IBK980946:IBK980971 ILG980946:ILG980971 IVC980946:IVC980971 JEY980946:JEY980971 JOU980946:JOU980971 JYQ980946:JYQ980971 KIM980946:KIM980971 KSI980946:KSI980971 LCE980946:LCE980971 LMA980946:LMA980971 LVW980946:LVW980971 MFS980946:MFS980971 MPO980946:MPO980971 MZK980946:MZK980971 NJG980946:NJG980971 NTC980946:NTC980971 OCY980946:OCY980971 OMU980946:OMU980971 OWQ980946:OWQ980971 PGM980946:PGM980971 PQI980946:PQI980971 QAE980946:QAE980971 QKA980946:QKA980971 QTW980946:QTW980971 RDS980946:RDS980971 RNO980946:RNO980971 RXK980946:RXK980971 SHG980946:SHG980971 SRC980946:SRC980971 TAY980946:TAY980971 TKU980946:TKU980971 TUQ980946:TUQ980971 UEM980946:UEM980971 UOI980946:UOI980971 UYE980946:UYE980971 VIA980946:VIA980971 VRW980946:VRW980971 WBS980946:WBS980971 WLO980946:WLO980971 WVK980946:WVK980971 IY3:IY28 D63469:D63510 IY63469:IY63510 SU63469:SU63510 ACQ63469:ACQ63510 AMM63469:AMM63510 AWI63469:AWI63510 BGE63469:BGE63510 BQA63469:BQA63510 BZW63469:BZW63510 CJS63469:CJS63510 CTO63469:CTO63510 DDK63469:DDK63510 DNG63469:DNG63510 DXC63469:DXC63510 EGY63469:EGY63510 EQU63469:EQU63510 FAQ63469:FAQ63510 FKM63469:FKM63510 FUI63469:FUI63510 GEE63469:GEE63510 GOA63469:GOA63510 GXW63469:GXW63510 HHS63469:HHS63510 HRO63469:HRO63510 IBK63469:IBK63510 ILG63469:ILG63510 IVC63469:IVC63510 JEY63469:JEY63510 JOU63469:JOU63510 JYQ63469:JYQ63510 KIM63469:KIM63510 KSI63469:KSI63510 LCE63469:LCE63510 LMA63469:LMA63510 LVW63469:LVW63510 MFS63469:MFS63510 MPO63469:MPO63510 MZK63469:MZK63510 NJG63469:NJG63510 NTC63469:NTC63510 OCY63469:OCY63510 OMU63469:OMU63510 OWQ63469:OWQ63510 PGM63469:PGM63510 PQI63469:PQI63510 QAE63469:QAE63510 QKA63469:QKA63510 QTW63469:QTW63510 RDS63469:RDS63510 RNO63469:RNO63510 RXK63469:RXK63510 SHG63469:SHG63510 SRC63469:SRC63510 TAY63469:TAY63510 TKU63469:TKU63510 TUQ63469:TUQ63510 UEM63469:UEM63510 UOI63469:UOI63510 UYE63469:UYE63510 VIA63469:VIA63510 VRW63469:VRW63510 WBS63469:WBS63510 WLO63469:WLO63510 WVK63469:WVK63510 D129005:D129046 IY129005:IY129046 SU129005:SU129046 ACQ129005:ACQ129046 AMM129005:AMM129046 AWI129005:AWI129046 BGE129005:BGE129046 BQA129005:BQA129046 BZW129005:BZW129046 CJS129005:CJS129046 CTO129005:CTO129046 DDK129005:DDK129046 DNG129005:DNG129046 DXC129005:DXC129046 EGY129005:EGY129046 EQU129005:EQU129046 FAQ129005:FAQ129046 FKM129005:FKM129046 FUI129005:FUI129046 GEE129005:GEE129046 GOA129005:GOA129046 GXW129005:GXW129046 HHS129005:HHS129046 HRO129005:HRO129046 IBK129005:IBK129046 ILG129005:ILG129046 IVC129005:IVC129046 JEY129005:JEY129046 JOU129005:JOU129046 JYQ129005:JYQ129046 KIM129005:KIM129046 KSI129005:KSI129046 LCE129005:LCE129046 LMA129005:LMA129046 LVW129005:LVW129046 MFS129005:MFS129046 MPO129005:MPO129046 MZK129005:MZK129046 NJG129005:NJG129046 NTC129005:NTC129046 OCY129005:OCY129046 OMU129005:OMU129046 OWQ129005:OWQ129046 PGM129005:PGM129046 PQI129005:PQI129046 QAE129005:QAE129046 QKA129005:QKA129046 QTW129005:QTW129046 RDS129005:RDS129046 RNO129005:RNO129046 RXK129005:RXK129046 SHG129005:SHG129046 SRC129005:SRC129046 TAY129005:TAY129046 TKU129005:TKU129046 TUQ129005:TUQ129046 UEM129005:UEM129046 UOI129005:UOI129046 UYE129005:UYE129046 VIA129005:VIA129046 VRW129005:VRW129046 WBS129005:WBS129046 WLO129005:WLO129046 WVK129005:WVK129046 D194541:D194582 IY194541:IY194582 SU194541:SU194582 ACQ194541:ACQ194582 AMM194541:AMM194582 AWI194541:AWI194582 BGE194541:BGE194582 BQA194541:BQA194582 BZW194541:BZW194582 CJS194541:CJS194582 CTO194541:CTO194582 DDK194541:DDK194582 DNG194541:DNG194582 DXC194541:DXC194582 EGY194541:EGY194582 EQU194541:EQU194582 FAQ194541:FAQ194582 FKM194541:FKM194582 FUI194541:FUI194582 GEE194541:GEE194582 GOA194541:GOA194582 GXW194541:GXW194582 HHS194541:HHS194582 HRO194541:HRO194582 IBK194541:IBK194582 ILG194541:ILG194582 IVC194541:IVC194582 JEY194541:JEY194582 JOU194541:JOU194582 JYQ194541:JYQ194582 KIM194541:KIM194582 KSI194541:KSI194582 LCE194541:LCE194582 LMA194541:LMA194582 LVW194541:LVW194582 MFS194541:MFS194582 MPO194541:MPO194582 MZK194541:MZK194582 NJG194541:NJG194582 NTC194541:NTC194582 OCY194541:OCY194582 OMU194541:OMU194582 OWQ194541:OWQ194582 PGM194541:PGM194582 PQI194541:PQI194582 QAE194541:QAE194582 QKA194541:QKA194582 QTW194541:QTW194582 RDS194541:RDS194582 RNO194541:RNO194582 RXK194541:RXK194582 SHG194541:SHG194582 SRC194541:SRC194582 TAY194541:TAY194582 TKU194541:TKU194582 TUQ194541:TUQ194582 UEM194541:UEM194582 UOI194541:UOI194582 UYE194541:UYE194582 VIA194541:VIA194582 VRW194541:VRW194582 WBS194541:WBS194582 WLO194541:WLO194582 WVK194541:WVK194582 D260077:D260118 IY260077:IY260118 SU260077:SU260118 ACQ260077:ACQ260118 AMM260077:AMM260118 AWI260077:AWI260118 BGE260077:BGE260118 BQA260077:BQA260118 BZW260077:BZW260118 CJS260077:CJS260118 CTO260077:CTO260118 DDK260077:DDK260118 DNG260077:DNG260118 DXC260077:DXC260118 EGY260077:EGY260118 EQU260077:EQU260118 FAQ260077:FAQ260118 FKM260077:FKM260118 FUI260077:FUI260118 GEE260077:GEE260118 GOA260077:GOA260118 GXW260077:GXW260118 HHS260077:HHS260118 HRO260077:HRO260118 IBK260077:IBK260118 ILG260077:ILG260118 IVC260077:IVC260118 JEY260077:JEY260118 JOU260077:JOU260118 JYQ260077:JYQ260118 KIM260077:KIM260118 KSI260077:KSI260118 LCE260077:LCE260118 LMA260077:LMA260118 LVW260077:LVW260118 MFS260077:MFS260118 MPO260077:MPO260118 MZK260077:MZK260118 NJG260077:NJG260118 NTC260077:NTC260118 OCY260077:OCY260118 OMU260077:OMU260118 OWQ260077:OWQ260118 PGM260077:PGM260118 PQI260077:PQI260118 QAE260077:QAE260118 QKA260077:QKA260118 QTW260077:QTW260118 RDS260077:RDS260118 RNO260077:RNO260118 RXK260077:RXK260118 SHG260077:SHG260118 SRC260077:SRC260118 TAY260077:TAY260118 TKU260077:TKU260118 TUQ260077:TUQ260118 UEM260077:UEM260118 UOI260077:UOI260118 UYE260077:UYE260118 VIA260077:VIA260118 VRW260077:VRW260118 WBS260077:WBS260118 WLO260077:WLO260118 WVK260077:WVK260118 D325613:D325654 IY325613:IY325654 SU325613:SU325654 ACQ325613:ACQ325654 AMM325613:AMM325654 AWI325613:AWI325654 BGE325613:BGE325654 BQA325613:BQA325654 BZW325613:BZW325654 CJS325613:CJS325654 CTO325613:CTO325654 DDK325613:DDK325654 DNG325613:DNG325654 DXC325613:DXC325654 EGY325613:EGY325654 EQU325613:EQU325654 FAQ325613:FAQ325654 FKM325613:FKM325654 FUI325613:FUI325654 GEE325613:GEE325654 GOA325613:GOA325654 GXW325613:GXW325654 HHS325613:HHS325654 HRO325613:HRO325654 IBK325613:IBK325654 ILG325613:ILG325654 IVC325613:IVC325654 JEY325613:JEY325654 JOU325613:JOU325654 JYQ325613:JYQ325654 KIM325613:KIM325654 KSI325613:KSI325654 LCE325613:LCE325654 LMA325613:LMA325654 LVW325613:LVW325654 MFS325613:MFS325654 MPO325613:MPO325654 MZK325613:MZK325654 NJG325613:NJG325654 NTC325613:NTC325654 OCY325613:OCY325654 OMU325613:OMU325654 OWQ325613:OWQ325654 PGM325613:PGM325654 PQI325613:PQI325654 QAE325613:QAE325654 QKA325613:QKA325654 QTW325613:QTW325654 RDS325613:RDS325654 RNO325613:RNO325654 RXK325613:RXK325654 SHG325613:SHG325654 SRC325613:SRC325654 TAY325613:TAY325654 TKU325613:TKU325654 TUQ325613:TUQ325654 UEM325613:UEM325654 UOI325613:UOI325654 UYE325613:UYE325654 VIA325613:VIA325654 VRW325613:VRW325654 WBS325613:WBS325654 WLO325613:WLO325654 WVK325613:WVK325654 D391149:D391190 IY391149:IY391190 SU391149:SU391190 ACQ391149:ACQ391190 AMM391149:AMM391190 AWI391149:AWI391190 BGE391149:BGE391190 BQA391149:BQA391190 BZW391149:BZW391190 CJS391149:CJS391190 CTO391149:CTO391190 DDK391149:DDK391190 DNG391149:DNG391190 DXC391149:DXC391190 EGY391149:EGY391190 EQU391149:EQU391190 FAQ391149:FAQ391190 FKM391149:FKM391190 FUI391149:FUI391190 GEE391149:GEE391190 GOA391149:GOA391190 GXW391149:GXW391190 HHS391149:HHS391190 HRO391149:HRO391190 IBK391149:IBK391190 ILG391149:ILG391190 IVC391149:IVC391190 JEY391149:JEY391190 JOU391149:JOU391190 JYQ391149:JYQ391190 KIM391149:KIM391190 KSI391149:KSI391190 LCE391149:LCE391190 LMA391149:LMA391190 LVW391149:LVW391190 MFS391149:MFS391190 MPO391149:MPO391190 MZK391149:MZK391190 NJG391149:NJG391190 NTC391149:NTC391190 OCY391149:OCY391190 OMU391149:OMU391190 OWQ391149:OWQ391190 PGM391149:PGM391190 PQI391149:PQI391190 QAE391149:QAE391190 QKA391149:QKA391190 QTW391149:QTW391190 RDS391149:RDS391190 RNO391149:RNO391190 RXK391149:RXK391190 SHG391149:SHG391190 SRC391149:SRC391190 TAY391149:TAY391190 TKU391149:TKU391190 TUQ391149:TUQ391190 UEM391149:UEM391190 UOI391149:UOI391190 UYE391149:UYE391190 VIA391149:VIA391190 VRW391149:VRW391190 WBS391149:WBS391190 WLO391149:WLO391190 WVK391149:WVK391190 D456685:D456726 IY456685:IY456726 SU456685:SU456726 ACQ456685:ACQ456726 AMM456685:AMM456726 AWI456685:AWI456726 BGE456685:BGE456726 BQA456685:BQA456726 BZW456685:BZW456726 CJS456685:CJS456726 CTO456685:CTO456726 DDK456685:DDK456726 DNG456685:DNG456726 DXC456685:DXC456726 EGY456685:EGY456726 EQU456685:EQU456726 FAQ456685:FAQ456726 FKM456685:FKM456726 FUI456685:FUI456726 GEE456685:GEE456726 GOA456685:GOA456726 GXW456685:GXW456726 HHS456685:HHS456726 HRO456685:HRO456726 IBK456685:IBK456726 ILG456685:ILG456726 IVC456685:IVC456726 JEY456685:JEY456726 JOU456685:JOU456726 JYQ456685:JYQ456726 KIM456685:KIM456726 KSI456685:KSI456726 LCE456685:LCE456726 LMA456685:LMA456726 LVW456685:LVW456726 MFS456685:MFS456726 MPO456685:MPO456726 MZK456685:MZK456726 NJG456685:NJG456726 NTC456685:NTC456726 OCY456685:OCY456726 OMU456685:OMU456726 OWQ456685:OWQ456726 PGM456685:PGM456726 PQI456685:PQI456726 QAE456685:QAE456726 QKA456685:QKA456726 QTW456685:QTW456726 RDS456685:RDS456726 RNO456685:RNO456726 RXK456685:RXK456726 SHG456685:SHG456726 SRC456685:SRC456726 TAY456685:TAY456726 TKU456685:TKU456726 TUQ456685:TUQ456726 UEM456685:UEM456726 UOI456685:UOI456726 UYE456685:UYE456726 VIA456685:VIA456726 VRW456685:VRW456726 WBS456685:WBS456726 WLO456685:WLO456726 WVK456685:WVK456726 D522221:D522262 IY522221:IY522262 SU522221:SU522262 ACQ522221:ACQ522262 AMM522221:AMM522262 AWI522221:AWI522262 BGE522221:BGE522262 BQA522221:BQA522262 BZW522221:BZW522262 CJS522221:CJS522262 CTO522221:CTO522262 DDK522221:DDK522262 DNG522221:DNG522262 DXC522221:DXC522262 EGY522221:EGY522262 EQU522221:EQU522262 FAQ522221:FAQ522262 FKM522221:FKM522262 FUI522221:FUI522262 GEE522221:GEE522262 GOA522221:GOA522262 GXW522221:GXW522262 HHS522221:HHS522262 HRO522221:HRO522262 IBK522221:IBK522262 ILG522221:ILG522262 IVC522221:IVC522262 JEY522221:JEY522262 JOU522221:JOU522262 JYQ522221:JYQ522262 KIM522221:KIM522262 KSI522221:KSI522262 LCE522221:LCE522262 LMA522221:LMA522262 LVW522221:LVW522262 MFS522221:MFS522262 MPO522221:MPO522262 MZK522221:MZK522262 NJG522221:NJG522262 NTC522221:NTC522262 OCY522221:OCY522262 OMU522221:OMU522262 OWQ522221:OWQ522262 PGM522221:PGM522262 PQI522221:PQI522262 QAE522221:QAE522262 QKA522221:QKA522262 QTW522221:QTW522262 RDS522221:RDS522262 RNO522221:RNO522262 RXK522221:RXK522262 SHG522221:SHG522262 SRC522221:SRC522262 TAY522221:TAY522262 TKU522221:TKU522262 TUQ522221:TUQ522262 UEM522221:UEM522262 UOI522221:UOI522262 UYE522221:UYE522262 VIA522221:VIA522262 VRW522221:VRW522262 WBS522221:WBS522262 WLO522221:WLO522262 WVK522221:WVK522262 D587757:D587798 IY587757:IY587798 SU587757:SU587798 ACQ587757:ACQ587798 AMM587757:AMM587798 AWI587757:AWI587798 BGE587757:BGE587798 BQA587757:BQA587798 BZW587757:BZW587798 CJS587757:CJS587798 CTO587757:CTO587798 DDK587757:DDK587798 DNG587757:DNG587798 DXC587757:DXC587798 EGY587757:EGY587798 EQU587757:EQU587798 FAQ587757:FAQ587798 FKM587757:FKM587798 FUI587757:FUI587798 GEE587757:GEE587798 GOA587757:GOA587798 GXW587757:GXW587798 HHS587757:HHS587798 HRO587757:HRO587798 IBK587757:IBK587798 ILG587757:ILG587798 IVC587757:IVC587798 JEY587757:JEY587798 JOU587757:JOU587798 JYQ587757:JYQ587798 KIM587757:KIM587798 KSI587757:KSI587798 LCE587757:LCE587798 LMA587757:LMA587798 LVW587757:LVW587798 MFS587757:MFS587798 MPO587757:MPO587798 MZK587757:MZK587798 NJG587757:NJG587798 NTC587757:NTC587798 OCY587757:OCY587798 OMU587757:OMU587798 OWQ587757:OWQ587798 PGM587757:PGM587798 PQI587757:PQI587798 QAE587757:QAE587798 QKA587757:QKA587798 QTW587757:QTW587798 RDS587757:RDS587798 RNO587757:RNO587798 RXK587757:RXK587798 SHG587757:SHG587798 SRC587757:SRC587798 TAY587757:TAY587798 TKU587757:TKU587798 TUQ587757:TUQ587798 UEM587757:UEM587798 UOI587757:UOI587798 UYE587757:UYE587798 VIA587757:VIA587798 VRW587757:VRW587798 WBS587757:WBS587798 WLO587757:WLO587798 WVK587757:WVK587798 D653293:D653334 IY653293:IY653334 SU653293:SU653334 ACQ653293:ACQ653334 AMM653293:AMM653334 AWI653293:AWI653334 BGE653293:BGE653334 BQA653293:BQA653334 BZW653293:BZW653334 CJS653293:CJS653334 CTO653293:CTO653334 DDK653293:DDK653334 DNG653293:DNG653334 DXC653293:DXC653334 EGY653293:EGY653334 EQU653293:EQU653334 FAQ653293:FAQ653334 FKM653293:FKM653334 FUI653293:FUI653334 GEE653293:GEE653334 GOA653293:GOA653334 GXW653293:GXW653334 HHS653293:HHS653334 HRO653293:HRO653334 IBK653293:IBK653334 ILG653293:ILG653334 IVC653293:IVC653334 JEY653293:JEY653334 JOU653293:JOU653334 JYQ653293:JYQ653334 KIM653293:KIM653334 KSI653293:KSI653334 LCE653293:LCE653334 LMA653293:LMA653334 LVW653293:LVW653334 MFS653293:MFS653334 MPO653293:MPO653334 MZK653293:MZK653334 NJG653293:NJG653334 NTC653293:NTC653334 OCY653293:OCY653334 OMU653293:OMU653334 OWQ653293:OWQ653334 PGM653293:PGM653334 PQI653293:PQI653334 QAE653293:QAE653334 QKA653293:QKA653334 QTW653293:QTW653334 RDS653293:RDS653334 RNO653293:RNO653334 RXK653293:RXK653334 SHG653293:SHG653334 SRC653293:SRC653334 TAY653293:TAY653334 TKU653293:TKU653334 TUQ653293:TUQ653334 UEM653293:UEM653334 UOI653293:UOI653334 UYE653293:UYE653334 VIA653293:VIA653334 VRW653293:VRW653334 WBS653293:WBS653334 WLO653293:WLO653334 WVK653293:WVK653334 D718829:D718870 IY718829:IY718870 SU718829:SU718870 ACQ718829:ACQ718870 AMM718829:AMM718870 AWI718829:AWI718870 BGE718829:BGE718870 BQA718829:BQA718870 BZW718829:BZW718870 CJS718829:CJS718870 CTO718829:CTO718870 DDK718829:DDK718870 DNG718829:DNG718870 DXC718829:DXC718870 EGY718829:EGY718870 EQU718829:EQU718870 FAQ718829:FAQ718870 FKM718829:FKM718870 FUI718829:FUI718870 GEE718829:GEE718870 GOA718829:GOA718870 GXW718829:GXW718870 HHS718829:HHS718870 HRO718829:HRO718870 IBK718829:IBK718870 ILG718829:ILG718870 IVC718829:IVC718870 JEY718829:JEY718870 JOU718829:JOU718870 JYQ718829:JYQ718870 KIM718829:KIM718870 KSI718829:KSI718870 LCE718829:LCE718870 LMA718829:LMA718870 LVW718829:LVW718870 MFS718829:MFS718870 MPO718829:MPO718870 MZK718829:MZK718870 NJG718829:NJG718870 NTC718829:NTC718870 OCY718829:OCY718870 OMU718829:OMU718870 OWQ718829:OWQ718870 PGM718829:PGM718870 PQI718829:PQI718870 QAE718829:QAE718870 QKA718829:QKA718870 QTW718829:QTW718870 RDS718829:RDS718870 RNO718829:RNO718870 RXK718829:RXK718870 SHG718829:SHG718870 SRC718829:SRC718870 TAY718829:TAY718870 TKU718829:TKU718870 TUQ718829:TUQ718870 UEM718829:UEM718870 UOI718829:UOI718870 UYE718829:UYE718870 VIA718829:VIA718870 VRW718829:VRW718870 WBS718829:WBS718870 WLO718829:WLO718870 WVK718829:WVK718870 D784365:D784406 IY784365:IY784406 SU784365:SU784406 ACQ784365:ACQ784406 AMM784365:AMM784406 AWI784365:AWI784406 BGE784365:BGE784406 BQA784365:BQA784406 BZW784365:BZW784406 CJS784365:CJS784406 CTO784365:CTO784406 DDK784365:DDK784406 DNG784365:DNG784406 DXC784365:DXC784406 EGY784365:EGY784406 EQU784365:EQU784406 FAQ784365:FAQ784406 FKM784365:FKM784406 FUI784365:FUI784406 GEE784365:GEE784406 GOA784365:GOA784406 GXW784365:GXW784406 HHS784365:HHS784406 HRO784365:HRO784406 IBK784365:IBK784406 ILG784365:ILG784406 IVC784365:IVC784406 JEY784365:JEY784406 JOU784365:JOU784406 JYQ784365:JYQ784406 KIM784365:KIM784406 KSI784365:KSI784406 LCE784365:LCE784406 LMA784365:LMA784406 LVW784365:LVW784406 MFS784365:MFS784406 MPO784365:MPO784406 MZK784365:MZK784406 NJG784365:NJG784406 NTC784365:NTC784406 OCY784365:OCY784406 OMU784365:OMU784406 OWQ784365:OWQ784406 PGM784365:PGM784406 PQI784365:PQI784406 QAE784365:QAE784406 QKA784365:QKA784406 QTW784365:QTW784406 RDS784365:RDS784406 RNO784365:RNO784406 RXK784365:RXK784406 SHG784365:SHG784406 SRC784365:SRC784406 TAY784365:TAY784406 TKU784365:TKU784406 TUQ784365:TUQ784406 UEM784365:UEM784406 UOI784365:UOI784406 UYE784365:UYE784406 VIA784365:VIA784406 VRW784365:VRW784406 WBS784365:WBS784406 WLO784365:WLO784406 WVK784365:WVK784406 D849901:D849942 IY849901:IY849942 SU849901:SU849942 ACQ849901:ACQ849942 AMM849901:AMM849942 AWI849901:AWI849942 BGE849901:BGE849942 BQA849901:BQA849942 BZW849901:BZW849942 CJS849901:CJS849942 CTO849901:CTO849942 DDK849901:DDK849942 DNG849901:DNG849942 DXC849901:DXC849942 EGY849901:EGY849942 EQU849901:EQU849942 FAQ849901:FAQ849942 FKM849901:FKM849942 FUI849901:FUI849942 GEE849901:GEE849942 GOA849901:GOA849942 GXW849901:GXW849942 HHS849901:HHS849942 HRO849901:HRO849942 IBK849901:IBK849942 ILG849901:ILG849942 IVC849901:IVC849942 JEY849901:JEY849942 JOU849901:JOU849942 JYQ849901:JYQ849942 KIM849901:KIM849942 KSI849901:KSI849942 LCE849901:LCE849942 LMA849901:LMA849942 LVW849901:LVW849942 MFS849901:MFS849942 MPO849901:MPO849942 MZK849901:MZK849942 NJG849901:NJG849942 NTC849901:NTC849942 OCY849901:OCY849942 OMU849901:OMU849942 OWQ849901:OWQ849942 PGM849901:PGM849942 PQI849901:PQI849942 QAE849901:QAE849942 QKA849901:QKA849942 QTW849901:QTW849942 RDS849901:RDS849942 RNO849901:RNO849942 RXK849901:RXK849942 SHG849901:SHG849942 SRC849901:SRC849942 TAY849901:TAY849942 TKU849901:TKU849942 TUQ849901:TUQ849942 UEM849901:UEM849942 UOI849901:UOI849942 UYE849901:UYE849942 VIA849901:VIA849942 VRW849901:VRW849942 WBS849901:WBS849942 WLO849901:WLO849942 WVK849901:WVK849942 D915437:D915478 IY915437:IY915478 SU915437:SU915478 ACQ915437:ACQ915478 AMM915437:AMM915478 AWI915437:AWI915478 BGE915437:BGE915478 BQA915437:BQA915478 BZW915437:BZW915478 CJS915437:CJS915478 CTO915437:CTO915478 DDK915437:DDK915478 DNG915437:DNG915478 DXC915437:DXC915478 EGY915437:EGY915478 EQU915437:EQU915478 FAQ915437:FAQ915478 FKM915437:FKM915478 FUI915437:FUI915478 GEE915437:GEE915478 GOA915437:GOA915478 GXW915437:GXW915478 HHS915437:HHS915478 HRO915437:HRO915478 IBK915437:IBK915478 ILG915437:ILG915478 IVC915437:IVC915478 JEY915437:JEY915478 JOU915437:JOU915478 JYQ915437:JYQ915478 KIM915437:KIM915478 KSI915437:KSI915478 LCE915437:LCE915478 LMA915437:LMA915478 LVW915437:LVW915478 MFS915437:MFS915478 MPO915437:MPO915478 MZK915437:MZK915478 NJG915437:NJG915478 NTC915437:NTC915478 OCY915437:OCY915478 OMU915437:OMU915478 OWQ915437:OWQ915478 PGM915437:PGM915478 PQI915437:PQI915478 QAE915437:QAE915478 QKA915437:QKA915478 QTW915437:QTW915478 RDS915437:RDS915478 RNO915437:RNO915478 RXK915437:RXK915478 SHG915437:SHG915478 SRC915437:SRC915478 TAY915437:TAY915478 TKU915437:TKU915478 TUQ915437:TUQ915478 UEM915437:UEM915478 UOI915437:UOI915478 UYE915437:UYE915478 VIA915437:VIA915478 VRW915437:VRW915478 WBS915437:WBS915478 WLO915437:WLO915478 WVK915437:WVK915478 D980973:D981014 IY980973:IY981014 SU980973:SU981014 ACQ980973:ACQ981014 AMM980973:AMM981014 AWI980973:AWI981014 BGE980973:BGE981014 BQA980973:BQA981014 BZW980973:BZW981014 CJS980973:CJS981014 CTO980973:CTO981014 DDK980973:DDK981014 DNG980973:DNG981014 DXC980973:DXC981014 EGY980973:EGY981014 EQU980973:EQU981014 FAQ980973:FAQ981014 FKM980973:FKM981014 FUI980973:FUI981014 GEE980973:GEE981014 GOA980973:GOA981014 GXW980973:GXW981014 HHS980973:HHS981014 HRO980973:HRO981014 IBK980973:IBK981014 ILG980973:ILG981014 IVC980973:IVC981014 JEY980973:JEY981014 JOU980973:JOU981014 JYQ980973:JYQ981014 KIM980973:KIM981014 KSI980973:KSI981014 LCE980973:LCE981014 LMA980973:LMA981014 LVW980973:LVW981014 MFS980973:MFS981014 MPO980973:MPO981014 MZK980973:MZK981014 NJG980973:NJG981014 NTC980973:NTC981014 OCY980973:OCY981014 OMU980973:OMU981014 OWQ980973:OWQ981014 PGM980973:PGM981014 PQI980973:PQI981014 QAE980973:QAE981014 QKA980973:QKA981014 QTW980973:QTW981014 RDS980973:RDS981014 RNO980973:RNO981014 RXK980973:RXK981014 SHG980973:SHG981014 SRC980973:SRC981014 TAY980973:TAY981014 TKU980973:TKU981014 TUQ980973:TUQ981014 UEM980973:UEM981014 UOI980973:UOI981014 UYE980973:UYE981014 VIA980973:VIA981014 VRW980973:VRW981014 WBS980973:WBS981014 WLO980973:WLO981014">
      <formula1>$AI$3:$AI$29</formula1>
    </dataValidation>
    <dataValidation type="list" allowBlank="1" showInputMessage="1" showErrorMessage="1" sqref="WVU980973:WVU981014 JI3:JI28 WCC980973:WCC981014 VSG980973:VSG981014 VIK980973:VIK981014 UYO980973:UYO981014 UOS980973:UOS981014 UEW980973:UEW981014 TVA980973:TVA981014 TLE980973:TLE981014 TBI980973:TBI981014 SRM980973:SRM981014 SHQ980973:SHQ981014 RXU980973:RXU981014 RNY980973:RNY981014 REC980973:REC981014 QUG980973:QUG981014 QKK980973:QKK981014 QAO980973:QAO981014 PQS980973:PQS981014 PGW980973:PGW981014 OXA980973:OXA981014 ONE980973:ONE981014 ODI980973:ODI981014 NTM980973:NTM981014 NJQ980973:NJQ981014 MZU980973:MZU981014 MPY980973:MPY981014 MGC980973:MGC981014 LWG980973:LWG981014 LMK980973:LMK981014 LCO980973:LCO981014 KSS980973:KSS981014 KIW980973:KIW981014 JZA980973:JZA981014 JPE980973:JPE981014 JFI980973:JFI981014 IVM980973:IVM981014 ILQ980973:ILQ981014 IBU980973:IBU981014 HRY980973:HRY981014 HIC980973:HIC981014 GYG980973:GYG981014 GOK980973:GOK981014 GEO980973:GEO981014 FUS980973:FUS981014 FKW980973:FKW981014 FBA980973:FBA981014 ERE980973:ERE981014 EHI980973:EHI981014 DXM980973:DXM981014 DNQ980973:DNQ981014 DDU980973:DDU981014 CTY980973:CTY981014 CKC980973:CKC981014 CAG980973:CAG981014 BQK980973:BQK981014 BGO980973:BGO981014 AWS980973:AWS981014 AMW980973:AMW981014 ADA980973:ADA981014 TE980973:TE981014 JI980973:JI981014 N980973:N981014 WVU915437:WVU915478 WLY915437:WLY915478 WCC915437:WCC915478 VSG915437:VSG915478 VIK915437:VIK915478 UYO915437:UYO915478 UOS915437:UOS915478 UEW915437:UEW915478 TVA915437:TVA915478 TLE915437:TLE915478 TBI915437:TBI915478 SRM915437:SRM915478 SHQ915437:SHQ915478 RXU915437:RXU915478 RNY915437:RNY915478 REC915437:REC915478 QUG915437:QUG915478 QKK915437:QKK915478 QAO915437:QAO915478 PQS915437:PQS915478 PGW915437:PGW915478 OXA915437:OXA915478 ONE915437:ONE915478 ODI915437:ODI915478 NTM915437:NTM915478 NJQ915437:NJQ915478 MZU915437:MZU915478 MPY915437:MPY915478 MGC915437:MGC915478 LWG915437:LWG915478 LMK915437:LMK915478 LCO915437:LCO915478 KSS915437:KSS915478 KIW915437:KIW915478 JZA915437:JZA915478 JPE915437:JPE915478 JFI915437:JFI915478 IVM915437:IVM915478 ILQ915437:ILQ915478 IBU915437:IBU915478 HRY915437:HRY915478 HIC915437:HIC915478 GYG915437:GYG915478 GOK915437:GOK915478 GEO915437:GEO915478 FUS915437:FUS915478 FKW915437:FKW915478 FBA915437:FBA915478 ERE915437:ERE915478 EHI915437:EHI915478 DXM915437:DXM915478 DNQ915437:DNQ915478 DDU915437:DDU915478 CTY915437:CTY915478 CKC915437:CKC915478 CAG915437:CAG915478 BQK915437:BQK915478 BGO915437:BGO915478 AWS915437:AWS915478 AMW915437:AMW915478 ADA915437:ADA915478 TE915437:TE915478 JI915437:JI915478 N915437:N915478 WVU849901:WVU849942 WLY849901:WLY849942 WCC849901:WCC849942 VSG849901:VSG849942 VIK849901:VIK849942 UYO849901:UYO849942 UOS849901:UOS849942 UEW849901:UEW849942 TVA849901:TVA849942 TLE849901:TLE849942 TBI849901:TBI849942 SRM849901:SRM849942 SHQ849901:SHQ849942 RXU849901:RXU849942 RNY849901:RNY849942 REC849901:REC849942 QUG849901:QUG849942 QKK849901:QKK849942 QAO849901:QAO849942 PQS849901:PQS849942 PGW849901:PGW849942 OXA849901:OXA849942 ONE849901:ONE849942 ODI849901:ODI849942 NTM849901:NTM849942 NJQ849901:NJQ849942 MZU849901:MZU849942 MPY849901:MPY849942 MGC849901:MGC849942 LWG849901:LWG849942 LMK849901:LMK849942 LCO849901:LCO849942 KSS849901:KSS849942 KIW849901:KIW849942 JZA849901:JZA849942 JPE849901:JPE849942 JFI849901:JFI849942 IVM849901:IVM849942 ILQ849901:ILQ849942 IBU849901:IBU849942 HRY849901:HRY849942 HIC849901:HIC849942 GYG849901:GYG849942 GOK849901:GOK849942 GEO849901:GEO849942 FUS849901:FUS849942 FKW849901:FKW849942 FBA849901:FBA849942 ERE849901:ERE849942 EHI849901:EHI849942 DXM849901:DXM849942 DNQ849901:DNQ849942 DDU849901:DDU849942 CTY849901:CTY849942 CKC849901:CKC849942 CAG849901:CAG849942 BQK849901:BQK849942 BGO849901:BGO849942 AWS849901:AWS849942 AMW849901:AMW849942 ADA849901:ADA849942 TE849901:TE849942 JI849901:JI849942 N849901:N849942 WVU784365:WVU784406 WLY784365:WLY784406 WCC784365:WCC784406 VSG784365:VSG784406 VIK784365:VIK784406 UYO784365:UYO784406 UOS784365:UOS784406 UEW784365:UEW784406 TVA784365:TVA784406 TLE784365:TLE784406 TBI784365:TBI784406 SRM784365:SRM784406 SHQ784365:SHQ784406 RXU784365:RXU784406 RNY784365:RNY784406 REC784365:REC784406 QUG784365:QUG784406 QKK784365:QKK784406 QAO784365:QAO784406 PQS784365:PQS784406 PGW784365:PGW784406 OXA784365:OXA784406 ONE784365:ONE784406 ODI784365:ODI784406 NTM784365:NTM784406 NJQ784365:NJQ784406 MZU784365:MZU784406 MPY784365:MPY784406 MGC784365:MGC784406 LWG784365:LWG784406 LMK784365:LMK784406 LCO784365:LCO784406 KSS784365:KSS784406 KIW784365:KIW784406 JZA784365:JZA784406 JPE784365:JPE784406 JFI784365:JFI784406 IVM784365:IVM784406 ILQ784365:ILQ784406 IBU784365:IBU784406 HRY784365:HRY784406 HIC784365:HIC784406 GYG784365:GYG784406 GOK784365:GOK784406 GEO784365:GEO784406 FUS784365:FUS784406 FKW784365:FKW784406 FBA784365:FBA784406 ERE784365:ERE784406 EHI784365:EHI784406 DXM784365:DXM784406 DNQ784365:DNQ784406 DDU784365:DDU784406 CTY784365:CTY784406 CKC784365:CKC784406 CAG784365:CAG784406 BQK784365:BQK784406 BGO784365:BGO784406 AWS784365:AWS784406 AMW784365:AMW784406 ADA784365:ADA784406 TE784365:TE784406 JI784365:JI784406 N784365:N784406 WVU718829:WVU718870 WLY718829:WLY718870 WCC718829:WCC718870 VSG718829:VSG718870 VIK718829:VIK718870 UYO718829:UYO718870 UOS718829:UOS718870 UEW718829:UEW718870 TVA718829:TVA718870 TLE718829:TLE718870 TBI718829:TBI718870 SRM718829:SRM718870 SHQ718829:SHQ718870 RXU718829:RXU718870 RNY718829:RNY718870 REC718829:REC718870 QUG718829:QUG718870 QKK718829:QKK718870 QAO718829:QAO718870 PQS718829:PQS718870 PGW718829:PGW718870 OXA718829:OXA718870 ONE718829:ONE718870 ODI718829:ODI718870 NTM718829:NTM718870 NJQ718829:NJQ718870 MZU718829:MZU718870 MPY718829:MPY718870 MGC718829:MGC718870 LWG718829:LWG718870 LMK718829:LMK718870 LCO718829:LCO718870 KSS718829:KSS718870 KIW718829:KIW718870 JZA718829:JZA718870 JPE718829:JPE718870 JFI718829:JFI718870 IVM718829:IVM718870 ILQ718829:ILQ718870 IBU718829:IBU718870 HRY718829:HRY718870 HIC718829:HIC718870 GYG718829:GYG718870 GOK718829:GOK718870 GEO718829:GEO718870 FUS718829:FUS718870 FKW718829:FKW718870 FBA718829:FBA718870 ERE718829:ERE718870 EHI718829:EHI718870 DXM718829:DXM718870 DNQ718829:DNQ718870 DDU718829:DDU718870 CTY718829:CTY718870 CKC718829:CKC718870 CAG718829:CAG718870 BQK718829:BQK718870 BGO718829:BGO718870 AWS718829:AWS718870 AMW718829:AMW718870 ADA718829:ADA718870 TE718829:TE718870 JI718829:JI718870 N718829:N718870 WVU653293:WVU653334 WLY653293:WLY653334 WCC653293:WCC653334 VSG653293:VSG653334 VIK653293:VIK653334 UYO653293:UYO653334 UOS653293:UOS653334 UEW653293:UEW653334 TVA653293:TVA653334 TLE653293:TLE653334 TBI653293:TBI653334 SRM653293:SRM653334 SHQ653293:SHQ653334 RXU653293:RXU653334 RNY653293:RNY653334 REC653293:REC653334 QUG653293:QUG653334 QKK653293:QKK653334 QAO653293:QAO653334 PQS653293:PQS653334 PGW653293:PGW653334 OXA653293:OXA653334 ONE653293:ONE653334 ODI653293:ODI653334 NTM653293:NTM653334 NJQ653293:NJQ653334 MZU653293:MZU653334 MPY653293:MPY653334 MGC653293:MGC653334 LWG653293:LWG653334 LMK653293:LMK653334 LCO653293:LCO653334 KSS653293:KSS653334 KIW653293:KIW653334 JZA653293:JZA653334 JPE653293:JPE653334 JFI653293:JFI653334 IVM653293:IVM653334 ILQ653293:ILQ653334 IBU653293:IBU653334 HRY653293:HRY653334 HIC653293:HIC653334 GYG653293:GYG653334 GOK653293:GOK653334 GEO653293:GEO653334 FUS653293:FUS653334 FKW653293:FKW653334 FBA653293:FBA653334 ERE653293:ERE653334 EHI653293:EHI653334 DXM653293:DXM653334 DNQ653293:DNQ653334 DDU653293:DDU653334 CTY653293:CTY653334 CKC653293:CKC653334 CAG653293:CAG653334 BQK653293:BQK653334 BGO653293:BGO653334 AWS653293:AWS653334 AMW653293:AMW653334 ADA653293:ADA653334 TE653293:TE653334 JI653293:JI653334 N653293:N653334 WVU587757:WVU587798 WLY587757:WLY587798 WCC587757:WCC587798 VSG587757:VSG587798 VIK587757:VIK587798 UYO587757:UYO587798 UOS587757:UOS587798 UEW587757:UEW587798 TVA587757:TVA587798 TLE587757:TLE587798 TBI587757:TBI587798 SRM587757:SRM587798 SHQ587757:SHQ587798 RXU587757:RXU587798 RNY587757:RNY587798 REC587757:REC587798 QUG587757:QUG587798 QKK587757:QKK587798 QAO587757:QAO587798 PQS587757:PQS587798 PGW587757:PGW587798 OXA587757:OXA587798 ONE587757:ONE587798 ODI587757:ODI587798 NTM587757:NTM587798 NJQ587757:NJQ587798 MZU587757:MZU587798 MPY587757:MPY587798 MGC587757:MGC587798 LWG587757:LWG587798 LMK587757:LMK587798 LCO587757:LCO587798 KSS587757:KSS587798 KIW587757:KIW587798 JZA587757:JZA587798 JPE587757:JPE587798 JFI587757:JFI587798 IVM587757:IVM587798 ILQ587757:ILQ587798 IBU587757:IBU587798 HRY587757:HRY587798 HIC587757:HIC587798 GYG587757:GYG587798 GOK587757:GOK587798 GEO587757:GEO587798 FUS587757:FUS587798 FKW587757:FKW587798 FBA587757:FBA587798 ERE587757:ERE587798 EHI587757:EHI587798 DXM587757:DXM587798 DNQ587757:DNQ587798 DDU587757:DDU587798 CTY587757:CTY587798 CKC587757:CKC587798 CAG587757:CAG587798 BQK587757:BQK587798 BGO587757:BGO587798 AWS587757:AWS587798 AMW587757:AMW587798 ADA587757:ADA587798 TE587757:TE587798 JI587757:JI587798 N587757:N587798 WVU522221:WVU522262 WLY522221:WLY522262 WCC522221:WCC522262 VSG522221:VSG522262 VIK522221:VIK522262 UYO522221:UYO522262 UOS522221:UOS522262 UEW522221:UEW522262 TVA522221:TVA522262 TLE522221:TLE522262 TBI522221:TBI522262 SRM522221:SRM522262 SHQ522221:SHQ522262 RXU522221:RXU522262 RNY522221:RNY522262 REC522221:REC522262 QUG522221:QUG522262 QKK522221:QKK522262 QAO522221:QAO522262 PQS522221:PQS522262 PGW522221:PGW522262 OXA522221:OXA522262 ONE522221:ONE522262 ODI522221:ODI522262 NTM522221:NTM522262 NJQ522221:NJQ522262 MZU522221:MZU522262 MPY522221:MPY522262 MGC522221:MGC522262 LWG522221:LWG522262 LMK522221:LMK522262 LCO522221:LCO522262 KSS522221:KSS522262 KIW522221:KIW522262 JZA522221:JZA522262 JPE522221:JPE522262 JFI522221:JFI522262 IVM522221:IVM522262 ILQ522221:ILQ522262 IBU522221:IBU522262 HRY522221:HRY522262 HIC522221:HIC522262 GYG522221:GYG522262 GOK522221:GOK522262 GEO522221:GEO522262 FUS522221:FUS522262 FKW522221:FKW522262 FBA522221:FBA522262 ERE522221:ERE522262 EHI522221:EHI522262 DXM522221:DXM522262 DNQ522221:DNQ522262 DDU522221:DDU522262 CTY522221:CTY522262 CKC522221:CKC522262 CAG522221:CAG522262 BQK522221:BQK522262 BGO522221:BGO522262 AWS522221:AWS522262 AMW522221:AMW522262 ADA522221:ADA522262 TE522221:TE522262 JI522221:JI522262 N522221:N522262 WVU456685:WVU456726 WLY456685:WLY456726 WCC456685:WCC456726 VSG456685:VSG456726 VIK456685:VIK456726 UYO456685:UYO456726 UOS456685:UOS456726 UEW456685:UEW456726 TVA456685:TVA456726 TLE456685:TLE456726 TBI456685:TBI456726 SRM456685:SRM456726 SHQ456685:SHQ456726 RXU456685:RXU456726 RNY456685:RNY456726 REC456685:REC456726 QUG456685:QUG456726 QKK456685:QKK456726 QAO456685:QAO456726 PQS456685:PQS456726 PGW456685:PGW456726 OXA456685:OXA456726 ONE456685:ONE456726 ODI456685:ODI456726 NTM456685:NTM456726 NJQ456685:NJQ456726 MZU456685:MZU456726 MPY456685:MPY456726 MGC456685:MGC456726 LWG456685:LWG456726 LMK456685:LMK456726 LCO456685:LCO456726 KSS456685:KSS456726 KIW456685:KIW456726 JZA456685:JZA456726 JPE456685:JPE456726 JFI456685:JFI456726 IVM456685:IVM456726 ILQ456685:ILQ456726 IBU456685:IBU456726 HRY456685:HRY456726 HIC456685:HIC456726 GYG456685:GYG456726 GOK456685:GOK456726 GEO456685:GEO456726 FUS456685:FUS456726 FKW456685:FKW456726 FBA456685:FBA456726 ERE456685:ERE456726 EHI456685:EHI456726 DXM456685:DXM456726 DNQ456685:DNQ456726 DDU456685:DDU456726 CTY456685:CTY456726 CKC456685:CKC456726 CAG456685:CAG456726 BQK456685:BQK456726 BGO456685:BGO456726 AWS456685:AWS456726 AMW456685:AMW456726 ADA456685:ADA456726 TE456685:TE456726 JI456685:JI456726 N456685:N456726 WVU391149:WVU391190 WLY391149:WLY391190 WCC391149:WCC391190 VSG391149:VSG391190 VIK391149:VIK391190 UYO391149:UYO391190 UOS391149:UOS391190 UEW391149:UEW391190 TVA391149:TVA391190 TLE391149:TLE391190 TBI391149:TBI391190 SRM391149:SRM391190 SHQ391149:SHQ391190 RXU391149:RXU391190 RNY391149:RNY391190 REC391149:REC391190 QUG391149:QUG391190 QKK391149:QKK391190 QAO391149:QAO391190 PQS391149:PQS391190 PGW391149:PGW391190 OXA391149:OXA391190 ONE391149:ONE391190 ODI391149:ODI391190 NTM391149:NTM391190 NJQ391149:NJQ391190 MZU391149:MZU391190 MPY391149:MPY391190 MGC391149:MGC391190 LWG391149:LWG391190 LMK391149:LMK391190 LCO391149:LCO391190 KSS391149:KSS391190 KIW391149:KIW391190 JZA391149:JZA391190 JPE391149:JPE391190 JFI391149:JFI391190 IVM391149:IVM391190 ILQ391149:ILQ391190 IBU391149:IBU391190 HRY391149:HRY391190 HIC391149:HIC391190 GYG391149:GYG391190 GOK391149:GOK391190 GEO391149:GEO391190 FUS391149:FUS391190 FKW391149:FKW391190 FBA391149:FBA391190 ERE391149:ERE391190 EHI391149:EHI391190 DXM391149:DXM391190 DNQ391149:DNQ391190 DDU391149:DDU391190 CTY391149:CTY391190 CKC391149:CKC391190 CAG391149:CAG391190 BQK391149:BQK391190 BGO391149:BGO391190 AWS391149:AWS391190 AMW391149:AMW391190 ADA391149:ADA391190 TE391149:TE391190 JI391149:JI391190 N391149:N391190 WVU325613:WVU325654 WLY325613:WLY325654 WCC325613:WCC325654 VSG325613:VSG325654 VIK325613:VIK325654 UYO325613:UYO325654 UOS325613:UOS325654 UEW325613:UEW325654 TVA325613:TVA325654 TLE325613:TLE325654 TBI325613:TBI325654 SRM325613:SRM325654 SHQ325613:SHQ325654 RXU325613:RXU325654 RNY325613:RNY325654 REC325613:REC325654 QUG325613:QUG325654 QKK325613:QKK325654 QAO325613:QAO325654 PQS325613:PQS325654 PGW325613:PGW325654 OXA325613:OXA325654 ONE325613:ONE325654 ODI325613:ODI325654 NTM325613:NTM325654 NJQ325613:NJQ325654 MZU325613:MZU325654 MPY325613:MPY325654 MGC325613:MGC325654 LWG325613:LWG325654 LMK325613:LMK325654 LCO325613:LCO325654 KSS325613:KSS325654 KIW325613:KIW325654 JZA325613:JZA325654 JPE325613:JPE325654 JFI325613:JFI325654 IVM325613:IVM325654 ILQ325613:ILQ325654 IBU325613:IBU325654 HRY325613:HRY325654 HIC325613:HIC325654 GYG325613:GYG325654 GOK325613:GOK325654 GEO325613:GEO325654 FUS325613:FUS325654 FKW325613:FKW325654 FBA325613:FBA325654 ERE325613:ERE325654 EHI325613:EHI325654 DXM325613:DXM325654 DNQ325613:DNQ325654 DDU325613:DDU325654 CTY325613:CTY325654 CKC325613:CKC325654 CAG325613:CAG325654 BQK325613:BQK325654 BGO325613:BGO325654 AWS325613:AWS325654 AMW325613:AMW325654 ADA325613:ADA325654 TE325613:TE325654 JI325613:JI325654 N325613:N325654 WVU260077:WVU260118 WLY260077:WLY260118 WCC260077:WCC260118 VSG260077:VSG260118 VIK260077:VIK260118 UYO260077:UYO260118 UOS260077:UOS260118 UEW260077:UEW260118 TVA260077:TVA260118 TLE260077:TLE260118 TBI260077:TBI260118 SRM260077:SRM260118 SHQ260077:SHQ260118 RXU260077:RXU260118 RNY260077:RNY260118 REC260077:REC260118 QUG260077:QUG260118 QKK260077:QKK260118 QAO260077:QAO260118 PQS260077:PQS260118 PGW260077:PGW260118 OXA260077:OXA260118 ONE260077:ONE260118 ODI260077:ODI260118 NTM260077:NTM260118 NJQ260077:NJQ260118 MZU260077:MZU260118 MPY260077:MPY260118 MGC260077:MGC260118 LWG260077:LWG260118 LMK260077:LMK260118 LCO260077:LCO260118 KSS260077:KSS260118 KIW260077:KIW260118 JZA260077:JZA260118 JPE260077:JPE260118 JFI260077:JFI260118 IVM260077:IVM260118 ILQ260077:ILQ260118 IBU260077:IBU260118 HRY260077:HRY260118 HIC260077:HIC260118 GYG260077:GYG260118 GOK260077:GOK260118 GEO260077:GEO260118 FUS260077:FUS260118 FKW260077:FKW260118 FBA260077:FBA260118 ERE260077:ERE260118 EHI260077:EHI260118 DXM260077:DXM260118 DNQ260077:DNQ260118 DDU260077:DDU260118 CTY260077:CTY260118 CKC260077:CKC260118 CAG260077:CAG260118 BQK260077:BQK260118 BGO260077:BGO260118 AWS260077:AWS260118 AMW260077:AMW260118 ADA260077:ADA260118 TE260077:TE260118 JI260077:JI260118 N260077:N260118 WVU194541:WVU194582 WLY194541:WLY194582 WCC194541:WCC194582 VSG194541:VSG194582 VIK194541:VIK194582 UYO194541:UYO194582 UOS194541:UOS194582 UEW194541:UEW194582 TVA194541:TVA194582 TLE194541:TLE194582 TBI194541:TBI194582 SRM194541:SRM194582 SHQ194541:SHQ194582 RXU194541:RXU194582 RNY194541:RNY194582 REC194541:REC194582 QUG194541:QUG194582 QKK194541:QKK194582 QAO194541:QAO194582 PQS194541:PQS194582 PGW194541:PGW194582 OXA194541:OXA194582 ONE194541:ONE194582 ODI194541:ODI194582 NTM194541:NTM194582 NJQ194541:NJQ194582 MZU194541:MZU194582 MPY194541:MPY194582 MGC194541:MGC194582 LWG194541:LWG194582 LMK194541:LMK194582 LCO194541:LCO194582 KSS194541:KSS194582 KIW194541:KIW194582 JZA194541:JZA194582 JPE194541:JPE194582 JFI194541:JFI194582 IVM194541:IVM194582 ILQ194541:ILQ194582 IBU194541:IBU194582 HRY194541:HRY194582 HIC194541:HIC194582 GYG194541:GYG194582 GOK194541:GOK194582 GEO194541:GEO194582 FUS194541:FUS194582 FKW194541:FKW194582 FBA194541:FBA194582 ERE194541:ERE194582 EHI194541:EHI194582 DXM194541:DXM194582 DNQ194541:DNQ194582 DDU194541:DDU194582 CTY194541:CTY194582 CKC194541:CKC194582 CAG194541:CAG194582 BQK194541:BQK194582 BGO194541:BGO194582 AWS194541:AWS194582 AMW194541:AMW194582 ADA194541:ADA194582 TE194541:TE194582 JI194541:JI194582 N194541:N194582 WVU129005:WVU129046 WLY129005:WLY129046 WCC129005:WCC129046 VSG129005:VSG129046 VIK129005:VIK129046 UYO129005:UYO129046 UOS129005:UOS129046 UEW129005:UEW129046 TVA129005:TVA129046 TLE129005:TLE129046 TBI129005:TBI129046 SRM129005:SRM129046 SHQ129005:SHQ129046 RXU129005:RXU129046 RNY129005:RNY129046 REC129005:REC129046 QUG129005:QUG129046 QKK129005:QKK129046 QAO129005:QAO129046 PQS129005:PQS129046 PGW129005:PGW129046 OXA129005:OXA129046 ONE129005:ONE129046 ODI129005:ODI129046 NTM129005:NTM129046 NJQ129005:NJQ129046 MZU129005:MZU129046 MPY129005:MPY129046 MGC129005:MGC129046 LWG129005:LWG129046 LMK129005:LMK129046 LCO129005:LCO129046 KSS129005:KSS129046 KIW129005:KIW129046 JZA129005:JZA129046 JPE129005:JPE129046 JFI129005:JFI129046 IVM129005:IVM129046 ILQ129005:ILQ129046 IBU129005:IBU129046 HRY129005:HRY129046 HIC129005:HIC129046 GYG129005:GYG129046 GOK129005:GOK129046 GEO129005:GEO129046 FUS129005:FUS129046 FKW129005:FKW129046 FBA129005:FBA129046 ERE129005:ERE129046 EHI129005:EHI129046 DXM129005:DXM129046 DNQ129005:DNQ129046 DDU129005:DDU129046 CTY129005:CTY129046 CKC129005:CKC129046 CAG129005:CAG129046 BQK129005:BQK129046 BGO129005:BGO129046 AWS129005:AWS129046 AMW129005:AMW129046 ADA129005:ADA129046 TE129005:TE129046 JI129005:JI129046 N129005:N129046 WVU63469:WVU63510 WLY63469:WLY63510 WCC63469:WCC63510 VSG63469:VSG63510 VIK63469:VIK63510 UYO63469:UYO63510 UOS63469:UOS63510 UEW63469:UEW63510 TVA63469:TVA63510 TLE63469:TLE63510 TBI63469:TBI63510 SRM63469:SRM63510 SHQ63469:SHQ63510 RXU63469:RXU63510 RNY63469:RNY63510 REC63469:REC63510 QUG63469:QUG63510 QKK63469:QKK63510 QAO63469:QAO63510 PQS63469:PQS63510 PGW63469:PGW63510 OXA63469:OXA63510 ONE63469:ONE63510 ODI63469:ODI63510 NTM63469:NTM63510 NJQ63469:NJQ63510 MZU63469:MZU63510 MPY63469:MPY63510 MGC63469:MGC63510 LWG63469:LWG63510 LMK63469:LMK63510 LCO63469:LCO63510 KSS63469:KSS63510 KIW63469:KIW63510 JZA63469:JZA63510 JPE63469:JPE63510 JFI63469:JFI63510 IVM63469:IVM63510 ILQ63469:ILQ63510 IBU63469:IBU63510 HRY63469:HRY63510 HIC63469:HIC63510 GYG63469:GYG63510 GOK63469:GOK63510 GEO63469:GEO63510 FUS63469:FUS63510 FKW63469:FKW63510 FBA63469:FBA63510 ERE63469:ERE63510 EHI63469:EHI63510 DXM63469:DXM63510 DNQ63469:DNQ63510 DDU63469:DDU63510 CTY63469:CTY63510 CKC63469:CKC63510 CAG63469:CAG63510 BQK63469:BQK63510 BGO63469:BGO63510 AWS63469:AWS63510 AMW63469:AMW63510 ADA63469:ADA63510 TE63469:TE63510 JI63469:JI63510 N63469:N63510 WLY980973:WLY981014 WVU980946:WVU980971 WLY980946:WLY980971 WCC980946:WCC980971 VSG980946:VSG980971 VIK980946:VIK980971 UYO980946:UYO980971 UOS980946:UOS980971 UEW980946:UEW980971 TVA980946:TVA980971 TLE980946:TLE980971 TBI980946:TBI980971 SRM980946:SRM980971 SHQ980946:SHQ980971 RXU980946:RXU980971 RNY980946:RNY980971 REC980946:REC980971 QUG980946:QUG980971 QKK980946:QKK980971 QAO980946:QAO980971 PQS980946:PQS980971 PGW980946:PGW980971 OXA980946:OXA980971 ONE980946:ONE980971 ODI980946:ODI980971 NTM980946:NTM980971 NJQ980946:NJQ980971 MZU980946:MZU980971 MPY980946:MPY980971 MGC980946:MGC980971 LWG980946:LWG980971 LMK980946:LMK980971 LCO980946:LCO980971 KSS980946:KSS980971 KIW980946:KIW980971 JZA980946:JZA980971 JPE980946:JPE980971 JFI980946:JFI980971 IVM980946:IVM980971 ILQ980946:ILQ980971 IBU980946:IBU980971 HRY980946:HRY980971 HIC980946:HIC980971 GYG980946:GYG980971 GOK980946:GOK980971 GEO980946:GEO980971 FUS980946:FUS980971 FKW980946:FKW980971 FBA980946:FBA980971 ERE980946:ERE980971 EHI980946:EHI980971 DXM980946:DXM980971 DNQ980946:DNQ980971 DDU980946:DDU980971 CTY980946:CTY980971 CKC980946:CKC980971 CAG980946:CAG980971 BQK980946:BQK980971 BGO980946:BGO980971 AWS980946:AWS980971 AMW980946:AMW980971 ADA980946:ADA980971 TE980946:TE980971 JI980946:JI980971 N980946:N980971 WVU915410:WVU915435 WLY915410:WLY915435 WCC915410:WCC915435 VSG915410:VSG915435 VIK915410:VIK915435 UYO915410:UYO915435 UOS915410:UOS915435 UEW915410:UEW915435 TVA915410:TVA915435 TLE915410:TLE915435 TBI915410:TBI915435 SRM915410:SRM915435 SHQ915410:SHQ915435 RXU915410:RXU915435 RNY915410:RNY915435 REC915410:REC915435 QUG915410:QUG915435 QKK915410:QKK915435 QAO915410:QAO915435 PQS915410:PQS915435 PGW915410:PGW915435 OXA915410:OXA915435 ONE915410:ONE915435 ODI915410:ODI915435 NTM915410:NTM915435 NJQ915410:NJQ915435 MZU915410:MZU915435 MPY915410:MPY915435 MGC915410:MGC915435 LWG915410:LWG915435 LMK915410:LMK915435 LCO915410:LCO915435 KSS915410:KSS915435 KIW915410:KIW915435 JZA915410:JZA915435 JPE915410:JPE915435 JFI915410:JFI915435 IVM915410:IVM915435 ILQ915410:ILQ915435 IBU915410:IBU915435 HRY915410:HRY915435 HIC915410:HIC915435 GYG915410:GYG915435 GOK915410:GOK915435 GEO915410:GEO915435 FUS915410:FUS915435 FKW915410:FKW915435 FBA915410:FBA915435 ERE915410:ERE915435 EHI915410:EHI915435 DXM915410:DXM915435 DNQ915410:DNQ915435 DDU915410:DDU915435 CTY915410:CTY915435 CKC915410:CKC915435 CAG915410:CAG915435 BQK915410:BQK915435 BGO915410:BGO915435 AWS915410:AWS915435 AMW915410:AMW915435 ADA915410:ADA915435 TE915410:TE915435 JI915410:JI915435 N915410:N915435 WVU849874:WVU849899 WLY849874:WLY849899 WCC849874:WCC849899 VSG849874:VSG849899 VIK849874:VIK849899 UYO849874:UYO849899 UOS849874:UOS849899 UEW849874:UEW849899 TVA849874:TVA849899 TLE849874:TLE849899 TBI849874:TBI849899 SRM849874:SRM849899 SHQ849874:SHQ849899 RXU849874:RXU849899 RNY849874:RNY849899 REC849874:REC849899 QUG849874:QUG849899 QKK849874:QKK849899 QAO849874:QAO849899 PQS849874:PQS849899 PGW849874:PGW849899 OXA849874:OXA849899 ONE849874:ONE849899 ODI849874:ODI849899 NTM849874:NTM849899 NJQ849874:NJQ849899 MZU849874:MZU849899 MPY849874:MPY849899 MGC849874:MGC849899 LWG849874:LWG849899 LMK849874:LMK849899 LCO849874:LCO849899 KSS849874:KSS849899 KIW849874:KIW849899 JZA849874:JZA849899 JPE849874:JPE849899 JFI849874:JFI849899 IVM849874:IVM849899 ILQ849874:ILQ849899 IBU849874:IBU849899 HRY849874:HRY849899 HIC849874:HIC849899 GYG849874:GYG849899 GOK849874:GOK849899 GEO849874:GEO849899 FUS849874:FUS849899 FKW849874:FKW849899 FBA849874:FBA849899 ERE849874:ERE849899 EHI849874:EHI849899 DXM849874:DXM849899 DNQ849874:DNQ849899 DDU849874:DDU849899 CTY849874:CTY849899 CKC849874:CKC849899 CAG849874:CAG849899 BQK849874:BQK849899 BGO849874:BGO849899 AWS849874:AWS849899 AMW849874:AMW849899 ADA849874:ADA849899 TE849874:TE849899 JI849874:JI849899 N849874:N849899 WVU784338:WVU784363 WLY784338:WLY784363 WCC784338:WCC784363 VSG784338:VSG784363 VIK784338:VIK784363 UYO784338:UYO784363 UOS784338:UOS784363 UEW784338:UEW784363 TVA784338:TVA784363 TLE784338:TLE784363 TBI784338:TBI784363 SRM784338:SRM784363 SHQ784338:SHQ784363 RXU784338:RXU784363 RNY784338:RNY784363 REC784338:REC784363 QUG784338:QUG784363 QKK784338:QKK784363 QAO784338:QAO784363 PQS784338:PQS784363 PGW784338:PGW784363 OXA784338:OXA784363 ONE784338:ONE784363 ODI784338:ODI784363 NTM784338:NTM784363 NJQ784338:NJQ784363 MZU784338:MZU784363 MPY784338:MPY784363 MGC784338:MGC784363 LWG784338:LWG784363 LMK784338:LMK784363 LCO784338:LCO784363 KSS784338:KSS784363 KIW784338:KIW784363 JZA784338:JZA784363 JPE784338:JPE784363 JFI784338:JFI784363 IVM784338:IVM784363 ILQ784338:ILQ784363 IBU784338:IBU784363 HRY784338:HRY784363 HIC784338:HIC784363 GYG784338:GYG784363 GOK784338:GOK784363 GEO784338:GEO784363 FUS784338:FUS784363 FKW784338:FKW784363 FBA784338:FBA784363 ERE784338:ERE784363 EHI784338:EHI784363 DXM784338:DXM784363 DNQ784338:DNQ784363 DDU784338:DDU784363 CTY784338:CTY784363 CKC784338:CKC784363 CAG784338:CAG784363 BQK784338:BQK784363 BGO784338:BGO784363 AWS784338:AWS784363 AMW784338:AMW784363 ADA784338:ADA784363 TE784338:TE784363 JI784338:JI784363 N784338:N784363 WVU718802:WVU718827 WLY718802:WLY718827 WCC718802:WCC718827 VSG718802:VSG718827 VIK718802:VIK718827 UYO718802:UYO718827 UOS718802:UOS718827 UEW718802:UEW718827 TVA718802:TVA718827 TLE718802:TLE718827 TBI718802:TBI718827 SRM718802:SRM718827 SHQ718802:SHQ718827 RXU718802:RXU718827 RNY718802:RNY718827 REC718802:REC718827 QUG718802:QUG718827 QKK718802:QKK718827 QAO718802:QAO718827 PQS718802:PQS718827 PGW718802:PGW718827 OXA718802:OXA718827 ONE718802:ONE718827 ODI718802:ODI718827 NTM718802:NTM718827 NJQ718802:NJQ718827 MZU718802:MZU718827 MPY718802:MPY718827 MGC718802:MGC718827 LWG718802:LWG718827 LMK718802:LMK718827 LCO718802:LCO718827 KSS718802:KSS718827 KIW718802:KIW718827 JZA718802:JZA718827 JPE718802:JPE718827 JFI718802:JFI718827 IVM718802:IVM718827 ILQ718802:ILQ718827 IBU718802:IBU718827 HRY718802:HRY718827 HIC718802:HIC718827 GYG718802:GYG718827 GOK718802:GOK718827 GEO718802:GEO718827 FUS718802:FUS718827 FKW718802:FKW718827 FBA718802:FBA718827 ERE718802:ERE718827 EHI718802:EHI718827 DXM718802:DXM718827 DNQ718802:DNQ718827 DDU718802:DDU718827 CTY718802:CTY718827 CKC718802:CKC718827 CAG718802:CAG718827 BQK718802:BQK718827 BGO718802:BGO718827 AWS718802:AWS718827 AMW718802:AMW718827 ADA718802:ADA718827 TE718802:TE718827 JI718802:JI718827 N718802:N718827 WVU653266:WVU653291 WLY653266:WLY653291 WCC653266:WCC653291 VSG653266:VSG653291 VIK653266:VIK653291 UYO653266:UYO653291 UOS653266:UOS653291 UEW653266:UEW653291 TVA653266:TVA653291 TLE653266:TLE653291 TBI653266:TBI653291 SRM653266:SRM653291 SHQ653266:SHQ653291 RXU653266:RXU653291 RNY653266:RNY653291 REC653266:REC653291 QUG653266:QUG653291 QKK653266:QKK653291 QAO653266:QAO653291 PQS653266:PQS653291 PGW653266:PGW653291 OXA653266:OXA653291 ONE653266:ONE653291 ODI653266:ODI653291 NTM653266:NTM653291 NJQ653266:NJQ653291 MZU653266:MZU653291 MPY653266:MPY653291 MGC653266:MGC653291 LWG653266:LWG653291 LMK653266:LMK653291 LCO653266:LCO653291 KSS653266:KSS653291 KIW653266:KIW653291 JZA653266:JZA653291 JPE653266:JPE653291 JFI653266:JFI653291 IVM653266:IVM653291 ILQ653266:ILQ653291 IBU653266:IBU653291 HRY653266:HRY653291 HIC653266:HIC653291 GYG653266:GYG653291 GOK653266:GOK653291 GEO653266:GEO653291 FUS653266:FUS653291 FKW653266:FKW653291 FBA653266:FBA653291 ERE653266:ERE653291 EHI653266:EHI653291 DXM653266:DXM653291 DNQ653266:DNQ653291 DDU653266:DDU653291 CTY653266:CTY653291 CKC653266:CKC653291 CAG653266:CAG653291 BQK653266:BQK653291 BGO653266:BGO653291 AWS653266:AWS653291 AMW653266:AMW653291 ADA653266:ADA653291 TE653266:TE653291 JI653266:JI653291 N653266:N653291 WVU587730:WVU587755 WLY587730:WLY587755 WCC587730:WCC587755 VSG587730:VSG587755 VIK587730:VIK587755 UYO587730:UYO587755 UOS587730:UOS587755 UEW587730:UEW587755 TVA587730:TVA587755 TLE587730:TLE587755 TBI587730:TBI587755 SRM587730:SRM587755 SHQ587730:SHQ587755 RXU587730:RXU587755 RNY587730:RNY587755 REC587730:REC587755 QUG587730:QUG587755 QKK587730:QKK587755 QAO587730:QAO587755 PQS587730:PQS587755 PGW587730:PGW587755 OXA587730:OXA587755 ONE587730:ONE587755 ODI587730:ODI587755 NTM587730:NTM587755 NJQ587730:NJQ587755 MZU587730:MZU587755 MPY587730:MPY587755 MGC587730:MGC587755 LWG587730:LWG587755 LMK587730:LMK587755 LCO587730:LCO587755 KSS587730:KSS587755 KIW587730:KIW587755 JZA587730:JZA587755 JPE587730:JPE587755 JFI587730:JFI587755 IVM587730:IVM587755 ILQ587730:ILQ587755 IBU587730:IBU587755 HRY587730:HRY587755 HIC587730:HIC587755 GYG587730:GYG587755 GOK587730:GOK587755 GEO587730:GEO587755 FUS587730:FUS587755 FKW587730:FKW587755 FBA587730:FBA587755 ERE587730:ERE587755 EHI587730:EHI587755 DXM587730:DXM587755 DNQ587730:DNQ587755 DDU587730:DDU587755 CTY587730:CTY587755 CKC587730:CKC587755 CAG587730:CAG587755 BQK587730:BQK587755 BGO587730:BGO587755 AWS587730:AWS587755 AMW587730:AMW587755 ADA587730:ADA587755 TE587730:TE587755 JI587730:JI587755 N587730:N587755 WVU522194:WVU522219 WLY522194:WLY522219 WCC522194:WCC522219 VSG522194:VSG522219 VIK522194:VIK522219 UYO522194:UYO522219 UOS522194:UOS522219 UEW522194:UEW522219 TVA522194:TVA522219 TLE522194:TLE522219 TBI522194:TBI522219 SRM522194:SRM522219 SHQ522194:SHQ522219 RXU522194:RXU522219 RNY522194:RNY522219 REC522194:REC522219 QUG522194:QUG522219 QKK522194:QKK522219 QAO522194:QAO522219 PQS522194:PQS522219 PGW522194:PGW522219 OXA522194:OXA522219 ONE522194:ONE522219 ODI522194:ODI522219 NTM522194:NTM522219 NJQ522194:NJQ522219 MZU522194:MZU522219 MPY522194:MPY522219 MGC522194:MGC522219 LWG522194:LWG522219 LMK522194:LMK522219 LCO522194:LCO522219 KSS522194:KSS522219 KIW522194:KIW522219 JZA522194:JZA522219 JPE522194:JPE522219 JFI522194:JFI522219 IVM522194:IVM522219 ILQ522194:ILQ522219 IBU522194:IBU522219 HRY522194:HRY522219 HIC522194:HIC522219 GYG522194:GYG522219 GOK522194:GOK522219 GEO522194:GEO522219 FUS522194:FUS522219 FKW522194:FKW522219 FBA522194:FBA522219 ERE522194:ERE522219 EHI522194:EHI522219 DXM522194:DXM522219 DNQ522194:DNQ522219 DDU522194:DDU522219 CTY522194:CTY522219 CKC522194:CKC522219 CAG522194:CAG522219 BQK522194:BQK522219 BGO522194:BGO522219 AWS522194:AWS522219 AMW522194:AMW522219 ADA522194:ADA522219 TE522194:TE522219 JI522194:JI522219 N522194:N522219 WVU456658:WVU456683 WLY456658:WLY456683 WCC456658:WCC456683 VSG456658:VSG456683 VIK456658:VIK456683 UYO456658:UYO456683 UOS456658:UOS456683 UEW456658:UEW456683 TVA456658:TVA456683 TLE456658:TLE456683 TBI456658:TBI456683 SRM456658:SRM456683 SHQ456658:SHQ456683 RXU456658:RXU456683 RNY456658:RNY456683 REC456658:REC456683 QUG456658:QUG456683 QKK456658:QKK456683 QAO456658:QAO456683 PQS456658:PQS456683 PGW456658:PGW456683 OXA456658:OXA456683 ONE456658:ONE456683 ODI456658:ODI456683 NTM456658:NTM456683 NJQ456658:NJQ456683 MZU456658:MZU456683 MPY456658:MPY456683 MGC456658:MGC456683 LWG456658:LWG456683 LMK456658:LMK456683 LCO456658:LCO456683 KSS456658:KSS456683 KIW456658:KIW456683 JZA456658:JZA456683 JPE456658:JPE456683 JFI456658:JFI456683 IVM456658:IVM456683 ILQ456658:ILQ456683 IBU456658:IBU456683 HRY456658:HRY456683 HIC456658:HIC456683 GYG456658:GYG456683 GOK456658:GOK456683 GEO456658:GEO456683 FUS456658:FUS456683 FKW456658:FKW456683 FBA456658:FBA456683 ERE456658:ERE456683 EHI456658:EHI456683 DXM456658:DXM456683 DNQ456658:DNQ456683 DDU456658:DDU456683 CTY456658:CTY456683 CKC456658:CKC456683 CAG456658:CAG456683 BQK456658:BQK456683 BGO456658:BGO456683 AWS456658:AWS456683 AMW456658:AMW456683 ADA456658:ADA456683 TE456658:TE456683 JI456658:JI456683 N456658:N456683 WVU391122:WVU391147 WLY391122:WLY391147 WCC391122:WCC391147 VSG391122:VSG391147 VIK391122:VIK391147 UYO391122:UYO391147 UOS391122:UOS391147 UEW391122:UEW391147 TVA391122:TVA391147 TLE391122:TLE391147 TBI391122:TBI391147 SRM391122:SRM391147 SHQ391122:SHQ391147 RXU391122:RXU391147 RNY391122:RNY391147 REC391122:REC391147 QUG391122:QUG391147 QKK391122:QKK391147 QAO391122:QAO391147 PQS391122:PQS391147 PGW391122:PGW391147 OXA391122:OXA391147 ONE391122:ONE391147 ODI391122:ODI391147 NTM391122:NTM391147 NJQ391122:NJQ391147 MZU391122:MZU391147 MPY391122:MPY391147 MGC391122:MGC391147 LWG391122:LWG391147 LMK391122:LMK391147 LCO391122:LCO391147 KSS391122:KSS391147 KIW391122:KIW391147 JZA391122:JZA391147 JPE391122:JPE391147 JFI391122:JFI391147 IVM391122:IVM391147 ILQ391122:ILQ391147 IBU391122:IBU391147 HRY391122:HRY391147 HIC391122:HIC391147 GYG391122:GYG391147 GOK391122:GOK391147 GEO391122:GEO391147 FUS391122:FUS391147 FKW391122:FKW391147 FBA391122:FBA391147 ERE391122:ERE391147 EHI391122:EHI391147 DXM391122:DXM391147 DNQ391122:DNQ391147 DDU391122:DDU391147 CTY391122:CTY391147 CKC391122:CKC391147 CAG391122:CAG391147 BQK391122:BQK391147 BGO391122:BGO391147 AWS391122:AWS391147 AMW391122:AMW391147 ADA391122:ADA391147 TE391122:TE391147 JI391122:JI391147 N391122:N391147 WVU325586:WVU325611 WLY325586:WLY325611 WCC325586:WCC325611 VSG325586:VSG325611 VIK325586:VIK325611 UYO325586:UYO325611 UOS325586:UOS325611 UEW325586:UEW325611 TVA325586:TVA325611 TLE325586:TLE325611 TBI325586:TBI325611 SRM325586:SRM325611 SHQ325586:SHQ325611 RXU325586:RXU325611 RNY325586:RNY325611 REC325586:REC325611 QUG325586:QUG325611 QKK325586:QKK325611 QAO325586:QAO325611 PQS325586:PQS325611 PGW325586:PGW325611 OXA325586:OXA325611 ONE325586:ONE325611 ODI325586:ODI325611 NTM325586:NTM325611 NJQ325586:NJQ325611 MZU325586:MZU325611 MPY325586:MPY325611 MGC325586:MGC325611 LWG325586:LWG325611 LMK325586:LMK325611 LCO325586:LCO325611 KSS325586:KSS325611 KIW325586:KIW325611 JZA325586:JZA325611 JPE325586:JPE325611 JFI325586:JFI325611 IVM325586:IVM325611 ILQ325586:ILQ325611 IBU325586:IBU325611 HRY325586:HRY325611 HIC325586:HIC325611 GYG325586:GYG325611 GOK325586:GOK325611 GEO325586:GEO325611 FUS325586:FUS325611 FKW325586:FKW325611 FBA325586:FBA325611 ERE325586:ERE325611 EHI325586:EHI325611 DXM325586:DXM325611 DNQ325586:DNQ325611 DDU325586:DDU325611 CTY325586:CTY325611 CKC325586:CKC325611 CAG325586:CAG325611 BQK325586:BQK325611 BGO325586:BGO325611 AWS325586:AWS325611 AMW325586:AMW325611 ADA325586:ADA325611 TE325586:TE325611 JI325586:JI325611 N325586:N325611 WVU260050:WVU260075 WLY260050:WLY260075 WCC260050:WCC260075 VSG260050:VSG260075 VIK260050:VIK260075 UYO260050:UYO260075 UOS260050:UOS260075 UEW260050:UEW260075 TVA260050:TVA260075 TLE260050:TLE260075 TBI260050:TBI260075 SRM260050:SRM260075 SHQ260050:SHQ260075 RXU260050:RXU260075 RNY260050:RNY260075 REC260050:REC260075 QUG260050:QUG260075 QKK260050:QKK260075 QAO260050:QAO260075 PQS260050:PQS260075 PGW260050:PGW260075 OXA260050:OXA260075 ONE260050:ONE260075 ODI260050:ODI260075 NTM260050:NTM260075 NJQ260050:NJQ260075 MZU260050:MZU260075 MPY260050:MPY260075 MGC260050:MGC260075 LWG260050:LWG260075 LMK260050:LMK260075 LCO260050:LCO260075 KSS260050:KSS260075 KIW260050:KIW260075 JZA260050:JZA260075 JPE260050:JPE260075 JFI260050:JFI260075 IVM260050:IVM260075 ILQ260050:ILQ260075 IBU260050:IBU260075 HRY260050:HRY260075 HIC260050:HIC260075 GYG260050:GYG260075 GOK260050:GOK260075 GEO260050:GEO260075 FUS260050:FUS260075 FKW260050:FKW260075 FBA260050:FBA260075 ERE260050:ERE260075 EHI260050:EHI260075 DXM260050:DXM260075 DNQ260050:DNQ260075 DDU260050:DDU260075 CTY260050:CTY260075 CKC260050:CKC260075 CAG260050:CAG260075 BQK260050:BQK260075 BGO260050:BGO260075 AWS260050:AWS260075 AMW260050:AMW260075 ADA260050:ADA260075 TE260050:TE260075 JI260050:JI260075 N260050:N260075 WVU194514:WVU194539 WLY194514:WLY194539 WCC194514:WCC194539 VSG194514:VSG194539 VIK194514:VIK194539 UYO194514:UYO194539 UOS194514:UOS194539 UEW194514:UEW194539 TVA194514:TVA194539 TLE194514:TLE194539 TBI194514:TBI194539 SRM194514:SRM194539 SHQ194514:SHQ194539 RXU194514:RXU194539 RNY194514:RNY194539 REC194514:REC194539 QUG194514:QUG194539 QKK194514:QKK194539 QAO194514:QAO194539 PQS194514:PQS194539 PGW194514:PGW194539 OXA194514:OXA194539 ONE194514:ONE194539 ODI194514:ODI194539 NTM194514:NTM194539 NJQ194514:NJQ194539 MZU194514:MZU194539 MPY194514:MPY194539 MGC194514:MGC194539 LWG194514:LWG194539 LMK194514:LMK194539 LCO194514:LCO194539 KSS194514:KSS194539 KIW194514:KIW194539 JZA194514:JZA194539 JPE194514:JPE194539 JFI194514:JFI194539 IVM194514:IVM194539 ILQ194514:ILQ194539 IBU194514:IBU194539 HRY194514:HRY194539 HIC194514:HIC194539 GYG194514:GYG194539 GOK194514:GOK194539 GEO194514:GEO194539 FUS194514:FUS194539 FKW194514:FKW194539 FBA194514:FBA194539 ERE194514:ERE194539 EHI194514:EHI194539 DXM194514:DXM194539 DNQ194514:DNQ194539 DDU194514:DDU194539 CTY194514:CTY194539 CKC194514:CKC194539 CAG194514:CAG194539 BQK194514:BQK194539 BGO194514:BGO194539 AWS194514:AWS194539 AMW194514:AMW194539 ADA194514:ADA194539 TE194514:TE194539 JI194514:JI194539 N194514:N194539 WVU128978:WVU129003 WLY128978:WLY129003 WCC128978:WCC129003 VSG128978:VSG129003 VIK128978:VIK129003 UYO128978:UYO129003 UOS128978:UOS129003 UEW128978:UEW129003 TVA128978:TVA129003 TLE128978:TLE129003 TBI128978:TBI129003 SRM128978:SRM129003 SHQ128978:SHQ129003 RXU128978:RXU129003 RNY128978:RNY129003 REC128978:REC129003 QUG128978:QUG129003 QKK128978:QKK129003 QAO128978:QAO129003 PQS128978:PQS129003 PGW128978:PGW129003 OXA128978:OXA129003 ONE128978:ONE129003 ODI128978:ODI129003 NTM128978:NTM129003 NJQ128978:NJQ129003 MZU128978:MZU129003 MPY128978:MPY129003 MGC128978:MGC129003 LWG128978:LWG129003 LMK128978:LMK129003 LCO128978:LCO129003 KSS128978:KSS129003 KIW128978:KIW129003 JZA128978:JZA129003 JPE128978:JPE129003 JFI128978:JFI129003 IVM128978:IVM129003 ILQ128978:ILQ129003 IBU128978:IBU129003 HRY128978:HRY129003 HIC128978:HIC129003 GYG128978:GYG129003 GOK128978:GOK129003 GEO128978:GEO129003 FUS128978:FUS129003 FKW128978:FKW129003 FBA128978:FBA129003 ERE128978:ERE129003 EHI128978:EHI129003 DXM128978:DXM129003 DNQ128978:DNQ129003 DDU128978:DDU129003 CTY128978:CTY129003 CKC128978:CKC129003 CAG128978:CAG129003 BQK128978:BQK129003 BGO128978:BGO129003 AWS128978:AWS129003 AMW128978:AMW129003 ADA128978:ADA129003 TE128978:TE129003 JI128978:JI129003 N128978:N129003 WVU63442:WVU63467 WLY63442:WLY63467 WCC63442:WCC63467 VSG63442:VSG63467 VIK63442:VIK63467 UYO63442:UYO63467 UOS63442:UOS63467 UEW63442:UEW63467 TVA63442:TVA63467 TLE63442:TLE63467 TBI63442:TBI63467 SRM63442:SRM63467 SHQ63442:SHQ63467 RXU63442:RXU63467 RNY63442:RNY63467 REC63442:REC63467 QUG63442:QUG63467 QKK63442:QKK63467 QAO63442:QAO63467 PQS63442:PQS63467 PGW63442:PGW63467 OXA63442:OXA63467 ONE63442:ONE63467 ODI63442:ODI63467 NTM63442:NTM63467 NJQ63442:NJQ63467 MZU63442:MZU63467 MPY63442:MPY63467 MGC63442:MGC63467 LWG63442:LWG63467 LMK63442:LMK63467 LCO63442:LCO63467 KSS63442:KSS63467 KIW63442:KIW63467 JZA63442:JZA63467 JPE63442:JPE63467 JFI63442:JFI63467 IVM63442:IVM63467 ILQ63442:ILQ63467 IBU63442:IBU63467 HRY63442:HRY63467 HIC63442:HIC63467 GYG63442:GYG63467 GOK63442:GOK63467 GEO63442:GEO63467 FUS63442:FUS63467 FKW63442:FKW63467 FBA63442:FBA63467 ERE63442:ERE63467 EHI63442:EHI63467 DXM63442:DXM63467 DNQ63442:DNQ63467 DDU63442:DDU63467 CTY63442:CTY63467 CKC63442:CKC63467 CAG63442:CAG63467 BQK63442:BQK63467 BGO63442:BGO63467 AWS63442:AWS63467 AMW63442:AMW63467 ADA63442:ADA63467 TE63442:TE63467 JI63442:JI63467 N63442:N63467 WVU3:WVU28 WLY3:WLY28 WCC3:WCC28 VSG3:VSG28 VIK3:VIK28 UYO3:UYO28 UOS3:UOS28 UEW3:UEW28 TVA3:TVA28 TLE3:TLE28 TBI3:TBI28 SRM3:SRM28 SHQ3:SHQ28 RXU3:RXU28 RNY3:RNY28 REC3:REC28 QUG3:QUG28 QKK3:QKK28 QAO3:QAO28 PQS3:PQS28 PGW3:PGW28 OXA3:OXA28 ONE3:ONE28 ODI3:ODI28 NTM3:NTM28 NJQ3:NJQ28 MZU3:MZU28 MPY3:MPY28 MGC3:MGC28 LWG3:LWG28 LMK3:LMK28 LCO3:LCO28 KSS3:KSS28 KIW3:KIW28 JZA3:JZA28 JPE3:JPE28 JFI3:JFI28 IVM3:IVM28 ILQ3:ILQ28 IBU3:IBU28 HRY3:HRY28 HIC3:HIC28 GYG3:GYG28 GOK3:GOK28 GEO3:GEO28 FUS3:FUS28 FKW3:FKW28 FBA3:FBA28 ERE3:ERE28 EHI3:EHI28 DXM3:DXM28 DNQ3:DNQ28 DDU3:DDU28 CTY3:CTY28 CKC3:CKC28 CAG3:CAG28 BQK3:BQK28 BGO3:BGO28 AWS3:AWS28 AMW3:AMW28 ADA3:ADA28 TE3:TE28">
      <formula1>$AG$3:$AG$17</formula1>
    </dataValidation>
    <dataValidation type="list" allowBlank="1" showInputMessage="1" showErrorMessage="1" sqref="WVM980973:WVM981014 SW3:SW28 ACS3:ACS28 AMO3:AMO28 AWK3:AWK28 BGG3:BGG28 BQC3:BQC28 BZY3:BZY28 CJU3:CJU28 CTQ3:CTQ28 DDM3:DDM28 DNI3:DNI28 DXE3:DXE28 EHA3:EHA28 EQW3:EQW28 FAS3:FAS28 FKO3:FKO28 FUK3:FUK28 GEG3:GEG28 GOC3:GOC28 GXY3:GXY28 HHU3:HHU28 HRQ3:HRQ28 IBM3:IBM28 ILI3:ILI28 IVE3:IVE28 JFA3:JFA28 JOW3:JOW28 JYS3:JYS28 KIO3:KIO28 KSK3:KSK28 LCG3:LCG28 LMC3:LMC28 LVY3:LVY28 MFU3:MFU28 MPQ3:MPQ28 MZM3:MZM28 NJI3:NJI28 NTE3:NTE28 ODA3:ODA28 OMW3:OMW28 OWS3:OWS28 PGO3:PGO28 PQK3:PQK28 QAG3:QAG28 QKC3:QKC28 QTY3:QTY28 RDU3:RDU28 RNQ3:RNQ28 RXM3:RXM28 SHI3:SHI28 SRE3:SRE28 TBA3:TBA28 TKW3:TKW28 TUS3:TUS28 UEO3:UEO28 UOK3:UOK28 UYG3:UYG28 VIC3:VIC28 VRY3:VRY28 WBU3:WBU28 WLQ3:WLQ28 WVM3:WVM28 F63442:F63467 JA63442:JA63467 SW63442:SW63467 ACS63442:ACS63467 AMO63442:AMO63467 AWK63442:AWK63467 BGG63442:BGG63467 BQC63442:BQC63467 BZY63442:BZY63467 CJU63442:CJU63467 CTQ63442:CTQ63467 DDM63442:DDM63467 DNI63442:DNI63467 DXE63442:DXE63467 EHA63442:EHA63467 EQW63442:EQW63467 FAS63442:FAS63467 FKO63442:FKO63467 FUK63442:FUK63467 GEG63442:GEG63467 GOC63442:GOC63467 GXY63442:GXY63467 HHU63442:HHU63467 HRQ63442:HRQ63467 IBM63442:IBM63467 ILI63442:ILI63467 IVE63442:IVE63467 JFA63442:JFA63467 JOW63442:JOW63467 JYS63442:JYS63467 KIO63442:KIO63467 KSK63442:KSK63467 LCG63442:LCG63467 LMC63442:LMC63467 LVY63442:LVY63467 MFU63442:MFU63467 MPQ63442:MPQ63467 MZM63442:MZM63467 NJI63442:NJI63467 NTE63442:NTE63467 ODA63442:ODA63467 OMW63442:OMW63467 OWS63442:OWS63467 PGO63442:PGO63467 PQK63442:PQK63467 QAG63442:QAG63467 QKC63442:QKC63467 QTY63442:QTY63467 RDU63442:RDU63467 RNQ63442:RNQ63467 RXM63442:RXM63467 SHI63442:SHI63467 SRE63442:SRE63467 TBA63442:TBA63467 TKW63442:TKW63467 TUS63442:TUS63467 UEO63442:UEO63467 UOK63442:UOK63467 UYG63442:UYG63467 VIC63442:VIC63467 VRY63442:VRY63467 WBU63442:WBU63467 WLQ63442:WLQ63467 WVM63442:WVM63467 F128978:F129003 JA128978:JA129003 SW128978:SW129003 ACS128978:ACS129003 AMO128978:AMO129003 AWK128978:AWK129003 BGG128978:BGG129003 BQC128978:BQC129003 BZY128978:BZY129003 CJU128978:CJU129003 CTQ128978:CTQ129003 DDM128978:DDM129003 DNI128978:DNI129003 DXE128978:DXE129003 EHA128978:EHA129003 EQW128978:EQW129003 FAS128978:FAS129003 FKO128978:FKO129003 FUK128978:FUK129003 GEG128978:GEG129003 GOC128978:GOC129003 GXY128978:GXY129003 HHU128978:HHU129003 HRQ128978:HRQ129003 IBM128978:IBM129003 ILI128978:ILI129003 IVE128978:IVE129003 JFA128978:JFA129003 JOW128978:JOW129003 JYS128978:JYS129003 KIO128978:KIO129003 KSK128978:KSK129003 LCG128978:LCG129003 LMC128978:LMC129003 LVY128978:LVY129003 MFU128978:MFU129003 MPQ128978:MPQ129003 MZM128978:MZM129003 NJI128978:NJI129003 NTE128978:NTE129003 ODA128978:ODA129003 OMW128978:OMW129003 OWS128978:OWS129003 PGO128978:PGO129003 PQK128978:PQK129003 QAG128978:QAG129003 QKC128978:QKC129003 QTY128978:QTY129003 RDU128978:RDU129003 RNQ128978:RNQ129003 RXM128978:RXM129003 SHI128978:SHI129003 SRE128978:SRE129003 TBA128978:TBA129003 TKW128978:TKW129003 TUS128978:TUS129003 UEO128978:UEO129003 UOK128978:UOK129003 UYG128978:UYG129003 VIC128978:VIC129003 VRY128978:VRY129003 WBU128978:WBU129003 WLQ128978:WLQ129003 WVM128978:WVM129003 F194514:F194539 JA194514:JA194539 SW194514:SW194539 ACS194514:ACS194539 AMO194514:AMO194539 AWK194514:AWK194539 BGG194514:BGG194539 BQC194514:BQC194539 BZY194514:BZY194539 CJU194514:CJU194539 CTQ194514:CTQ194539 DDM194514:DDM194539 DNI194514:DNI194539 DXE194514:DXE194539 EHA194514:EHA194539 EQW194514:EQW194539 FAS194514:FAS194539 FKO194514:FKO194539 FUK194514:FUK194539 GEG194514:GEG194539 GOC194514:GOC194539 GXY194514:GXY194539 HHU194514:HHU194539 HRQ194514:HRQ194539 IBM194514:IBM194539 ILI194514:ILI194539 IVE194514:IVE194539 JFA194514:JFA194539 JOW194514:JOW194539 JYS194514:JYS194539 KIO194514:KIO194539 KSK194514:KSK194539 LCG194514:LCG194539 LMC194514:LMC194539 LVY194514:LVY194539 MFU194514:MFU194539 MPQ194514:MPQ194539 MZM194514:MZM194539 NJI194514:NJI194539 NTE194514:NTE194539 ODA194514:ODA194539 OMW194514:OMW194539 OWS194514:OWS194539 PGO194514:PGO194539 PQK194514:PQK194539 QAG194514:QAG194539 QKC194514:QKC194539 QTY194514:QTY194539 RDU194514:RDU194539 RNQ194514:RNQ194539 RXM194514:RXM194539 SHI194514:SHI194539 SRE194514:SRE194539 TBA194514:TBA194539 TKW194514:TKW194539 TUS194514:TUS194539 UEO194514:UEO194539 UOK194514:UOK194539 UYG194514:UYG194539 VIC194514:VIC194539 VRY194514:VRY194539 WBU194514:WBU194539 WLQ194514:WLQ194539 WVM194514:WVM194539 F260050:F260075 JA260050:JA260075 SW260050:SW260075 ACS260050:ACS260075 AMO260050:AMO260075 AWK260050:AWK260075 BGG260050:BGG260075 BQC260050:BQC260075 BZY260050:BZY260075 CJU260050:CJU260075 CTQ260050:CTQ260075 DDM260050:DDM260075 DNI260050:DNI260075 DXE260050:DXE260075 EHA260050:EHA260075 EQW260050:EQW260075 FAS260050:FAS260075 FKO260050:FKO260075 FUK260050:FUK260075 GEG260050:GEG260075 GOC260050:GOC260075 GXY260050:GXY260075 HHU260050:HHU260075 HRQ260050:HRQ260075 IBM260050:IBM260075 ILI260050:ILI260075 IVE260050:IVE260075 JFA260050:JFA260075 JOW260050:JOW260075 JYS260050:JYS260075 KIO260050:KIO260075 KSK260050:KSK260075 LCG260050:LCG260075 LMC260050:LMC260075 LVY260050:LVY260075 MFU260050:MFU260075 MPQ260050:MPQ260075 MZM260050:MZM260075 NJI260050:NJI260075 NTE260050:NTE260075 ODA260050:ODA260075 OMW260050:OMW260075 OWS260050:OWS260075 PGO260050:PGO260075 PQK260050:PQK260075 QAG260050:QAG260075 QKC260050:QKC260075 QTY260050:QTY260075 RDU260050:RDU260075 RNQ260050:RNQ260075 RXM260050:RXM260075 SHI260050:SHI260075 SRE260050:SRE260075 TBA260050:TBA260075 TKW260050:TKW260075 TUS260050:TUS260075 UEO260050:UEO260075 UOK260050:UOK260075 UYG260050:UYG260075 VIC260050:VIC260075 VRY260050:VRY260075 WBU260050:WBU260075 WLQ260050:WLQ260075 WVM260050:WVM260075 F325586:F325611 JA325586:JA325611 SW325586:SW325611 ACS325586:ACS325611 AMO325586:AMO325611 AWK325586:AWK325611 BGG325586:BGG325611 BQC325586:BQC325611 BZY325586:BZY325611 CJU325586:CJU325611 CTQ325586:CTQ325611 DDM325586:DDM325611 DNI325586:DNI325611 DXE325586:DXE325611 EHA325586:EHA325611 EQW325586:EQW325611 FAS325586:FAS325611 FKO325586:FKO325611 FUK325586:FUK325611 GEG325586:GEG325611 GOC325586:GOC325611 GXY325586:GXY325611 HHU325586:HHU325611 HRQ325586:HRQ325611 IBM325586:IBM325611 ILI325586:ILI325611 IVE325586:IVE325611 JFA325586:JFA325611 JOW325586:JOW325611 JYS325586:JYS325611 KIO325586:KIO325611 KSK325586:KSK325611 LCG325586:LCG325611 LMC325586:LMC325611 LVY325586:LVY325611 MFU325586:MFU325611 MPQ325586:MPQ325611 MZM325586:MZM325611 NJI325586:NJI325611 NTE325586:NTE325611 ODA325586:ODA325611 OMW325586:OMW325611 OWS325586:OWS325611 PGO325586:PGO325611 PQK325586:PQK325611 QAG325586:QAG325611 QKC325586:QKC325611 QTY325586:QTY325611 RDU325586:RDU325611 RNQ325586:RNQ325611 RXM325586:RXM325611 SHI325586:SHI325611 SRE325586:SRE325611 TBA325586:TBA325611 TKW325586:TKW325611 TUS325586:TUS325611 UEO325586:UEO325611 UOK325586:UOK325611 UYG325586:UYG325611 VIC325586:VIC325611 VRY325586:VRY325611 WBU325586:WBU325611 WLQ325586:WLQ325611 WVM325586:WVM325611 F391122:F391147 JA391122:JA391147 SW391122:SW391147 ACS391122:ACS391147 AMO391122:AMO391147 AWK391122:AWK391147 BGG391122:BGG391147 BQC391122:BQC391147 BZY391122:BZY391147 CJU391122:CJU391147 CTQ391122:CTQ391147 DDM391122:DDM391147 DNI391122:DNI391147 DXE391122:DXE391147 EHA391122:EHA391147 EQW391122:EQW391147 FAS391122:FAS391147 FKO391122:FKO391147 FUK391122:FUK391147 GEG391122:GEG391147 GOC391122:GOC391147 GXY391122:GXY391147 HHU391122:HHU391147 HRQ391122:HRQ391147 IBM391122:IBM391147 ILI391122:ILI391147 IVE391122:IVE391147 JFA391122:JFA391147 JOW391122:JOW391147 JYS391122:JYS391147 KIO391122:KIO391147 KSK391122:KSK391147 LCG391122:LCG391147 LMC391122:LMC391147 LVY391122:LVY391147 MFU391122:MFU391147 MPQ391122:MPQ391147 MZM391122:MZM391147 NJI391122:NJI391147 NTE391122:NTE391147 ODA391122:ODA391147 OMW391122:OMW391147 OWS391122:OWS391147 PGO391122:PGO391147 PQK391122:PQK391147 QAG391122:QAG391147 QKC391122:QKC391147 QTY391122:QTY391147 RDU391122:RDU391147 RNQ391122:RNQ391147 RXM391122:RXM391147 SHI391122:SHI391147 SRE391122:SRE391147 TBA391122:TBA391147 TKW391122:TKW391147 TUS391122:TUS391147 UEO391122:UEO391147 UOK391122:UOK391147 UYG391122:UYG391147 VIC391122:VIC391147 VRY391122:VRY391147 WBU391122:WBU391147 WLQ391122:WLQ391147 WVM391122:WVM391147 F456658:F456683 JA456658:JA456683 SW456658:SW456683 ACS456658:ACS456683 AMO456658:AMO456683 AWK456658:AWK456683 BGG456658:BGG456683 BQC456658:BQC456683 BZY456658:BZY456683 CJU456658:CJU456683 CTQ456658:CTQ456683 DDM456658:DDM456683 DNI456658:DNI456683 DXE456658:DXE456683 EHA456658:EHA456683 EQW456658:EQW456683 FAS456658:FAS456683 FKO456658:FKO456683 FUK456658:FUK456683 GEG456658:GEG456683 GOC456658:GOC456683 GXY456658:GXY456683 HHU456658:HHU456683 HRQ456658:HRQ456683 IBM456658:IBM456683 ILI456658:ILI456683 IVE456658:IVE456683 JFA456658:JFA456683 JOW456658:JOW456683 JYS456658:JYS456683 KIO456658:KIO456683 KSK456658:KSK456683 LCG456658:LCG456683 LMC456658:LMC456683 LVY456658:LVY456683 MFU456658:MFU456683 MPQ456658:MPQ456683 MZM456658:MZM456683 NJI456658:NJI456683 NTE456658:NTE456683 ODA456658:ODA456683 OMW456658:OMW456683 OWS456658:OWS456683 PGO456658:PGO456683 PQK456658:PQK456683 QAG456658:QAG456683 QKC456658:QKC456683 QTY456658:QTY456683 RDU456658:RDU456683 RNQ456658:RNQ456683 RXM456658:RXM456683 SHI456658:SHI456683 SRE456658:SRE456683 TBA456658:TBA456683 TKW456658:TKW456683 TUS456658:TUS456683 UEO456658:UEO456683 UOK456658:UOK456683 UYG456658:UYG456683 VIC456658:VIC456683 VRY456658:VRY456683 WBU456658:WBU456683 WLQ456658:WLQ456683 WVM456658:WVM456683 F522194:F522219 JA522194:JA522219 SW522194:SW522219 ACS522194:ACS522219 AMO522194:AMO522219 AWK522194:AWK522219 BGG522194:BGG522219 BQC522194:BQC522219 BZY522194:BZY522219 CJU522194:CJU522219 CTQ522194:CTQ522219 DDM522194:DDM522219 DNI522194:DNI522219 DXE522194:DXE522219 EHA522194:EHA522219 EQW522194:EQW522219 FAS522194:FAS522219 FKO522194:FKO522219 FUK522194:FUK522219 GEG522194:GEG522219 GOC522194:GOC522219 GXY522194:GXY522219 HHU522194:HHU522219 HRQ522194:HRQ522219 IBM522194:IBM522219 ILI522194:ILI522219 IVE522194:IVE522219 JFA522194:JFA522219 JOW522194:JOW522219 JYS522194:JYS522219 KIO522194:KIO522219 KSK522194:KSK522219 LCG522194:LCG522219 LMC522194:LMC522219 LVY522194:LVY522219 MFU522194:MFU522219 MPQ522194:MPQ522219 MZM522194:MZM522219 NJI522194:NJI522219 NTE522194:NTE522219 ODA522194:ODA522219 OMW522194:OMW522219 OWS522194:OWS522219 PGO522194:PGO522219 PQK522194:PQK522219 QAG522194:QAG522219 QKC522194:QKC522219 QTY522194:QTY522219 RDU522194:RDU522219 RNQ522194:RNQ522219 RXM522194:RXM522219 SHI522194:SHI522219 SRE522194:SRE522219 TBA522194:TBA522219 TKW522194:TKW522219 TUS522194:TUS522219 UEO522194:UEO522219 UOK522194:UOK522219 UYG522194:UYG522219 VIC522194:VIC522219 VRY522194:VRY522219 WBU522194:WBU522219 WLQ522194:WLQ522219 WVM522194:WVM522219 F587730:F587755 JA587730:JA587755 SW587730:SW587755 ACS587730:ACS587755 AMO587730:AMO587755 AWK587730:AWK587755 BGG587730:BGG587755 BQC587730:BQC587755 BZY587730:BZY587755 CJU587730:CJU587755 CTQ587730:CTQ587755 DDM587730:DDM587755 DNI587730:DNI587755 DXE587730:DXE587755 EHA587730:EHA587755 EQW587730:EQW587755 FAS587730:FAS587755 FKO587730:FKO587755 FUK587730:FUK587755 GEG587730:GEG587755 GOC587730:GOC587755 GXY587730:GXY587755 HHU587730:HHU587755 HRQ587730:HRQ587755 IBM587730:IBM587755 ILI587730:ILI587755 IVE587730:IVE587755 JFA587730:JFA587755 JOW587730:JOW587755 JYS587730:JYS587755 KIO587730:KIO587755 KSK587730:KSK587755 LCG587730:LCG587755 LMC587730:LMC587755 LVY587730:LVY587755 MFU587730:MFU587755 MPQ587730:MPQ587755 MZM587730:MZM587755 NJI587730:NJI587755 NTE587730:NTE587755 ODA587730:ODA587755 OMW587730:OMW587755 OWS587730:OWS587755 PGO587730:PGO587755 PQK587730:PQK587755 QAG587730:QAG587755 QKC587730:QKC587755 QTY587730:QTY587755 RDU587730:RDU587755 RNQ587730:RNQ587755 RXM587730:RXM587755 SHI587730:SHI587755 SRE587730:SRE587755 TBA587730:TBA587755 TKW587730:TKW587755 TUS587730:TUS587755 UEO587730:UEO587755 UOK587730:UOK587755 UYG587730:UYG587755 VIC587730:VIC587755 VRY587730:VRY587755 WBU587730:WBU587755 WLQ587730:WLQ587755 WVM587730:WVM587755 F653266:F653291 JA653266:JA653291 SW653266:SW653291 ACS653266:ACS653291 AMO653266:AMO653291 AWK653266:AWK653291 BGG653266:BGG653291 BQC653266:BQC653291 BZY653266:BZY653291 CJU653266:CJU653291 CTQ653266:CTQ653291 DDM653266:DDM653291 DNI653266:DNI653291 DXE653266:DXE653291 EHA653266:EHA653291 EQW653266:EQW653291 FAS653266:FAS653291 FKO653266:FKO653291 FUK653266:FUK653291 GEG653266:GEG653291 GOC653266:GOC653291 GXY653266:GXY653291 HHU653266:HHU653291 HRQ653266:HRQ653291 IBM653266:IBM653291 ILI653266:ILI653291 IVE653266:IVE653291 JFA653266:JFA653291 JOW653266:JOW653291 JYS653266:JYS653291 KIO653266:KIO653291 KSK653266:KSK653291 LCG653266:LCG653291 LMC653266:LMC653291 LVY653266:LVY653291 MFU653266:MFU653291 MPQ653266:MPQ653291 MZM653266:MZM653291 NJI653266:NJI653291 NTE653266:NTE653291 ODA653266:ODA653291 OMW653266:OMW653291 OWS653266:OWS653291 PGO653266:PGO653291 PQK653266:PQK653291 QAG653266:QAG653291 QKC653266:QKC653291 QTY653266:QTY653291 RDU653266:RDU653291 RNQ653266:RNQ653291 RXM653266:RXM653291 SHI653266:SHI653291 SRE653266:SRE653291 TBA653266:TBA653291 TKW653266:TKW653291 TUS653266:TUS653291 UEO653266:UEO653291 UOK653266:UOK653291 UYG653266:UYG653291 VIC653266:VIC653291 VRY653266:VRY653291 WBU653266:WBU653291 WLQ653266:WLQ653291 WVM653266:WVM653291 F718802:F718827 JA718802:JA718827 SW718802:SW718827 ACS718802:ACS718827 AMO718802:AMO718827 AWK718802:AWK718827 BGG718802:BGG718827 BQC718802:BQC718827 BZY718802:BZY718827 CJU718802:CJU718827 CTQ718802:CTQ718827 DDM718802:DDM718827 DNI718802:DNI718827 DXE718802:DXE718827 EHA718802:EHA718827 EQW718802:EQW718827 FAS718802:FAS718827 FKO718802:FKO718827 FUK718802:FUK718827 GEG718802:GEG718827 GOC718802:GOC718827 GXY718802:GXY718827 HHU718802:HHU718827 HRQ718802:HRQ718827 IBM718802:IBM718827 ILI718802:ILI718827 IVE718802:IVE718827 JFA718802:JFA718827 JOW718802:JOW718827 JYS718802:JYS718827 KIO718802:KIO718827 KSK718802:KSK718827 LCG718802:LCG718827 LMC718802:LMC718827 LVY718802:LVY718827 MFU718802:MFU718827 MPQ718802:MPQ718827 MZM718802:MZM718827 NJI718802:NJI718827 NTE718802:NTE718827 ODA718802:ODA718827 OMW718802:OMW718827 OWS718802:OWS718827 PGO718802:PGO718827 PQK718802:PQK718827 QAG718802:QAG718827 QKC718802:QKC718827 QTY718802:QTY718827 RDU718802:RDU718827 RNQ718802:RNQ718827 RXM718802:RXM718827 SHI718802:SHI718827 SRE718802:SRE718827 TBA718802:TBA718827 TKW718802:TKW718827 TUS718802:TUS718827 UEO718802:UEO718827 UOK718802:UOK718827 UYG718802:UYG718827 VIC718802:VIC718827 VRY718802:VRY718827 WBU718802:WBU718827 WLQ718802:WLQ718827 WVM718802:WVM718827 F784338:F784363 JA784338:JA784363 SW784338:SW784363 ACS784338:ACS784363 AMO784338:AMO784363 AWK784338:AWK784363 BGG784338:BGG784363 BQC784338:BQC784363 BZY784338:BZY784363 CJU784338:CJU784363 CTQ784338:CTQ784363 DDM784338:DDM784363 DNI784338:DNI784363 DXE784338:DXE784363 EHA784338:EHA784363 EQW784338:EQW784363 FAS784338:FAS784363 FKO784338:FKO784363 FUK784338:FUK784363 GEG784338:GEG784363 GOC784338:GOC784363 GXY784338:GXY784363 HHU784338:HHU784363 HRQ784338:HRQ784363 IBM784338:IBM784363 ILI784338:ILI784363 IVE784338:IVE784363 JFA784338:JFA784363 JOW784338:JOW784363 JYS784338:JYS784363 KIO784338:KIO784363 KSK784338:KSK784363 LCG784338:LCG784363 LMC784338:LMC784363 LVY784338:LVY784363 MFU784338:MFU784363 MPQ784338:MPQ784363 MZM784338:MZM784363 NJI784338:NJI784363 NTE784338:NTE784363 ODA784338:ODA784363 OMW784338:OMW784363 OWS784338:OWS784363 PGO784338:PGO784363 PQK784338:PQK784363 QAG784338:QAG784363 QKC784338:QKC784363 QTY784338:QTY784363 RDU784338:RDU784363 RNQ784338:RNQ784363 RXM784338:RXM784363 SHI784338:SHI784363 SRE784338:SRE784363 TBA784338:TBA784363 TKW784338:TKW784363 TUS784338:TUS784363 UEO784338:UEO784363 UOK784338:UOK784363 UYG784338:UYG784363 VIC784338:VIC784363 VRY784338:VRY784363 WBU784338:WBU784363 WLQ784338:WLQ784363 WVM784338:WVM784363 F849874:F849899 JA849874:JA849899 SW849874:SW849899 ACS849874:ACS849899 AMO849874:AMO849899 AWK849874:AWK849899 BGG849874:BGG849899 BQC849874:BQC849899 BZY849874:BZY849899 CJU849874:CJU849899 CTQ849874:CTQ849899 DDM849874:DDM849899 DNI849874:DNI849899 DXE849874:DXE849899 EHA849874:EHA849899 EQW849874:EQW849899 FAS849874:FAS849899 FKO849874:FKO849899 FUK849874:FUK849899 GEG849874:GEG849899 GOC849874:GOC849899 GXY849874:GXY849899 HHU849874:HHU849899 HRQ849874:HRQ849899 IBM849874:IBM849899 ILI849874:ILI849899 IVE849874:IVE849899 JFA849874:JFA849899 JOW849874:JOW849899 JYS849874:JYS849899 KIO849874:KIO849899 KSK849874:KSK849899 LCG849874:LCG849899 LMC849874:LMC849899 LVY849874:LVY849899 MFU849874:MFU849899 MPQ849874:MPQ849899 MZM849874:MZM849899 NJI849874:NJI849899 NTE849874:NTE849899 ODA849874:ODA849899 OMW849874:OMW849899 OWS849874:OWS849899 PGO849874:PGO849899 PQK849874:PQK849899 QAG849874:QAG849899 QKC849874:QKC849899 QTY849874:QTY849899 RDU849874:RDU849899 RNQ849874:RNQ849899 RXM849874:RXM849899 SHI849874:SHI849899 SRE849874:SRE849899 TBA849874:TBA849899 TKW849874:TKW849899 TUS849874:TUS849899 UEO849874:UEO849899 UOK849874:UOK849899 UYG849874:UYG849899 VIC849874:VIC849899 VRY849874:VRY849899 WBU849874:WBU849899 WLQ849874:WLQ849899 WVM849874:WVM849899 F915410:F915435 JA915410:JA915435 SW915410:SW915435 ACS915410:ACS915435 AMO915410:AMO915435 AWK915410:AWK915435 BGG915410:BGG915435 BQC915410:BQC915435 BZY915410:BZY915435 CJU915410:CJU915435 CTQ915410:CTQ915435 DDM915410:DDM915435 DNI915410:DNI915435 DXE915410:DXE915435 EHA915410:EHA915435 EQW915410:EQW915435 FAS915410:FAS915435 FKO915410:FKO915435 FUK915410:FUK915435 GEG915410:GEG915435 GOC915410:GOC915435 GXY915410:GXY915435 HHU915410:HHU915435 HRQ915410:HRQ915435 IBM915410:IBM915435 ILI915410:ILI915435 IVE915410:IVE915435 JFA915410:JFA915435 JOW915410:JOW915435 JYS915410:JYS915435 KIO915410:KIO915435 KSK915410:KSK915435 LCG915410:LCG915435 LMC915410:LMC915435 LVY915410:LVY915435 MFU915410:MFU915435 MPQ915410:MPQ915435 MZM915410:MZM915435 NJI915410:NJI915435 NTE915410:NTE915435 ODA915410:ODA915435 OMW915410:OMW915435 OWS915410:OWS915435 PGO915410:PGO915435 PQK915410:PQK915435 QAG915410:QAG915435 QKC915410:QKC915435 QTY915410:QTY915435 RDU915410:RDU915435 RNQ915410:RNQ915435 RXM915410:RXM915435 SHI915410:SHI915435 SRE915410:SRE915435 TBA915410:TBA915435 TKW915410:TKW915435 TUS915410:TUS915435 UEO915410:UEO915435 UOK915410:UOK915435 UYG915410:UYG915435 VIC915410:VIC915435 VRY915410:VRY915435 WBU915410:WBU915435 WLQ915410:WLQ915435 WVM915410:WVM915435 F980946:F980971 JA980946:JA980971 SW980946:SW980971 ACS980946:ACS980971 AMO980946:AMO980971 AWK980946:AWK980971 BGG980946:BGG980971 BQC980946:BQC980971 BZY980946:BZY980971 CJU980946:CJU980971 CTQ980946:CTQ980971 DDM980946:DDM980971 DNI980946:DNI980971 DXE980946:DXE980971 EHA980946:EHA980971 EQW980946:EQW980971 FAS980946:FAS980971 FKO980946:FKO980971 FUK980946:FUK980971 GEG980946:GEG980971 GOC980946:GOC980971 GXY980946:GXY980971 HHU980946:HHU980971 HRQ980946:HRQ980971 IBM980946:IBM980971 ILI980946:ILI980971 IVE980946:IVE980971 JFA980946:JFA980971 JOW980946:JOW980971 JYS980946:JYS980971 KIO980946:KIO980971 KSK980946:KSK980971 LCG980946:LCG980971 LMC980946:LMC980971 LVY980946:LVY980971 MFU980946:MFU980971 MPQ980946:MPQ980971 MZM980946:MZM980971 NJI980946:NJI980971 NTE980946:NTE980971 ODA980946:ODA980971 OMW980946:OMW980971 OWS980946:OWS980971 PGO980946:PGO980971 PQK980946:PQK980971 QAG980946:QAG980971 QKC980946:QKC980971 QTY980946:QTY980971 RDU980946:RDU980971 RNQ980946:RNQ980971 RXM980946:RXM980971 SHI980946:SHI980971 SRE980946:SRE980971 TBA980946:TBA980971 TKW980946:TKW980971 TUS980946:TUS980971 UEO980946:UEO980971 UOK980946:UOK980971 UYG980946:UYG980971 VIC980946:VIC980971 VRY980946:VRY980971 WBU980946:WBU980971 WLQ980946:WLQ980971 WVM980946:WVM980971 JA3:JA28 F63469:F63510 JA63469:JA63510 SW63469:SW63510 ACS63469:ACS63510 AMO63469:AMO63510 AWK63469:AWK63510 BGG63469:BGG63510 BQC63469:BQC63510 BZY63469:BZY63510 CJU63469:CJU63510 CTQ63469:CTQ63510 DDM63469:DDM63510 DNI63469:DNI63510 DXE63469:DXE63510 EHA63469:EHA63510 EQW63469:EQW63510 FAS63469:FAS63510 FKO63469:FKO63510 FUK63469:FUK63510 GEG63469:GEG63510 GOC63469:GOC63510 GXY63469:GXY63510 HHU63469:HHU63510 HRQ63469:HRQ63510 IBM63469:IBM63510 ILI63469:ILI63510 IVE63469:IVE63510 JFA63469:JFA63510 JOW63469:JOW63510 JYS63469:JYS63510 KIO63469:KIO63510 KSK63469:KSK63510 LCG63469:LCG63510 LMC63469:LMC63510 LVY63469:LVY63510 MFU63469:MFU63510 MPQ63469:MPQ63510 MZM63469:MZM63510 NJI63469:NJI63510 NTE63469:NTE63510 ODA63469:ODA63510 OMW63469:OMW63510 OWS63469:OWS63510 PGO63469:PGO63510 PQK63469:PQK63510 QAG63469:QAG63510 QKC63469:QKC63510 QTY63469:QTY63510 RDU63469:RDU63510 RNQ63469:RNQ63510 RXM63469:RXM63510 SHI63469:SHI63510 SRE63469:SRE63510 TBA63469:TBA63510 TKW63469:TKW63510 TUS63469:TUS63510 UEO63469:UEO63510 UOK63469:UOK63510 UYG63469:UYG63510 VIC63469:VIC63510 VRY63469:VRY63510 WBU63469:WBU63510 WLQ63469:WLQ63510 WVM63469:WVM63510 F129005:F129046 JA129005:JA129046 SW129005:SW129046 ACS129005:ACS129046 AMO129005:AMO129046 AWK129005:AWK129046 BGG129005:BGG129046 BQC129005:BQC129046 BZY129005:BZY129046 CJU129005:CJU129046 CTQ129005:CTQ129046 DDM129005:DDM129046 DNI129005:DNI129046 DXE129005:DXE129046 EHA129005:EHA129046 EQW129005:EQW129046 FAS129005:FAS129046 FKO129005:FKO129046 FUK129005:FUK129046 GEG129005:GEG129046 GOC129005:GOC129046 GXY129005:GXY129046 HHU129005:HHU129046 HRQ129005:HRQ129046 IBM129005:IBM129046 ILI129005:ILI129046 IVE129005:IVE129046 JFA129005:JFA129046 JOW129005:JOW129046 JYS129005:JYS129046 KIO129005:KIO129046 KSK129005:KSK129046 LCG129005:LCG129046 LMC129005:LMC129046 LVY129005:LVY129046 MFU129005:MFU129046 MPQ129005:MPQ129046 MZM129005:MZM129046 NJI129005:NJI129046 NTE129005:NTE129046 ODA129005:ODA129046 OMW129005:OMW129046 OWS129005:OWS129046 PGO129005:PGO129046 PQK129005:PQK129046 QAG129005:QAG129046 QKC129005:QKC129046 QTY129005:QTY129046 RDU129005:RDU129046 RNQ129005:RNQ129046 RXM129005:RXM129046 SHI129005:SHI129046 SRE129005:SRE129046 TBA129005:TBA129046 TKW129005:TKW129046 TUS129005:TUS129046 UEO129005:UEO129046 UOK129005:UOK129046 UYG129005:UYG129046 VIC129005:VIC129046 VRY129005:VRY129046 WBU129005:WBU129046 WLQ129005:WLQ129046 WVM129005:WVM129046 F194541:F194582 JA194541:JA194582 SW194541:SW194582 ACS194541:ACS194582 AMO194541:AMO194582 AWK194541:AWK194582 BGG194541:BGG194582 BQC194541:BQC194582 BZY194541:BZY194582 CJU194541:CJU194582 CTQ194541:CTQ194582 DDM194541:DDM194582 DNI194541:DNI194582 DXE194541:DXE194582 EHA194541:EHA194582 EQW194541:EQW194582 FAS194541:FAS194582 FKO194541:FKO194582 FUK194541:FUK194582 GEG194541:GEG194582 GOC194541:GOC194582 GXY194541:GXY194582 HHU194541:HHU194582 HRQ194541:HRQ194582 IBM194541:IBM194582 ILI194541:ILI194582 IVE194541:IVE194582 JFA194541:JFA194582 JOW194541:JOW194582 JYS194541:JYS194582 KIO194541:KIO194582 KSK194541:KSK194582 LCG194541:LCG194582 LMC194541:LMC194582 LVY194541:LVY194582 MFU194541:MFU194582 MPQ194541:MPQ194582 MZM194541:MZM194582 NJI194541:NJI194582 NTE194541:NTE194582 ODA194541:ODA194582 OMW194541:OMW194582 OWS194541:OWS194582 PGO194541:PGO194582 PQK194541:PQK194582 QAG194541:QAG194582 QKC194541:QKC194582 QTY194541:QTY194582 RDU194541:RDU194582 RNQ194541:RNQ194582 RXM194541:RXM194582 SHI194541:SHI194582 SRE194541:SRE194582 TBA194541:TBA194582 TKW194541:TKW194582 TUS194541:TUS194582 UEO194541:UEO194582 UOK194541:UOK194582 UYG194541:UYG194582 VIC194541:VIC194582 VRY194541:VRY194582 WBU194541:WBU194582 WLQ194541:WLQ194582 WVM194541:WVM194582 F260077:F260118 JA260077:JA260118 SW260077:SW260118 ACS260077:ACS260118 AMO260077:AMO260118 AWK260077:AWK260118 BGG260077:BGG260118 BQC260077:BQC260118 BZY260077:BZY260118 CJU260077:CJU260118 CTQ260077:CTQ260118 DDM260077:DDM260118 DNI260077:DNI260118 DXE260077:DXE260118 EHA260077:EHA260118 EQW260077:EQW260118 FAS260077:FAS260118 FKO260077:FKO260118 FUK260077:FUK260118 GEG260077:GEG260118 GOC260077:GOC260118 GXY260077:GXY260118 HHU260077:HHU260118 HRQ260077:HRQ260118 IBM260077:IBM260118 ILI260077:ILI260118 IVE260077:IVE260118 JFA260077:JFA260118 JOW260077:JOW260118 JYS260077:JYS260118 KIO260077:KIO260118 KSK260077:KSK260118 LCG260077:LCG260118 LMC260077:LMC260118 LVY260077:LVY260118 MFU260077:MFU260118 MPQ260077:MPQ260118 MZM260077:MZM260118 NJI260077:NJI260118 NTE260077:NTE260118 ODA260077:ODA260118 OMW260077:OMW260118 OWS260077:OWS260118 PGO260077:PGO260118 PQK260077:PQK260118 QAG260077:QAG260118 QKC260077:QKC260118 QTY260077:QTY260118 RDU260077:RDU260118 RNQ260077:RNQ260118 RXM260077:RXM260118 SHI260077:SHI260118 SRE260077:SRE260118 TBA260077:TBA260118 TKW260077:TKW260118 TUS260077:TUS260118 UEO260077:UEO260118 UOK260077:UOK260118 UYG260077:UYG260118 VIC260077:VIC260118 VRY260077:VRY260118 WBU260077:WBU260118 WLQ260077:WLQ260118 WVM260077:WVM260118 F325613:F325654 JA325613:JA325654 SW325613:SW325654 ACS325613:ACS325654 AMO325613:AMO325654 AWK325613:AWK325654 BGG325613:BGG325654 BQC325613:BQC325654 BZY325613:BZY325654 CJU325613:CJU325654 CTQ325613:CTQ325654 DDM325613:DDM325654 DNI325613:DNI325654 DXE325613:DXE325654 EHA325613:EHA325654 EQW325613:EQW325654 FAS325613:FAS325654 FKO325613:FKO325654 FUK325613:FUK325654 GEG325613:GEG325654 GOC325613:GOC325654 GXY325613:GXY325654 HHU325613:HHU325654 HRQ325613:HRQ325654 IBM325613:IBM325654 ILI325613:ILI325654 IVE325613:IVE325654 JFA325613:JFA325654 JOW325613:JOW325654 JYS325613:JYS325654 KIO325613:KIO325654 KSK325613:KSK325654 LCG325613:LCG325654 LMC325613:LMC325654 LVY325613:LVY325654 MFU325613:MFU325654 MPQ325613:MPQ325654 MZM325613:MZM325654 NJI325613:NJI325654 NTE325613:NTE325654 ODA325613:ODA325654 OMW325613:OMW325654 OWS325613:OWS325654 PGO325613:PGO325654 PQK325613:PQK325654 QAG325613:QAG325654 QKC325613:QKC325654 QTY325613:QTY325654 RDU325613:RDU325654 RNQ325613:RNQ325654 RXM325613:RXM325654 SHI325613:SHI325654 SRE325613:SRE325654 TBA325613:TBA325654 TKW325613:TKW325654 TUS325613:TUS325654 UEO325613:UEO325654 UOK325613:UOK325654 UYG325613:UYG325654 VIC325613:VIC325654 VRY325613:VRY325654 WBU325613:WBU325654 WLQ325613:WLQ325654 WVM325613:WVM325654 F391149:F391190 JA391149:JA391190 SW391149:SW391190 ACS391149:ACS391190 AMO391149:AMO391190 AWK391149:AWK391190 BGG391149:BGG391190 BQC391149:BQC391190 BZY391149:BZY391190 CJU391149:CJU391190 CTQ391149:CTQ391190 DDM391149:DDM391190 DNI391149:DNI391190 DXE391149:DXE391190 EHA391149:EHA391190 EQW391149:EQW391190 FAS391149:FAS391190 FKO391149:FKO391190 FUK391149:FUK391190 GEG391149:GEG391190 GOC391149:GOC391190 GXY391149:GXY391190 HHU391149:HHU391190 HRQ391149:HRQ391190 IBM391149:IBM391190 ILI391149:ILI391190 IVE391149:IVE391190 JFA391149:JFA391190 JOW391149:JOW391190 JYS391149:JYS391190 KIO391149:KIO391190 KSK391149:KSK391190 LCG391149:LCG391190 LMC391149:LMC391190 LVY391149:LVY391190 MFU391149:MFU391190 MPQ391149:MPQ391190 MZM391149:MZM391190 NJI391149:NJI391190 NTE391149:NTE391190 ODA391149:ODA391190 OMW391149:OMW391190 OWS391149:OWS391190 PGO391149:PGO391190 PQK391149:PQK391190 QAG391149:QAG391190 QKC391149:QKC391190 QTY391149:QTY391190 RDU391149:RDU391190 RNQ391149:RNQ391190 RXM391149:RXM391190 SHI391149:SHI391190 SRE391149:SRE391190 TBA391149:TBA391190 TKW391149:TKW391190 TUS391149:TUS391190 UEO391149:UEO391190 UOK391149:UOK391190 UYG391149:UYG391190 VIC391149:VIC391190 VRY391149:VRY391190 WBU391149:WBU391190 WLQ391149:WLQ391190 WVM391149:WVM391190 F456685:F456726 JA456685:JA456726 SW456685:SW456726 ACS456685:ACS456726 AMO456685:AMO456726 AWK456685:AWK456726 BGG456685:BGG456726 BQC456685:BQC456726 BZY456685:BZY456726 CJU456685:CJU456726 CTQ456685:CTQ456726 DDM456685:DDM456726 DNI456685:DNI456726 DXE456685:DXE456726 EHA456685:EHA456726 EQW456685:EQW456726 FAS456685:FAS456726 FKO456685:FKO456726 FUK456685:FUK456726 GEG456685:GEG456726 GOC456685:GOC456726 GXY456685:GXY456726 HHU456685:HHU456726 HRQ456685:HRQ456726 IBM456685:IBM456726 ILI456685:ILI456726 IVE456685:IVE456726 JFA456685:JFA456726 JOW456685:JOW456726 JYS456685:JYS456726 KIO456685:KIO456726 KSK456685:KSK456726 LCG456685:LCG456726 LMC456685:LMC456726 LVY456685:LVY456726 MFU456685:MFU456726 MPQ456685:MPQ456726 MZM456685:MZM456726 NJI456685:NJI456726 NTE456685:NTE456726 ODA456685:ODA456726 OMW456685:OMW456726 OWS456685:OWS456726 PGO456685:PGO456726 PQK456685:PQK456726 QAG456685:QAG456726 QKC456685:QKC456726 QTY456685:QTY456726 RDU456685:RDU456726 RNQ456685:RNQ456726 RXM456685:RXM456726 SHI456685:SHI456726 SRE456685:SRE456726 TBA456685:TBA456726 TKW456685:TKW456726 TUS456685:TUS456726 UEO456685:UEO456726 UOK456685:UOK456726 UYG456685:UYG456726 VIC456685:VIC456726 VRY456685:VRY456726 WBU456685:WBU456726 WLQ456685:WLQ456726 WVM456685:WVM456726 F522221:F522262 JA522221:JA522262 SW522221:SW522262 ACS522221:ACS522262 AMO522221:AMO522262 AWK522221:AWK522262 BGG522221:BGG522262 BQC522221:BQC522262 BZY522221:BZY522262 CJU522221:CJU522262 CTQ522221:CTQ522262 DDM522221:DDM522262 DNI522221:DNI522262 DXE522221:DXE522262 EHA522221:EHA522262 EQW522221:EQW522262 FAS522221:FAS522262 FKO522221:FKO522262 FUK522221:FUK522262 GEG522221:GEG522262 GOC522221:GOC522262 GXY522221:GXY522262 HHU522221:HHU522262 HRQ522221:HRQ522262 IBM522221:IBM522262 ILI522221:ILI522262 IVE522221:IVE522262 JFA522221:JFA522262 JOW522221:JOW522262 JYS522221:JYS522262 KIO522221:KIO522262 KSK522221:KSK522262 LCG522221:LCG522262 LMC522221:LMC522262 LVY522221:LVY522262 MFU522221:MFU522262 MPQ522221:MPQ522262 MZM522221:MZM522262 NJI522221:NJI522262 NTE522221:NTE522262 ODA522221:ODA522262 OMW522221:OMW522262 OWS522221:OWS522262 PGO522221:PGO522262 PQK522221:PQK522262 QAG522221:QAG522262 QKC522221:QKC522262 QTY522221:QTY522262 RDU522221:RDU522262 RNQ522221:RNQ522262 RXM522221:RXM522262 SHI522221:SHI522262 SRE522221:SRE522262 TBA522221:TBA522262 TKW522221:TKW522262 TUS522221:TUS522262 UEO522221:UEO522262 UOK522221:UOK522262 UYG522221:UYG522262 VIC522221:VIC522262 VRY522221:VRY522262 WBU522221:WBU522262 WLQ522221:WLQ522262 WVM522221:WVM522262 F587757:F587798 JA587757:JA587798 SW587757:SW587798 ACS587757:ACS587798 AMO587757:AMO587798 AWK587757:AWK587798 BGG587757:BGG587798 BQC587757:BQC587798 BZY587757:BZY587798 CJU587757:CJU587798 CTQ587757:CTQ587798 DDM587757:DDM587798 DNI587757:DNI587798 DXE587757:DXE587798 EHA587757:EHA587798 EQW587757:EQW587798 FAS587757:FAS587798 FKO587757:FKO587798 FUK587757:FUK587798 GEG587757:GEG587798 GOC587757:GOC587798 GXY587757:GXY587798 HHU587757:HHU587798 HRQ587757:HRQ587798 IBM587757:IBM587798 ILI587757:ILI587798 IVE587757:IVE587798 JFA587757:JFA587798 JOW587757:JOW587798 JYS587757:JYS587798 KIO587757:KIO587798 KSK587757:KSK587798 LCG587757:LCG587798 LMC587757:LMC587798 LVY587757:LVY587798 MFU587757:MFU587798 MPQ587757:MPQ587798 MZM587757:MZM587798 NJI587757:NJI587798 NTE587757:NTE587798 ODA587757:ODA587798 OMW587757:OMW587798 OWS587757:OWS587798 PGO587757:PGO587798 PQK587757:PQK587798 QAG587757:QAG587798 QKC587757:QKC587798 QTY587757:QTY587798 RDU587757:RDU587798 RNQ587757:RNQ587798 RXM587757:RXM587798 SHI587757:SHI587798 SRE587757:SRE587798 TBA587757:TBA587798 TKW587757:TKW587798 TUS587757:TUS587798 UEO587757:UEO587798 UOK587757:UOK587798 UYG587757:UYG587798 VIC587757:VIC587798 VRY587757:VRY587798 WBU587757:WBU587798 WLQ587757:WLQ587798 WVM587757:WVM587798 F653293:F653334 JA653293:JA653334 SW653293:SW653334 ACS653293:ACS653334 AMO653293:AMO653334 AWK653293:AWK653334 BGG653293:BGG653334 BQC653293:BQC653334 BZY653293:BZY653334 CJU653293:CJU653334 CTQ653293:CTQ653334 DDM653293:DDM653334 DNI653293:DNI653334 DXE653293:DXE653334 EHA653293:EHA653334 EQW653293:EQW653334 FAS653293:FAS653334 FKO653293:FKO653334 FUK653293:FUK653334 GEG653293:GEG653334 GOC653293:GOC653334 GXY653293:GXY653334 HHU653293:HHU653334 HRQ653293:HRQ653334 IBM653293:IBM653334 ILI653293:ILI653334 IVE653293:IVE653334 JFA653293:JFA653334 JOW653293:JOW653334 JYS653293:JYS653334 KIO653293:KIO653334 KSK653293:KSK653334 LCG653293:LCG653334 LMC653293:LMC653334 LVY653293:LVY653334 MFU653293:MFU653334 MPQ653293:MPQ653334 MZM653293:MZM653334 NJI653293:NJI653334 NTE653293:NTE653334 ODA653293:ODA653334 OMW653293:OMW653334 OWS653293:OWS653334 PGO653293:PGO653334 PQK653293:PQK653334 QAG653293:QAG653334 QKC653293:QKC653334 QTY653293:QTY653334 RDU653293:RDU653334 RNQ653293:RNQ653334 RXM653293:RXM653334 SHI653293:SHI653334 SRE653293:SRE653334 TBA653293:TBA653334 TKW653293:TKW653334 TUS653293:TUS653334 UEO653293:UEO653334 UOK653293:UOK653334 UYG653293:UYG653334 VIC653293:VIC653334 VRY653293:VRY653334 WBU653293:WBU653334 WLQ653293:WLQ653334 WVM653293:WVM653334 F718829:F718870 JA718829:JA718870 SW718829:SW718870 ACS718829:ACS718870 AMO718829:AMO718870 AWK718829:AWK718870 BGG718829:BGG718870 BQC718829:BQC718870 BZY718829:BZY718870 CJU718829:CJU718870 CTQ718829:CTQ718870 DDM718829:DDM718870 DNI718829:DNI718870 DXE718829:DXE718870 EHA718829:EHA718870 EQW718829:EQW718870 FAS718829:FAS718870 FKO718829:FKO718870 FUK718829:FUK718870 GEG718829:GEG718870 GOC718829:GOC718870 GXY718829:GXY718870 HHU718829:HHU718870 HRQ718829:HRQ718870 IBM718829:IBM718870 ILI718829:ILI718870 IVE718829:IVE718870 JFA718829:JFA718870 JOW718829:JOW718870 JYS718829:JYS718870 KIO718829:KIO718870 KSK718829:KSK718870 LCG718829:LCG718870 LMC718829:LMC718870 LVY718829:LVY718870 MFU718829:MFU718870 MPQ718829:MPQ718870 MZM718829:MZM718870 NJI718829:NJI718870 NTE718829:NTE718870 ODA718829:ODA718870 OMW718829:OMW718870 OWS718829:OWS718870 PGO718829:PGO718870 PQK718829:PQK718870 QAG718829:QAG718870 QKC718829:QKC718870 QTY718829:QTY718870 RDU718829:RDU718870 RNQ718829:RNQ718870 RXM718829:RXM718870 SHI718829:SHI718870 SRE718829:SRE718870 TBA718829:TBA718870 TKW718829:TKW718870 TUS718829:TUS718870 UEO718829:UEO718870 UOK718829:UOK718870 UYG718829:UYG718870 VIC718829:VIC718870 VRY718829:VRY718870 WBU718829:WBU718870 WLQ718829:WLQ718870 WVM718829:WVM718870 F784365:F784406 JA784365:JA784406 SW784365:SW784406 ACS784365:ACS784406 AMO784365:AMO784406 AWK784365:AWK784406 BGG784365:BGG784406 BQC784365:BQC784406 BZY784365:BZY784406 CJU784365:CJU784406 CTQ784365:CTQ784406 DDM784365:DDM784406 DNI784365:DNI784406 DXE784365:DXE784406 EHA784365:EHA784406 EQW784365:EQW784406 FAS784365:FAS784406 FKO784365:FKO784406 FUK784365:FUK784406 GEG784365:GEG784406 GOC784365:GOC784406 GXY784365:GXY784406 HHU784365:HHU784406 HRQ784365:HRQ784406 IBM784365:IBM784406 ILI784365:ILI784406 IVE784365:IVE784406 JFA784365:JFA784406 JOW784365:JOW784406 JYS784365:JYS784406 KIO784365:KIO784406 KSK784365:KSK784406 LCG784365:LCG784406 LMC784365:LMC784406 LVY784365:LVY784406 MFU784365:MFU784406 MPQ784365:MPQ784406 MZM784365:MZM784406 NJI784365:NJI784406 NTE784365:NTE784406 ODA784365:ODA784406 OMW784365:OMW784406 OWS784365:OWS784406 PGO784365:PGO784406 PQK784365:PQK784406 QAG784365:QAG784406 QKC784365:QKC784406 QTY784365:QTY784406 RDU784365:RDU784406 RNQ784365:RNQ784406 RXM784365:RXM784406 SHI784365:SHI784406 SRE784365:SRE784406 TBA784365:TBA784406 TKW784365:TKW784406 TUS784365:TUS784406 UEO784365:UEO784406 UOK784365:UOK784406 UYG784365:UYG784406 VIC784365:VIC784406 VRY784365:VRY784406 WBU784365:WBU784406 WLQ784365:WLQ784406 WVM784365:WVM784406 F849901:F849942 JA849901:JA849942 SW849901:SW849942 ACS849901:ACS849942 AMO849901:AMO849942 AWK849901:AWK849942 BGG849901:BGG849942 BQC849901:BQC849942 BZY849901:BZY849942 CJU849901:CJU849942 CTQ849901:CTQ849942 DDM849901:DDM849942 DNI849901:DNI849942 DXE849901:DXE849942 EHA849901:EHA849942 EQW849901:EQW849942 FAS849901:FAS849942 FKO849901:FKO849942 FUK849901:FUK849942 GEG849901:GEG849942 GOC849901:GOC849942 GXY849901:GXY849942 HHU849901:HHU849942 HRQ849901:HRQ849942 IBM849901:IBM849942 ILI849901:ILI849942 IVE849901:IVE849942 JFA849901:JFA849942 JOW849901:JOW849942 JYS849901:JYS849942 KIO849901:KIO849942 KSK849901:KSK849942 LCG849901:LCG849942 LMC849901:LMC849942 LVY849901:LVY849942 MFU849901:MFU849942 MPQ849901:MPQ849942 MZM849901:MZM849942 NJI849901:NJI849942 NTE849901:NTE849942 ODA849901:ODA849942 OMW849901:OMW849942 OWS849901:OWS849942 PGO849901:PGO849942 PQK849901:PQK849942 QAG849901:QAG849942 QKC849901:QKC849942 QTY849901:QTY849942 RDU849901:RDU849942 RNQ849901:RNQ849942 RXM849901:RXM849942 SHI849901:SHI849942 SRE849901:SRE849942 TBA849901:TBA849942 TKW849901:TKW849942 TUS849901:TUS849942 UEO849901:UEO849942 UOK849901:UOK849942 UYG849901:UYG849942 VIC849901:VIC849942 VRY849901:VRY849942 WBU849901:WBU849942 WLQ849901:WLQ849942 WVM849901:WVM849942 F915437:F915478 JA915437:JA915478 SW915437:SW915478 ACS915437:ACS915478 AMO915437:AMO915478 AWK915437:AWK915478 BGG915437:BGG915478 BQC915437:BQC915478 BZY915437:BZY915478 CJU915437:CJU915478 CTQ915437:CTQ915478 DDM915437:DDM915478 DNI915437:DNI915478 DXE915437:DXE915478 EHA915437:EHA915478 EQW915437:EQW915478 FAS915437:FAS915478 FKO915437:FKO915478 FUK915437:FUK915478 GEG915437:GEG915478 GOC915437:GOC915478 GXY915437:GXY915478 HHU915437:HHU915478 HRQ915437:HRQ915478 IBM915437:IBM915478 ILI915437:ILI915478 IVE915437:IVE915478 JFA915437:JFA915478 JOW915437:JOW915478 JYS915437:JYS915478 KIO915437:KIO915478 KSK915437:KSK915478 LCG915437:LCG915478 LMC915437:LMC915478 LVY915437:LVY915478 MFU915437:MFU915478 MPQ915437:MPQ915478 MZM915437:MZM915478 NJI915437:NJI915478 NTE915437:NTE915478 ODA915437:ODA915478 OMW915437:OMW915478 OWS915437:OWS915478 PGO915437:PGO915478 PQK915437:PQK915478 QAG915437:QAG915478 QKC915437:QKC915478 QTY915437:QTY915478 RDU915437:RDU915478 RNQ915437:RNQ915478 RXM915437:RXM915478 SHI915437:SHI915478 SRE915437:SRE915478 TBA915437:TBA915478 TKW915437:TKW915478 TUS915437:TUS915478 UEO915437:UEO915478 UOK915437:UOK915478 UYG915437:UYG915478 VIC915437:VIC915478 VRY915437:VRY915478 WBU915437:WBU915478 WLQ915437:WLQ915478 WVM915437:WVM915478 F980973:F981014 JA980973:JA981014 SW980973:SW981014 ACS980973:ACS981014 AMO980973:AMO981014 AWK980973:AWK981014 BGG980973:BGG981014 BQC980973:BQC981014 BZY980973:BZY981014 CJU980973:CJU981014 CTQ980973:CTQ981014 DDM980973:DDM981014 DNI980973:DNI981014 DXE980973:DXE981014 EHA980973:EHA981014 EQW980973:EQW981014 FAS980973:FAS981014 FKO980973:FKO981014 FUK980973:FUK981014 GEG980973:GEG981014 GOC980973:GOC981014 GXY980973:GXY981014 HHU980973:HHU981014 HRQ980973:HRQ981014 IBM980973:IBM981014 ILI980973:ILI981014 IVE980973:IVE981014 JFA980973:JFA981014 JOW980973:JOW981014 JYS980973:JYS981014 KIO980973:KIO981014 KSK980973:KSK981014 LCG980973:LCG981014 LMC980973:LMC981014 LVY980973:LVY981014 MFU980973:MFU981014 MPQ980973:MPQ981014 MZM980973:MZM981014 NJI980973:NJI981014 NTE980973:NTE981014 ODA980973:ODA981014 OMW980973:OMW981014 OWS980973:OWS981014 PGO980973:PGO981014 PQK980973:PQK981014 QAG980973:QAG981014 QKC980973:QKC981014 QTY980973:QTY981014 RDU980973:RDU981014 RNQ980973:RNQ981014 RXM980973:RXM981014 SHI980973:SHI981014 SRE980973:SRE981014 TBA980973:TBA981014 TKW980973:TKW981014 TUS980973:TUS981014 UEO980973:UEO981014 UOK980973:UOK981014 UYG980973:UYG981014 VIC980973:VIC981014 VRY980973:VRY981014 WBU980973:WBU981014 WLQ980973:WLQ981014">
      <formula1>$AJ$3:$AJ$29</formula1>
    </dataValidation>
    <dataValidation type="list" allowBlank="1" showInputMessage="1" showErrorMessage="1" sqref="WVP980973:WVP981014 JD3:JD28 WBX980973:WBX981014 VSB980973:VSB981014 VIF980973:VIF981014 UYJ980973:UYJ981014 UON980973:UON981014 UER980973:UER981014 TUV980973:TUV981014 TKZ980973:TKZ981014 TBD980973:TBD981014 SRH980973:SRH981014 SHL980973:SHL981014 RXP980973:RXP981014 RNT980973:RNT981014 RDX980973:RDX981014 QUB980973:QUB981014 QKF980973:QKF981014 QAJ980973:QAJ981014 PQN980973:PQN981014 PGR980973:PGR981014 OWV980973:OWV981014 OMZ980973:OMZ981014 ODD980973:ODD981014 NTH980973:NTH981014 NJL980973:NJL981014 MZP980973:MZP981014 MPT980973:MPT981014 MFX980973:MFX981014 LWB980973:LWB981014 LMF980973:LMF981014 LCJ980973:LCJ981014 KSN980973:KSN981014 KIR980973:KIR981014 JYV980973:JYV981014 JOZ980973:JOZ981014 JFD980973:JFD981014 IVH980973:IVH981014 ILL980973:ILL981014 IBP980973:IBP981014 HRT980973:HRT981014 HHX980973:HHX981014 GYB980973:GYB981014 GOF980973:GOF981014 GEJ980973:GEJ981014 FUN980973:FUN981014 FKR980973:FKR981014 FAV980973:FAV981014 EQZ980973:EQZ981014 EHD980973:EHD981014 DXH980973:DXH981014 DNL980973:DNL981014 DDP980973:DDP981014 CTT980973:CTT981014 CJX980973:CJX981014 CAB980973:CAB981014 BQF980973:BQF981014 BGJ980973:BGJ981014 AWN980973:AWN981014 AMR980973:AMR981014 ACV980973:ACV981014 SZ980973:SZ981014 JD980973:JD981014 I980973:I981014 WVP915437:WVP915478 WLT915437:WLT915478 WBX915437:WBX915478 VSB915437:VSB915478 VIF915437:VIF915478 UYJ915437:UYJ915478 UON915437:UON915478 UER915437:UER915478 TUV915437:TUV915478 TKZ915437:TKZ915478 TBD915437:TBD915478 SRH915437:SRH915478 SHL915437:SHL915478 RXP915437:RXP915478 RNT915437:RNT915478 RDX915437:RDX915478 QUB915437:QUB915478 QKF915437:QKF915478 QAJ915437:QAJ915478 PQN915437:PQN915478 PGR915437:PGR915478 OWV915437:OWV915478 OMZ915437:OMZ915478 ODD915437:ODD915478 NTH915437:NTH915478 NJL915437:NJL915478 MZP915437:MZP915478 MPT915437:MPT915478 MFX915437:MFX915478 LWB915437:LWB915478 LMF915437:LMF915478 LCJ915437:LCJ915478 KSN915437:KSN915478 KIR915437:KIR915478 JYV915437:JYV915478 JOZ915437:JOZ915478 JFD915437:JFD915478 IVH915437:IVH915478 ILL915437:ILL915478 IBP915437:IBP915478 HRT915437:HRT915478 HHX915437:HHX915478 GYB915437:GYB915478 GOF915437:GOF915478 GEJ915437:GEJ915478 FUN915437:FUN915478 FKR915437:FKR915478 FAV915437:FAV915478 EQZ915437:EQZ915478 EHD915437:EHD915478 DXH915437:DXH915478 DNL915437:DNL915478 DDP915437:DDP915478 CTT915437:CTT915478 CJX915437:CJX915478 CAB915437:CAB915478 BQF915437:BQF915478 BGJ915437:BGJ915478 AWN915437:AWN915478 AMR915437:AMR915478 ACV915437:ACV915478 SZ915437:SZ915478 JD915437:JD915478 I915437:I915478 WVP849901:WVP849942 WLT849901:WLT849942 WBX849901:WBX849942 VSB849901:VSB849942 VIF849901:VIF849942 UYJ849901:UYJ849942 UON849901:UON849942 UER849901:UER849942 TUV849901:TUV849942 TKZ849901:TKZ849942 TBD849901:TBD849942 SRH849901:SRH849942 SHL849901:SHL849942 RXP849901:RXP849942 RNT849901:RNT849942 RDX849901:RDX849942 QUB849901:QUB849942 QKF849901:QKF849942 QAJ849901:QAJ849942 PQN849901:PQN849942 PGR849901:PGR849942 OWV849901:OWV849942 OMZ849901:OMZ849942 ODD849901:ODD849942 NTH849901:NTH849942 NJL849901:NJL849942 MZP849901:MZP849942 MPT849901:MPT849942 MFX849901:MFX849942 LWB849901:LWB849942 LMF849901:LMF849942 LCJ849901:LCJ849942 KSN849901:KSN849942 KIR849901:KIR849942 JYV849901:JYV849942 JOZ849901:JOZ849942 JFD849901:JFD849942 IVH849901:IVH849942 ILL849901:ILL849942 IBP849901:IBP849942 HRT849901:HRT849942 HHX849901:HHX849942 GYB849901:GYB849942 GOF849901:GOF849942 GEJ849901:GEJ849942 FUN849901:FUN849942 FKR849901:FKR849942 FAV849901:FAV849942 EQZ849901:EQZ849942 EHD849901:EHD849942 DXH849901:DXH849942 DNL849901:DNL849942 DDP849901:DDP849942 CTT849901:CTT849942 CJX849901:CJX849942 CAB849901:CAB849942 BQF849901:BQF849942 BGJ849901:BGJ849942 AWN849901:AWN849942 AMR849901:AMR849942 ACV849901:ACV849942 SZ849901:SZ849942 JD849901:JD849942 I849901:I849942 WVP784365:WVP784406 WLT784365:WLT784406 WBX784365:WBX784406 VSB784365:VSB784406 VIF784365:VIF784406 UYJ784365:UYJ784406 UON784365:UON784406 UER784365:UER784406 TUV784365:TUV784406 TKZ784365:TKZ784406 TBD784365:TBD784406 SRH784365:SRH784406 SHL784365:SHL784406 RXP784365:RXP784406 RNT784365:RNT784406 RDX784365:RDX784406 QUB784365:QUB784406 QKF784365:QKF784406 QAJ784365:QAJ784406 PQN784365:PQN784406 PGR784365:PGR784406 OWV784365:OWV784406 OMZ784365:OMZ784406 ODD784365:ODD784406 NTH784365:NTH784406 NJL784365:NJL784406 MZP784365:MZP784406 MPT784365:MPT784406 MFX784365:MFX784406 LWB784365:LWB784406 LMF784365:LMF784406 LCJ784365:LCJ784406 KSN784365:KSN784406 KIR784365:KIR784406 JYV784365:JYV784406 JOZ784365:JOZ784406 JFD784365:JFD784406 IVH784365:IVH784406 ILL784365:ILL784406 IBP784365:IBP784406 HRT784365:HRT784406 HHX784365:HHX784406 GYB784365:GYB784406 GOF784365:GOF784406 GEJ784365:GEJ784406 FUN784365:FUN784406 FKR784365:FKR784406 FAV784365:FAV784406 EQZ784365:EQZ784406 EHD784365:EHD784406 DXH784365:DXH784406 DNL784365:DNL784406 DDP784365:DDP784406 CTT784365:CTT784406 CJX784365:CJX784406 CAB784365:CAB784406 BQF784365:BQF784406 BGJ784365:BGJ784406 AWN784365:AWN784406 AMR784365:AMR784406 ACV784365:ACV784406 SZ784365:SZ784406 JD784365:JD784406 I784365:I784406 WVP718829:WVP718870 WLT718829:WLT718870 WBX718829:WBX718870 VSB718829:VSB718870 VIF718829:VIF718870 UYJ718829:UYJ718870 UON718829:UON718870 UER718829:UER718870 TUV718829:TUV718870 TKZ718829:TKZ718870 TBD718829:TBD718870 SRH718829:SRH718870 SHL718829:SHL718870 RXP718829:RXP718870 RNT718829:RNT718870 RDX718829:RDX718870 QUB718829:QUB718870 QKF718829:QKF718870 QAJ718829:QAJ718870 PQN718829:PQN718870 PGR718829:PGR718870 OWV718829:OWV718870 OMZ718829:OMZ718870 ODD718829:ODD718870 NTH718829:NTH718870 NJL718829:NJL718870 MZP718829:MZP718870 MPT718829:MPT718870 MFX718829:MFX718870 LWB718829:LWB718870 LMF718829:LMF718870 LCJ718829:LCJ718870 KSN718829:KSN718870 KIR718829:KIR718870 JYV718829:JYV718870 JOZ718829:JOZ718870 JFD718829:JFD718870 IVH718829:IVH718870 ILL718829:ILL718870 IBP718829:IBP718870 HRT718829:HRT718870 HHX718829:HHX718870 GYB718829:GYB718870 GOF718829:GOF718870 GEJ718829:GEJ718870 FUN718829:FUN718870 FKR718829:FKR718870 FAV718829:FAV718870 EQZ718829:EQZ718870 EHD718829:EHD718870 DXH718829:DXH718870 DNL718829:DNL718870 DDP718829:DDP718870 CTT718829:CTT718870 CJX718829:CJX718870 CAB718829:CAB718870 BQF718829:BQF718870 BGJ718829:BGJ718870 AWN718829:AWN718870 AMR718829:AMR718870 ACV718829:ACV718870 SZ718829:SZ718870 JD718829:JD718870 I718829:I718870 WVP653293:WVP653334 WLT653293:WLT653334 WBX653293:WBX653334 VSB653293:VSB653334 VIF653293:VIF653334 UYJ653293:UYJ653334 UON653293:UON653334 UER653293:UER653334 TUV653293:TUV653334 TKZ653293:TKZ653334 TBD653293:TBD653334 SRH653293:SRH653334 SHL653293:SHL653334 RXP653293:RXP653334 RNT653293:RNT653334 RDX653293:RDX653334 QUB653293:QUB653334 QKF653293:QKF653334 QAJ653293:QAJ653334 PQN653293:PQN653334 PGR653293:PGR653334 OWV653293:OWV653334 OMZ653293:OMZ653334 ODD653293:ODD653334 NTH653293:NTH653334 NJL653293:NJL653334 MZP653293:MZP653334 MPT653293:MPT653334 MFX653293:MFX653334 LWB653293:LWB653334 LMF653293:LMF653334 LCJ653293:LCJ653334 KSN653293:KSN653334 KIR653293:KIR653334 JYV653293:JYV653334 JOZ653293:JOZ653334 JFD653293:JFD653334 IVH653293:IVH653334 ILL653293:ILL653334 IBP653293:IBP653334 HRT653293:HRT653334 HHX653293:HHX653334 GYB653293:GYB653334 GOF653293:GOF653334 GEJ653293:GEJ653334 FUN653293:FUN653334 FKR653293:FKR653334 FAV653293:FAV653334 EQZ653293:EQZ653334 EHD653293:EHD653334 DXH653293:DXH653334 DNL653293:DNL653334 DDP653293:DDP653334 CTT653293:CTT653334 CJX653293:CJX653334 CAB653293:CAB653334 BQF653293:BQF653334 BGJ653293:BGJ653334 AWN653293:AWN653334 AMR653293:AMR653334 ACV653293:ACV653334 SZ653293:SZ653334 JD653293:JD653334 I653293:I653334 WVP587757:WVP587798 WLT587757:WLT587798 WBX587757:WBX587798 VSB587757:VSB587798 VIF587757:VIF587798 UYJ587757:UYJ587798 UON587757:UON587798 UER587757:UER587798 TUV587757:TUV587798 TKZ587757:TKZ587798 TBD587757:TBD587798 SRH587757:SRH587798 SHL587757:SHL587798 RXP587757:RXP587798 RNT587757:RNT587798 RDX587757:RDX587798 QUB587757:QUB587798 QKF587757:QKF587798 QAJ587757:QAJ587798 PQN587757:PQN587798 PGR587757:PGR587798 OWV587757:OWV587798 OMZ587757:OMZ587798 ODD587757:ODD587798 NTH587757:NTH587798 NJL587757:NJL587798 MZP587757:MZP587798 MPT587757:MPT587798 MFX587757:MFX587798 LWB587757:LWB587798 LMF587757:LMF587798 LCJ587757:LCJ587798 KSN587757:KSN587798 KIR587757:KIR587798 JYV587757:JYV587798 JOZ587757:JOZ587798 JFD587757:JFD587798 IVH587757:IVH587798 ILL587757:ILL587798 IBP587757:IBP587798 HRT587757:HRT587798 HHX587757:HHX587798 GYB587757:GYB587798 GOF587757:GOF587798 GEJ587757:GEJ587798 FUN587757:FUN587798 FKR587757:FKR587798 FAV587757:FAV587798 EQZ587757:EQZ587798 EHD587757:EHD587798 DXH587757:DXH587798 DNL587757:DNL587798 DDP587757:DDP587798 CTT587757:CTT587798 CJX587757:CJX587798 CAB587757:CAB587798 BQF587757:BQF587798 BGJ587757:BGJ587798 AWN587757:AWN587798 AMR587757:AMR587798 ACV587757:ACV587798 SZ587757:SZ587798 JD587757:JD587798 I587757:I587798 WVP522221:WVP522262 WLT522221:WLT522262 WBX522221:WBX522262 VSB522221:VSB522262 VIF522221:VIF522262 UYJ522221:UYJ522262 UON522221:UON522262 UER522221:UER522262 TUV522221:TUV522262 TKZ522221:TKZ522262 TBD522221:TBD522262 SRH522221:SRH522262 SHL522221:SHL522262 RXP522221:RXP522262 RNT522221:RNT522262 RDX522221:RDX522262 QUB522221:QUB522262 QKF522221:QKF522262 QAJ522221:QAJ522262 PQN522221:PQN522262 PGR522221:PGR522262 OWV522221:OWV522262 OMZ522221:OMZ522262 ODD522221:ODD522262 NTH522221:NTH522262 NJL522221:NJL522262 MZP522221:MZP522262 MPT522221:MPT522262 MFX522221:MFX522262 LWB522221:LWB522262 LMF522221:LMF522262 LCJ522221:LCJ522262 KSN522221:KSN522262 KIR522221:KIR522262 JYV522221:JYV522262 JOZ522221:JOZ522262 JFD522221:JFD522262 IVH522221:IVH522262 ILL522221:ILL522262 IBP522221:IBP522262 HRT522221:HRT522262 HHX522221:HHX522262 GYB522221:GYB522262 GOF522221:GOF522262 GEJ522221:GEJ522262 FUN522221:FUN522262 FKR522221:FKR522262 FAV522221:FAV522262 EQZ522221:EQZ522262 EHD522221:EHD522262 DXH522221:DXH522262 DNL522221:DNL522262 DDP522221:DDP522262 CTT522221:CTT522262 CJX522221:CJX522262 CAB522221:CAB522262 BQF522221:BQF522262 BGJ522221:BGJ522262 AWN522221:AWN522262 AMR522221:AMR522262 ACV522221:ACV522262 SZ522221:SZ522262 JD522221:JD522262 I522221:I522262 WVP456685:WVP456726 WLT456685:WLT456726 WBX456685:WBX456726 VSB456685:VSB456726 VIF456685:VIF456726 UYJ456685:UYJ456726 UON456685:UON456726 UER456685:UER456726 TUV456685:TUV456726 TKZ456685:TKZ456726 TBD456685:TBD456726 SRH456685:SRH456726 SHL456685:SHL456726 RXP456685:RXP456726 RNT456685:RNT456726 RDX456685:RDX456726 QUB456685:QUB456726 QKF456685:QKF456726 QAJ456685:QAJ456726 PQN456685:PQN456726 PGR456685:PGR456726 OWV456685:OWV456726 OMZ456685:OMZ456726 ODD456685:ODD456726 NTH456685:NTH456726 NJL456685:NJL456726 MZP456685:MZP456726 MPT456685:MPT456726 MFX456685:MFX456726 LWB456685:LWB456726 LMF456685:LMF456726 LCJ456685:LCJ456726 KSN456685:KSN456726 KIR456685:KIR456726 JYV456685:JYV456726 JOZ456685:JOZ456726 JFD456685:JFD456726 IVH456685:IVH456726 ILL456685:ILL456726 IBP456685:IBP456726 HRT456685:HRT456726 HHX456685:HHX456726 GYB456685:GYB456726 GOF456685:GOF456726 GEJ456685:GEJ456726 FUN456685:FUN456726 FKR456685:FKR456726 FAV456685:FAV456726 EQZ456685:EQZ456726 EHD456685:EHD456726 DXH456685:DXH456726 DNL456685:DNL456726 DDP456685:DDP456726 CTT456685:CTT456726 CJX456685:CJX456726 CAB456685:CAB456726 BQF456685:BQF456726 BGJ456685:BGJ456726 AWN456685:AWN456726 AMR456685:AMR456726 ACV456685:ACV456726 SZ456685:SZ456726 JD456685:JD456726 I456685:I456726 WVP391149:WVP391190 WLT391149:WLT391190 WBX391149:WBX391190 VSB391149:VSB391190 VIF391149:VIF391190 UYJ391149:UYJ391190 UON391149:UON391190 UER391149:UER391190 TUV391149:TUV391190 TKZ391149:TKZ391190 TBD391149:TBD391190 SRH391149:SRH391190 SHL391149:SHL391190 RXP391149:RXP391190 RNT391149:RNT391190 RDX391149:RDX391190 QUB391149:QUB391190 QKF391149:QKF391190 QAJ391149:QAJ391190 PQN391149:PQN391190 PGR391149:PGR391190 OWV391149:OWV391190 OMZ391149:OMZ391190 ODD391149:ODD391190 NTH391149:NTH391190 NJL391149:NJL391190 MZP391149:MZP391190 MPT391149:MPT391190 MFX391149:MFX391190 LWB391149:LWB391190 LMF391149:LMF391190 LCJ391149:LCJ391190 KSN391149:KSN391190 KIR391149:KIR391190 JYV391149:JYV391190 JOZ391149:JOZ391190 JFD391149:JFD391190 IVH391149:IVH391190 ILL391149:ILL391190 IBP391149:IBP391190 HRT391149:HRT391190 HHX391149:HHX391190 GYB391149:GYB391190 GOF391149:GOF391190 GEJ391149:GEJ391190 FUN391149:FUN391190 FKR391149:FKR391190 FAV391149:FAV391190 EQZ391149:EQZ391190 EHD391149:EHD391190 DXH391149:DXH391190 DNL391149:DNL391190 DDP391149:DDP391190 CTT391149:CTT391190 CJX391149:CJX391190 CAB391149:CAB391190 BQF391149:BQF391190 BGJ391149:BGJ391190 AWN391149:AWN391190 AMR391149:AMR391190 ACV391149:ACV391190 SZ391149:SZ391190 JD391149:JD391190 I391149:I391190 WVP325613:WVP325654 WLT325613:WLT325654 WBX325613:WBX325654 VSB325613:VSB325654 VIF325613:VIF325654 UYJ325613:UYJ325654 UON325613:UON325654 UER325613:UER325654 TUV325613:TUV325654 TKZ325613:TKZ325654 TBD325613:TBD325654 SRH325613:SRH325654 SHL325613:SHL325654 RXP325613:RXP325654 RNT325613:RNT325654 RDX325613:RDX325654 QUB325613:QUB325654 QKF325613:QKF325654 QAJ325613:QAJ325654 PQN325613:PQN325654 PGR325613:PGR325654 OWV325613:OWV325654 OMZ325613:OMZ325654 ODD325613:ODD325654 NTH325613:NTH325654 NJL325613:NJL325654 MZP325613:MZP325654 MPT325613:MPT325654 MFX325613:MFX325654 LWB325613:LWB325654 LMF325613:LMF325654 LCJ325613:LCJ325654 KSN325613:KSN325654 KIR325613:KIR325654 JYV325613:JYV325654 JOZ325613:JOZ325654 JFD325613:JFD325654 IVH325613:IVH325654 ILL325613:ILL325654 IBP325613:IBP325654 HRT325613:HRT325654 HHX325613:HHX325654 GYB325613:GYB325654 GOF325613:GOF325654 GEJ325613:GEJ325654 FUN325613:FUN325654 FKR325613:FKR325654 FAV325613:FAV325654 EQZ325613:EQZ325654 EHD325613:EHD325654 DXH325613:DXH325654 DNL325613:DNL325654 DDP325613:DDP325654 CTT325613:CTT325654 CJX325613:CJX325654 CAB325613:CAB325654 BQF325613:BQF325654 BGJ325613:BGJ325654 AWN325613:AWN325654 AMR325613:AMR325654 ACV325613:ACV325654 SZ325613:SZ325654 JD325613:JD325654 I325613:I325654 WVP260077:WVP260118 WLT260077:WLT260118 WBX260077:WBX260118 VSB260077:VSB260118 VIF260077:VIF260118 UYJ260077:UYJ260118 UON260077:UON260118 UER260077:UER260118 TUV260077:TUV260118 TKZ260077:TKZ260118 TBD260077:TBD260118 SRH260077:SRH260118 SHL260077:SHL260118 RXP260077:RXP260118 RNT260077:RNT260118 RDX260077:RDX260118 QUB260077:QUB260118 QKF260077:QKF260118 QAJ260077:QAJ260118 PQN260077:PQN260118 PGR260077:PGR260118 OWV260077:OWV260118 OMZ260077:OMZ260118 ODD260077:ODD260118 NTH260077:NTH260118 NJL260077:NJL260118 MZP260077:MZP260118 MPT260077:MPT260118 MFX260077:MFX260118 LWB260077:LWB260118 LMF260077:LMF260118 LCJ260077:LCJ260118 KSN260077:KSN260118 KIR260077:KIR260118 JYV260077:JYV260118 JOZ260077:JOZ260118 JFD260077:JFD260118 IVH260077:IVH260118 ILL260077:ILL260118 IBP260077:IBP260118 HRT260077:HRT260118 HHX260077:HHX260118 GYB260077:GYB260118 GOF260077:GOF260118 GEJ260077:GEJ260118 FUN260077:FUN260118 FKR260077:FKR260118 FAV260077:FAV260118 EQZ260077:EQZ260118 EHD260077:EHD260118 DXH260077:DXH260118 DNL260077:DNL260118 DDP260077:DDP260118 CTT260077:CTT260118 CJX260077:CJX260118 CAB260077:CAB260118 BQF260077:BQF260118 BGJ260077:BGJ260118 AWN260077:AWN260118 AMR260077:AMR260118 ACV260077:ACV260118 SZ260077:SZ260118 JD260077:JD260118 I260077:I260118 WVP194541:WVP194582 WLT194541:WLT194582 WBX194541:WBX194582 VSB194541:VSB194582 VIF194541:VIF194582 UYJ194541:UYJ194582 UON194541:UON194582 UER194541:UER194582 TUV194541:TUV194582 TKZ194541:TKZ194582 TBD194541:TBD194582 SRH194541:SRH194582 SHL194541:SHL194582 RXP194541:RXP194582 RNT194541:RNT194582 RDX194541:RDX194582 QUB194541:QUB194582 QKF194541:QKF194582 QAJ194541:QAJ194582 PQN194541:PQN194582 PGR194541:PGR194582 OWV194541:OWV194582 OMZ194541:OMZ194582 ODD194541:ODD194582 NTH194541:NTH194582 NJL194541:NJL194582 MZP194541:MZP194582 MPT194541:MPT194582 MFX194541:MFX194582 LWB194541:LWB194582 LMF194541:LMF194582 LCJ194541:LCJ194582 KSN194541:KSN194582 KIR194541:KIR194582 JYV194541:JYV194582 JOZ194541:JOZ194582 JFD194541:JFD194582 IVH194541:IVH194582 ILL194541:ILL194582 IBP194541:IBP194582 HRT194541:HRT194582 HHX194541:HHX194582 GYB194541:GYB194582 GOF194541:GOF194582 GEJ194541:GEJ194582 FUN194541:FUN194582 FKR194541:FKR194582 FAV194541:FAV194582 EQZ194541:EQZ194582 EHD194541:EHD194582 DXH194541:DXH194582 DNL194541:DNL194582 DDP194541:DDP194582 CTT194541:CTT194582 CJX194541:CJX194582 CAB194541:CAB194582 BQF194541:BQF194582 BGJ194541:BGJ194582 AWN194541:AWN194582 AMR194541:AMR194582 ACV194541:ACV194582 SZ194541:SZ194582 JD194541:JD194582 I194541:I194582 WVP129005:WVP129046 WLT129005:WLT129046 WBX129005:WBX129046 VSB129005:VSB129046 VIF129005:VIF129046 UYJ129005:UYJ129046 UON129005:UON129046 UER129005:UER129046 TUV129005:TUV129046 TKZ129005:TKZ129046 TBD129005:TBD129046 SRH129005:SRH129046 SHL129005:SHL129046 RXP129005:RXP129046 RNT129005:RNT129046 RDX129005:RDX129046 QUB129005:QUB129046 QKF129005:QKF129046 QAJ129005:QAJ129046 PQN129005:PQN129046 PGR129005:PGR129046 OWV129005:OWV129046 OMZ129005:OMZ129046 ODD129005:ODD129046 NTH129005:NTH129046 NJL129005:NJL129046 MZP129005:MZP129046 MPT129005:MPT129046 MFX129005:MFX129046 LWB129005:LWB129046 LMF129005:LMF129046 LCJ129005:LCJ129046 KSN129005:KSN129046 KIR129005:KIR129046 JYV129005:JYV129046 JOZ129005:JOZ129046 JFD129005:JFD129046 IVH129005:IVH129046 ILL129005:ILL129046 IBP129005:IBP129046 HRT129005:HRT129046 HHX129005:HHX129046 GYB129005:GYB129046 GOF129005:GOF129046 GEJ129005:GEJ129046 FUN129005:FUN129046 FKR129005:FKR129046 FAV129005:FAV129046 EQZ129005:EQZ129046 EHD129005:EHD129046 DXH129005:DXH129046 DNL129005:DNL129046 DDP129005:DDP129046 CTT129005:CTT129046 CJX129005:CJX129046 CAB129005:CAB129046 BQF129005:BQF129046 BGJ129005:BGJ129046 AWN129005:AWN129046 AMR129005:AMR129046 ACV129005:ACV129046 SZ129005:SZ129046 JD129005:JD129046 I129005:I129046 WVP63469:WVP63510 WLT63469:WLT63510 WBX63469:WBX63510 VSB63469:VSB63510 VIF63469:VIF63510 UYJ63469:UYJ63510 UON63469:UON63510 UER63469:UER63510 TUV63469:TUV63510 TKZ63469:TKZ63510 TBD63469:TBD63510 SRH63469:SRH63510 SHL63469:SHL63510 RXP63469:RXP63510 RNT63469:RNT63510 RDX63469:RDX63510 QUB63469:QUB63510 QKF63469:QKF63510 QAJ63469:QAJ63510 PQN63469:PQN63510 PGR63469:PGR63510 OWV63469:OWV63510 OMZ63469:OMZ63510 ODD63469:ODD63510 NTH63469:NTH63510 NJL63469:NJL63510 MZP63469:MZP63510 MPT63469:MPT63510 MFX63469:MFX63510 LWB63469:LWB63510 LMF63469:LMF63510 LCJ63469:LCJ63510 KSN63469:KSN63510 KIR63469:KIR63510 JYV63469:JYV63510 JOZ63469:JOZ63510 JFD63469:JFD63510 IVH63469:IVH63510 ILL63469:ILL63510 IBP63469:IBP63510 HRT63469:HRT63510 HHX63469:HHX63510 GYB63469:GYB63510 GOF63469:GOF63510 GEJ63469:GEJ63510 FUN63469:FUN63510 FKR63469:FKR63510 FAV63469:FAV63510 EQZ63469:EQZ63510 EHD63469:EHD63510 DXH63469:DXH63510 DNL63469:DNL63510 DDP63469:DDP63510 CTT63469:CTT63510 CJX63469:CJX63510 CAB63469:CAB63510 BQF63469:BQF63510 BGJ63469:BGJ63510 AWN63469:AWN63510 AMR63469:AMR63510 ACV63469:ACV63510 SZ63469:SZ63510 JD63469:JD63510 I63469:I63510 WLT980973:WLT981014 WVP980946:WVP980971 WLT980946:WLT980971 WBX980946:WBX980971 VSB980946:VSB980971 VIF980946:VIF980971 UYJ980946:UYJ980971 UON980946:UON980971 UER980946:UER980971 TUV980946:TUV980971 TKZ980946:TKZ980971 TBD980946:TBD980971 SRH980946:SRH980971 SHL980946:SHL980971 RXP980946:RXP980971 RNT980946:RNT980971 RDX980946:RDX980971 QUB980946:QUB980971 QKF980946:QKF980971 QAJ980946:QAJ980971 PQN980946:PQN980971 PGR980946:PGR980971 OWV980946:OWV980971 OMZ980946:OMZ980971 ODD980946:ODD980971 NTH980946:NTH980971 NJL980946:NJL980971 MZP980946:MZP980971 MPT980946:MPT980971 MFX980946:MFX980971 LWB980946:LWB980971 LMF980946:LMF980971 LCJ980946:LCJ980971 KSN980946:KSN980971 KIR980946:KIR980971 JYV980946:JYV980971 JOZ980946:JOZ980971 JFD980946:JFD980971 IVH980946:IVH980971 ILL980946:ILL980971 IBP980946:IBP980971 HRT980946:HRT980971 HHX980946:HHX980971 GYB980946:GYB980971 GOF980946:GOF980971 GEJ980946:GEJ980971 FUN980946:FUN980971 FKR980946:FKR980971 FAV980946:FAV980971 EQZ980946:EQZ980971 EHD980946:EHD980971 DXH980946:DXH980971 DNL980946:DNL980971 DDP980946:DDP980971 CTT980946:CTT980971 CJX980946:CJX980971 CAB980946:CAB980971 BQF980946:BQF980971 BGJ980946:BGJ980971 AWN980946:AWN980971 AMR980946:AMR980971 ACV980946:ACV980971 SZ980946:SZ980971 JD980946:JD980971 I980946:I980971 WVP915410:WVP915435 WLT915410:WLT915435 WBX915410:WBX915435 VSB915410:VSB915435 VIF915410:VIF915435 UYJ915410:UYJ915435 UON915410:UON915435 UER915410:UER915435 TUV915410:TUV915435 TKZ915410:TKZ915435 TBD915410:TBD915435 SRH915410:SRH915435 SHL915410:SHL915435 RXP915410:RXP915435 RNT915410:RNT915435 RDX915410:RDX915435 QUB915410:QUB915435 QKF915410:QKF915435 QAJ915410:QAJ915435 PQN915410:PQN915435 PGR915410:PGR915435 OWV915410:OWV915435 OMZ915410:OMZ915435 ODD915410:ODD915435 NTH915410:NTH915435 NJL915410:NJL915435 MZP915410:MZP915435 MPT915410:MPT915435 MFX915410:MFX915435 LWB915410:LWB915435 LMF915410:LMF915435 LCJ915410:LCJ915435 KSN915410:KSN915435 KIR915410:KIR915435 JYV915410:JYV915435 JOZ915410:JOZ915435 JFD915410:JFD915435 IVH915410:IVH915435 ILL915410:ILL915435 IBP915410:IBP915435 HRT915410:HRT915435 HHX915410:HHX915435 GYB915410:GYB915435 GOF915410:GOF915435 GEJ915410:GEJ915435 FUN915410:FUN915435 FKR915410:FKR915435 FAV915410:FAV915435 EQZ915410:EQZ915435 EHD915410:EHD915435 DXH915410:DXH915435 DNL915410:DNL915435 DDP915410:DDP915435 CTT915410:CTT915435 CJX915410:CJX915435 CAB915410:CAB915435 BQF915410:BQF915435 BGJ915410:BGJ915435 AWN915410:AWN915435 AMR915410:AMR915435 ACV915410:ACV915435 SZ915410:SZ915435 JD915410:JD915435 I915410:I915435 WVP849874:WVP849899 WLT849874:WLT849899 WBX849874:WBX849899 VSB849874:VSB849899 VIF849874:VIF849899 UYJ849874:UYJ849899 UON849874:UON849899 UER849874:UER849899 TUV849874:TUV849899 TKZ849874:TKZ849899 TBD849874:TBD849899 SRH849874:SRH849899 SHL849874:SHL849899 RXP849874:RXP849899 RNT849874:RNT849899 RDX849874:RDX849899 QUB849874:QUB849899 QKF849874:QKF849899 QAJ849874:QAJ849899 PQN849874:PQN849899 PGR849874:PGR849899 OWV849874:OWV849899 OMZ849874:OMZ849899 ODD849874:ODD849899 NTH849874:NTH849899 NJL849874:NJL849899 MZP849874:MZP849899 MPT849874:MPT849899 MFX849874:MFX849899 LWB849874:LWB849899 LMF849874:LMF849899 LCJ849874:LCJ849899 KSN849874:KSN849899 KIR849874:KIR849899 JYV849874:JYV849899 JOZ849874:JOZ849899 JFD849874:JFD849899 IVH849874:IVH849899 ILL849874:ILL849899 IBP849874:IBP849899 HRT849874:HRT849899 HHX849874:HHX849899 GYB849874:GYB849899 GOF849874:GOF849899 GEJ849874:GEJ849899 FUN849874:FUN849899 FKR849874:FKR849899 FAV849874:FAV849899 EQZ849874:EQZ849899 EHD849874:EHD849899 DXH849874:DXH849899 DNL849874:DNL849899 DDP849874:DDP849899 CTT849874:CTT849899 CJX849874:CJX849899 CAB849874:CAB849899 BQF849874:BQF849899 BGJ849874:BGJ849899 AWN849874:AWN849899 AMR849874:AMR849899 ACV849874:ACV849899 SZ849874:SZ849899 JD849874:JD849899 I849874:I849899 WVP784338:WVP784363 WLT784338:WLT784363 WBX784338:WBX784363 VSB784338:VSB784363 VIF784338:VIF784363 UYJ784338:UYJ784363 UON784338:UON784363 UER784338:UER784363 TUV784338:TUV784363 TKZ784338:TKZ784363 TBD784338:TBD784363 SRH784338:SRH784363 SHL784338:SHL784363 RXP784338:RXP784363 RNT784338:RNT784363 RDX784338:RDX784363 QUB784338:QUB784363 QKF784338:QKF784363 QAJ784338:QAJ784363 PQN784338:PQN784363 PGR784338:PGR784363 OWV784338:OWV784363 OMZ784338:OMZ784363 ODD784338:ODD784363 NTH784338:NTH784363 NJL784338:NJL784363 MZP784338:MZP784363 MPT784338:MPT784363 MFX784338:MFX784363 LWB784338:LWB784363 LMF784338:LMF784363 LCJ784338:LCJ784363 KSN784338:KSN784363 KIR784338:KIR784363 JYV784338:JYV784363 JOZ784338:JOZ784363 JFD784338:JFD784363 IVH784338:IVH784363 ILL784338:ILL784363 IBP784338:IBP784363 HRT784338:HRT784363 HHX784338:HHX784363 GYB784338:GYB784363 GOF784338:GOF784363 GEJ784338:GEJ784363 FUN784338:FUN784363 FKR784338:FKR784363 FAV784338:FAV784363 EQZ784338:EQZ784363 EHD784338:EHD784363 DXH784338:DXH784363 DNL784338:DNL784363 DDP784338:DDP784363 CTT784338:CTT784363 CJX784338:CJX784363 CAB784338:CAB784363 BQF784338:BQF784363 BGJ784338:BGJ784363 AWN784338:AWN784363 AMR784338:AMR784363 ACV784338:ACV784363 SZ784338:SZ784363 JD784338:JD784363 I784338:I784363 WVP718802:WVP718827 WLT718802:WLT718827 WBX718802:WBX718827 VSB718802:VSB718827 VIF718802:VIF718827 UYJ718802:UYJ718827 UON718802:UON718827 UER718802:UER718827 TUV718802:TUV718827 TKZ718802:TKZ718827 TBD718802:TBD718827 SRH718802:SRH718827 SHL718802:SHL718827 RXP718802:RXP718827 RNT718802:RNT718827 RDX718802:RDX718827 QUB718802:QUB718827 QKF718802:QKF718827 QAJ718802:QAJ718827 PQN718802:PQN718827 PGR718802:PGR718827 OWV718802:OWV718827 OMZ718802:OMZ718827 ODD718802:ODD718827 NTH718802:NTH718827 NJL718802:NJL718827 MZP718802:MZP718827 MPT718802:MPT718827 MFX718802:MFX718827 LWB718802:LWB718827 LMF718802:LMF718827 LCJ718802:LCJ718827 KSN718802:KSN718827 KIR718802:KIR718827 JYV718802:JYV718827 JOZ718802:JOZ718827 JFD718802:JFD718827 IVH718802:IVH718827 ILL718802:ILL718827 IBP718802:IBP718827 HRT718802:HRT718827 HHX718802:HHX718827 GYB718802:GYB718827 GOF718802:GOF718827 GEJ718802:GEJ718827 FUN718802:FUN718827 FKR718802:FKR718827 FAV718802:FAV718827 EQZ718802:EQZ718827 EHD718802:EHD718827 DXH718802:DXH718827 DNL718802:DNL718827 DDP718802:DDP718827 CTT718802:CTT718827 CJX718802:CJX718827 CAB718802:CAB718827 BQF718802:BQF718827 BGJ718802:BGJ718827 AWN718802:AWN718827 AMR718802:AMR718827 ACV718802:ACV718827 SZ718802:SZ718827 JD718802:JD718827 I718802:I718827 WVP653266:WVP653291 WLT653266:WLT653291 WBX653266:WBX653291 VSB653266:VSB653291 VIF653266:VIF653291 UYJ653266:UYJ653291 UON653266:UON653291 UER653266:UER653291 TUV653266:TUV653291 TKZ653266:TKZ653291 TBD653266:TBD653291 SRH653266:SRH653291 SHL653266:SHL653291 RXP653266:RXP653291 RNT653266:RNT653291 RDX653266:RDX653291 QUB653266:QUB653291 QKF653266:QKF653291 QAJ653266:QAJ653291 PQN653266:PQN653291 PGR653266:PGR653291 OWV653266:OWV653291 OMZ653266:OMZ653291 ODD653266:ODD653291 NTH653266:NTH653291 NJL653266:NJL653291 MZP653266:MZP653291 MPT653266:MPT653291 MFX653266:MFX653291 LWB653266:LWB653291 LMF653266:LMF653291 LCJ653266:LCJ653291 KSN653266:KSN653291 KIR653266:KIR653291 JYV653266:JYV653291 JOZ653266:JOZ653291 JFD653266:JFD653291 IVH653266:IVH653291 ILL653266:ILL653291 IBP653266:IBP653291 HRT653266:HRT653291 HHX653266:HHX653291 GYB653266:GYB653291 GOF653266:GOF653291 GEJ653266:GEJ653291 FUN653266:FUN653291 FKR653266:FKR653291 FAV653266:FAV653291 EQZ653266:EQZ653291 EHD653266:EHD653291 DXH653266:DXH653291 DNL653266:DNL653291 DDP653266:DDP653291 CTT653266:CTT653291 CJX653266:CJX653291 CAB653266:CAB653291 BQF653266:BQF653291 BGJ653266:BGJ653291 AWN653266:AWN653291 AMR653266:AMR653291 ACV653266:ACV653291 SZ653266:SZ653291 JD653266:JD653291 I653266:I653291 WVP587730:WVP587755 WLT587730:WLT587755 WBX587730:WBX587755 VSB587730:VSB587755 VIF587730:VIF587755 UYJ587730:UYJ587755 UON587730:UON587755 UER587730:UER587755 TUV587730:TUV587755 TKZ587730:TKZ587755 TBD587730:TBD587755 SRH587730:SRH587755 SHL587730:SHL587755 RXP587730:RXP587755 RNT587730:RNT587755 RDX587730:RDX587755 QUB587730:QUB587755 QKF587730:QKF587755 QAJ587730:QAJ587755 PQN587730:PQN587755 PGR587730:PGR587755 OWV587730:OWV587755 OMZ587730:OMZ587755 ODD587730:ODD587755 NTH587730:NTH587755 NJL587730:NJL587755 MZP587730:MZP587755 MPT587730:MPT587755 MFX587730:MFX587755 LWB587730:LWB587755 LMF587730:LMF587755 LCJ587730:LCJ587755 KSN587730:KSN587755 KIR587730:KIR587755 JYV587730:JYV587755 JOZ587730:JOZ587755 JFD587730:JFD587755 IVH587730:IVH587755 ILL587730:ILL587755 IBP587730:IBP587755 HRT587730:HRT587755 HHX587730:HHX587755 GYB587730:GYB587755 GOF587730:GOF587755 GEJ587730:GEJ587755 FUN587730:FUN587755 FKR587730:FKR587755 FAV587730:FAV587755 EQZ587730:EQZ587755 EHD587730:EHD587755 DXH587730:DXH587755 DNL587730:DNL587755 DDP587730:DDP587755 CTT587730:CTT587755 CJX587730:CJX587755 CAB587730:CAB587755 BQF587730:BQF587755 BGJ587730:BGJ587755 AWN587730:AWN587755 AMR587730:AMR587755 ACV587730:ACV587755 SZ587730:SZ587755 JD587730:JD587755 I587730:I587755 WVP522194:WVP522219 WLT522194:WLT522219 WBX522194:WBX522219 VSB522194:VSB522219 VIF522194:VIF522219 UYJ522194:UYJ522219 UON522194:UON522219 UER522194:UER522219 TUV522194:TUV522219 TKZ522194:TKZ522219 TBD522194:TBD522219 SRH522194:SRH522219 SHL522194:SHL522219 RXP522194:RXP522219 RNT522194:RNT522219 RDX522194:RDX522219 QUB522194:QUB522219 QKF522194:QKF522219 QAJ522194:QAJ522219 PQN522194:PQN522219 PGR522194:PGR522219 OWV522194:OWV522219 OMZ522194:OMZ522219 ODD522194:ODD522219 NTH522194:NTH522219 NJL522194:NJL522219 MZP522194:MZP522219 MPT522194:MPT522219 MFX522194:MFX522219 LWB522194:LWB522219 LMF522194:LMF522219 LCJ522194:LCJ522219 KSN522194:KSN522219 KIR522194:KIR522219 JYV522194:JYV522219 JOZ522194:JOZ522219 JFD522194:JFD522219 IVH522194:IVH522219 ILL522194:ILL522219 IBP522194:IBP522219 HRT522194:HRT522219 HHX522194:HHX522219 GYB522194:GYB522219 GOF522194:GOF522219 GEJ522194:GEJ522219 FUN522194:FUN522219 FKR522194:FKR522219 FAV522194:FAV522219 EQZ522194:EQZ522219 EHD522194:EHD522219 DXH522194:DXH522219 DNL522194:DNL522219 DDP522194:DDP522219 CTT522194:CTT522219 CJX522194:CJX522219 CAB522194:CAB522219 BQF522194:BQF522219 BGJ522194:BGJ522219 AWN522194:AWN522219 AMR522194:AMR522219 ACV522194:ACV522219 SZ522194:SZ522219 JD522194:JD522219 I522194:I522219 WVP456658:WVP456683 WLT456658:WLT456683 WBX456658:WBX456683 VSB456658:VSB456683 VIF456658:VIF456683 UYJ456658:UYJ456683 UON456658:UON456683 UER456658:UER456683 TUV456658:TUV456683 TKZ456658:TKZ456683 TBD456658:TBD456683 SRH456658:SRH456683 SHL456658:SHL456683 RXP456658:RXP456683 RNT456658:RNT456683 RDX456658:RDX456683 QUB456658:QUB456683 QKF456658:QKF456683 QAJ456658:QAJ456683 PQN456658:PQN456683 PGR456658:PGR456683 OWV456658:OWV456683 OMZ456658:OMZ456683 ODD456658:ODD456683 NTH456658:NTH456683 NJL456658:NJL456683 MZP456658:MZP456683 MPT456658:MPT456683 MFX456658:MFX456683 LWB456658:LWB456683 LMF456658:LMF456683 LCJ456658:LCJ456683 KSN456658:KSN456683 KIR456658:KIR456683 JYV456658:JYV456683 JOZ456658:JOZ456683 JFD456658:JFD456683 IVH456658:IVH456683 ILL456658:ILL456683 IBP456658:IBP456683 HRT456658:HRT456683 HHX456658:HHX456683 GYB456658:GYB456683 GOF456658:GOF456683 GEJ456658:GEJ456683 FUN456658:FUN456683 FKR456658:FKR456683 FAV456658:FAV456683 EQZ456658:EQZ456683 EHD456658:EHD456683 DXH456658:DXH456683 DNL456658:DNL456683 DDP456658:DDP456683 CTT456658:CTT456683 CJX456658:CJX456683 CAB456658:CAB456683 BQF456658:BQF456683 BGJ456658:BGJ456683 AWN456658:AWN456683 AMR456658:AMR456683 ACV456658:ACV456683 SZ456658:SZ456683 JD456658:JD456683 I456658:I456683 WVP391122:WVP391147 WLT391122:WLT391147 WBX391122:WBX391147 VSB391122:VSB391147 VIF391122:VIF391147 UYJ391122:UYJ391147 UON391122:UON391147 UER391122:UER391147 TUV391122:TUV391147 TKZ391122:TKZ391147 TBD391122:TBD391147 SRH391122:SRH391147 SHL391122:SHL391147 RXP391122:RXP391147 RNT391122:RNT391147 RDX391122:RDX391147 QUB391122:QUB391147 QKF391122:QKF391147 QAJ391122:QAJ391147 PQN391122:PQN391147 PGR391122:PGR391147 OWV391122:OWV391147 OMZ391122:OMZ391147 ODD391122:ODD391147 NTH391122:NTH391147 NJL391122:NJL391147 MZP391122:MZP391147 MPT391122:MPT391147 MFX391122:MFX391147 LWB391122:LWB391147 LMF391122:LMF391147 LCJ391122:LCJ391147 KSN391122:KSN391147 KIR391122:KIR391147 JYV391122:JYV391147 JOZ391122:JOZ391147 JFD391122:JFD391147 IVH391122:IVH391147 ILL391122:ILL391147 IBP391122:IBP391147 HRT391122:HRT391147 HHX391122:HHX391147 GYB391122:GYB391147 GOF391122:GOF391147 GEJ391122:GEJ391147 FUN391122:FUN391147 FKR391122:FKR391147 FAV391122:FAV391147 EQZ391122:EQZ391147 EHD391122:EHD391147 DXH391122:DXH391147 DNL391122:DNL391147 DDP391122:DDP391147 CTT391122:CTT391147 CJX391122:CJX391147 CAB391122:CAB391147 BQF391122:BQF391147 BGJ391122:BGJ391147 AWN391122:AWN391147 AMR391122:AMR391147 ACV391122:ACV391147 SZ391122:SZ391147 JD391122:JD391147 I391122:I391147 WVP325586:WVP325611 WLT325586:WLT325611 WBX325586:WBX325611 VSB325586:VSB325611 VIF325586:VIF325611 UYJ325586:UYJ325611 UON325586:UON325611 UER325586:UER325611 TUV325586:TUV325611 TKZ325586:TKZ325611 TBD325586:TBD325611 SRH325586:SRH325611 SHL325586:SHL325611 RXP325586:RXP325611 RNT325586:RNT325611 RDX325586:RDX325611 QUB325586:QUB325611 QKF325586:QKF325611 QAJ325586:QAJ325611 PQN325586:PQN325611 PGR325586:PGR325611 OWV325586:OWV325611 OMZ325586:OMZ325611 ODD325586:ODD325611 NTH325586:NTH325611 NJL325586:NJL325611 MZP325586:MZP325611 MPT325586:MPT325611 MFX325586:MFX325611 LWB325586:LWB325611 LMF325586:LMF325611 LCJ325586:LCJ325611 KSN325586:KSN325611 KIR325586:KIR325611 JYV325586:JYV325611 JOZ325586:JOZ325611 JFD325586:JFD325611 IVH325586:IVH325611 ILL325586:ILL325611 IBP325586:IBP325611 HRT325586:HRT325611 HHX325586:HHX325611 GYB325586:GYB325611 GOF325586:GOF325611 GEJ325586:GEJ325611 FUN325586:FUN325611 FKR325586:FKR325611 FAV325586:FAV325611 EQZ325586:EQZ325611 EHD325586:EHD325611 DXH325586:DXH325611 DNL325586:DNL325611 DDP325586:DDP325611 CTT325586:CTT325611 CJX325586:CJX325611 CAB325586:CAB325611 BQF325586:BQF325611 BGJ325586:BGJ325611 AWN325586:AWN325611 AMR325586:AMR325611 ACV325586:ACV325611 SZ325586:SZ325611 JD325586:JD325611 I325586:I325611 WVP260050:WVP260075 WLT260050:WLT260075 WBX260050:WBX260075 VSB260050:VSB260075 VIF260050:VIF260075 UYJ260050:UYJ260075 UON260050:UON260075 UER260050:UER260075 TUV260050:TUV260075 TKZ260050:TKZ260075 TBD260050:TBD260075 SRH260050:SRH260075 SHL260050:SHL260075 RXP260050:RXP260075 RNT260050:RNT260075 RDX260050:RDX260075 QUB260050:QUB260075 QKF260050:QKF260075 QAJ260050:QAJ260075 PQN260050:PQN260075 PGR260050:PGR260075 OWV260050:OWV260075 OMZ260050:OMZ260075 ODD260050:ODD260075 NTH260050:NTH260075 NJL260050:NJL260075 MZP260050:MZP260075 MPT260050:MPT260075 MFX260050:MFX260075 LWB260050:LWB260075 LMF260050:LMF260075 LCJ260050:LCJ260075 KSN260050:KSN260075 KIR260050:KIR260075 JYV260050:JYV260075 JOZ260050:JOZ260075 JFD260050:JFD260075 IVH260050:IVH260075 ILL260050:ILL260075 IBP260050:IBP260075 HRT260050:HRT260075 HHX260050:HHX260075 GYB260050:GYB260075 GOF260050:GOF260075 GEJ260050:GEJ260075 FUN260050:FUN260075 FKR260050:FKR260075 FAV260050:FAV260075 EQZ260050:EQZ260075 EHD260050:EHD260075 DXH260050:DXH260075 DNL260050:DNL260075 DDP260050:DDP260075 CTT260050:CTT260075 CJX260050:CJX260075 CAB260050:CAB260075 BQF260050:BQF260075 BGJ260050:BGJ260075 AWN260050:AWN260075 AMR260050:AMR260075 ACV260050:ACV260075 SZ260050:SZ260075 JD260050:JD260075 I260050:I260075 WVP194514:WVP194539 WLT194514:WLT194539 WBX194514:WBX194539 VSB194514:VSB194539 VIF194514:VIF194539 UYJ194514:UYJ194539 UON194514:UON194539 UER194514:UER194539 TUV194514:TUV194539 TKZ194514:TKZ194539 TBD194514:TBD194539 SRH194514:SRH194539 SHL194514:SHL194539 RXP194514:RXP194539 RNT194514:RNT194539 RDX194514:RDX194539 QUB194514:QUB194539 QKF194514:QKF194539 QAJ194514:QAJ194539 PQN194514:PQN194539 PGR194514:PGR194539 OWV194514:OWV194539 OMZ194514:OMZ194539 ODD194514:ODD194539 NTH194514:NTH194539 NJL194514:NJL194539 MZP194514:MZP194539 MPT194514:MPT194539 MFX194514:MFX194539 LWB194514:LWB194539 LMF194514:LMF194539 LCJ194514:LCJ194539 KSN194514:KSN194539 KIR194514:KIR194539 JYV194514:JYV194539 JOZ194514:JOZ194539 JFD194514:JFD194539 IVH194514:IVH194539 ILL194514:ILL194539 IBP194514:IBP194539 HRT194514:HRT194539 HHX194514:HHX194539 GYB194514:GYB194539 GOF194514:GOF194539 GEJ194514:GEJ194539 FUN194514:FUN194539 FKR194514:FKR194539 FAV194514:FAV194539 EQZ194514:EQZ194539 EHD194514:EHD194539 DXH194514:DXH194539 DNL194514:DNL194539 DDP194514:DDP194539 CTT194514:CTT194539 CJX194514:CJX194539 CAB194514:CAB194539 BQF194514:BQF194539 BGJ194514:BGJ194539 AWN194514:AWN194539 AMR194514:AMR194539 ACV194514:ACV194539 SZ194514:SZ194539 JD194514:JD194539 I194514:I194539 WVP128978:WVP129003 WLT128978:WLT129003 WBX128978:WBX129003 VSB128978:VSB129003 VIF128978:VIF129003 UYJ128978:UYJ129003 UON128978:UON129003 UER128978:UER129003 TUV128978:TUV129003 TKZ128978:TKZ129003 TBD128978:TBD129003 SRH128978:SRH129003 SHL128978:SHL129003 RXP128978:RXP129003 RNT128978:RNT129003 RDX128978:RDX129003 QUB128978:QUB129003 QKF128978:QKF129003 QAJ128978:QAJ129003 PQN128978:PQN129003 PGR128978:PGR129003 OWV128978:OWV129003 OMZ128978:OMZ129003 ODD128978:ODD129003 NTH128978:NTH129003 NJL128978:NJL129003 MZP128978:MZP129003 MPT128978:MPT129003 MFX128978:MFX129003 LWB128978:LWB129003 LMF128978:LMF129003 LCJ128978:LCJ129003 KSN128978:KSN129003 KIR128978:KIR129003 JYV128978:JYV129003 JOZ128978:JOZ129003 JFD128978:JFD129003 IVH128978:IVH129003 ILL128978:ILL129003 IBP128978:IBP129003 HRT128978:HRT129003 HHX128978:HHX129003 GYB128978:GYB129003 GOF128978:GOF129003 GEJ128978:GEJ129003 FUN128978:FUN129003 FKR128978:FKR129003 FAV128978:FAV129003 EQZ128978:EQZ129003 EHD128978:EHD129003 DXH128978:DXH129003 DNL128978:DNL129003 DDP128978:DDP129003 CTT128978:CTT129003 CJX128978:CJX129003 CAB128978:CAB129003 BQF128978:BQF129003 BGJ128978:BGJ129003 AWN128978:AWN129003 AMR128978:AMR129003 ACV128978:ACV129003 SZ128978:SZ129003 JD128978:JD129003 I128978:I129003 WVP63442:WVP63467 WLT63442:WLT63467 WBX63442:WBX63467 VSB63442:VSB63467 VIF63442:VIF63467 UYJ63442:UYJ63467 UON63442:UON63467 UER63442:UER63467 TUV63442:TUV63467 TKZ63442:TKZ63467 TBD63442:TBD63467 SRH63442:SRH63467 SHL63442:SHL63467 RXP63442:RXP63467 RNT63442:RNT63467 RDX63442:RDX63467 QUB63442:QUB63467 QKF63442:QKF63467 QAJ63442:QAJ63467 PQN63442:PQN63467 PGR63442:PGR63467 OWV63442:OWV63467 OMZ63442:OMZ63467 ODD63442:ODD63467 NTH63442:NTH63467 NJL63442:NJL63467 MZP63442:MZP63467 MPT63442:MPT63467 MFX63442:MFX63467 LWB63442:LWB63467 LMF63442:LMF63467 LCJ63442:LCJ63467 KSN63442:KSN63467 KIR63442:KIR63467 JYV63442:JYV63467 JOZ63442:JOZ63467 JFD63442:JFD63467 IVH63442:IVH63467 ILL63442:ILL63467 IBP63442:IBP63467 HRT63442:HRT63467 HHX63442:HHX63467 GYB63442:GYB63467 GOF63442:GOF63467 GEJ63442:GEJ63467 FUN63442:FUN63467 FKR63442:FKR63467 FAV63442:FAV63467 EQZ63442:EQZ63467 EHD63442:EHD63467 DXH63442:DXH63467 DNL63442:DNL63467 DDP63442:DDP63467 CTT63442:CTT63467 CJX63442:CJX63467 CAB63442:CAB63467 BQF63442:BQF63467 BGJ63442:BGJ63467 AWN63442:AWN63467 AMR63442:AMR63467 ACV63442:ACV63467 SZ63442:SZ63467 JD63442:JD63467 I63442:I63467 WVP3:WVP28 WLT3:WLT28 WBX3:WBX28 VSB3:VSB28 VIF3:VIF28 UYJ3:UYJ28 UON3:UON28 UER3:UER28 TUV3:TUV28 TKZ3:TKZ28 TBD3:TBD28 SRH3:SRH28 SHL3:SHL28 RXP3:RXP28 RNT3:RNT28 RDX3:RDX28 QUB3:QUB28 QKF3:QKF28 QAJ3:QAJ28 PQN3:PQN28 PGR3:PGR28 OWV3:OWV28 OMZ3:OMZ28 ODD3:ODD28 NTH3:NTH28 NJL3:NJL28 MZP3:MZP28 MPT3:MPT28 MFX3:MFX28 LWB3:LWB28 LMF3:LMF28 LCJ3:LCJ28 KSN3:KSN28 KIR3:KIR28 JYV3:JYV28 JOZ3:JOZ28 JFD3:JFD28 IVH3:IVH28 ILL3:ILL28 IBP3:IBP28 HRT3:HRT28 HHX3:HHX28 GYB3:GYB28 GOF3:GOF28 GEJ3:GEJ28 FUN3:FUN28 FKR3:FKR28 FAV3:FAV28 EQZ3:EQZ28 EHD3:EHD28 DXH3:DXH28 DNL3:DNL28 DDP3:DDP28 CTT3:CTT28 CJX3:CJX28 CAB3:CAB28 BQF3:BQF28 BGJ3:BGJ28 AWN3:AWN28 AMR3:AMR28 ACV3:ACV28 SZ3:SZ28">
      <formula1>$AH$3:$AH$26</formula1>
    </dataValidation>
    <dataValidation type="list" allowBlank="1" showInputMessage="1" showErrorMessage="1" sqref="WVP980972 WLT980972 WBX980972 VSB980972 VIF980972 UYJ980972 UON980972 UER980972 TUV980972 TKZ980972 TBD980972 SRH980972 SHL980972 RXP980972 RNT980972 RDX980972 QUB980972 QKF980972 QAJ980972 PQN980972 PGR980972 OWV980972 OMZ980972 ODD980972 NTH980972 NJL980972 MZP980972 MPT980972 MFX980972 LWB980972 LMF980972 LCJ980972 KSN980972 KIR980972 JYV980972 JOZ980972 JFD980972 IVH980972 ILL980972 IBP980972 HRT980972 HHX980972 GYB980972 GOF980972 GEJ980972 FUN980972 FKR980972 FAV980972 EQZ980972 EHD980972 DXH980972 DNL980972 DDP980972 CTT980972 CJX980972 CAB980972 BQF980972 BGJ980972 AWN980972 AMR980972 ACV980972 SZ980972 JD980972 I980972 WVP915436 WLT915436 WBX915436 VSB915436 VIF915436 UYJ915436 UON915436 UER915436 TUV915436 TKZ915436 TBD915436 SRH915436 SHL915436 RXP915436 RNT915436 RDX915436 QUB915436 QKF915436 QAJ915436 PQN915436 PGR915436 OWV915436 OMZ915436 ODD915436 NTH915436 NJL915436 MZP915436 MPT915436 MFX915436 LWB915436 LMF915436 LCJ915436 KSN915436 KIR915436 JYV915436 JOZ915436 JFD915436 IVH915436 ILL915436 IBP915436 HRT915436 HHX915436 GYB915436 GOF915436 GEJ915436 FUN915436 FKR915436 FAV915436 EQZ915436 EHD915436 DXH915436 DNL915436 DDP915436 CTT915436 CJX915436 CAB915436 BQF915436 BGJ915436 AWN915436 AMR915436 ACV915436 SZ915436 JD915436 I915436 WVP849900 WLT849900 WBX849900 VSB849900 VIF849900 UYJ849900 UON849900 UER849900 TUV849900 TKZ849900 TBD849900 SRH849900 SHL849900 RXP849900 RNT849900 RDX849900 QUB849900 QKF849900 QAJ849900 PQN849900 PGR849900 OWV849900 OMZ849900 ODD849900 NTH849900 NJL849900 MZP849900 MPT849900 MFX849900 LWB849900 LMF849900 LCJ849900 KSN849900 KIR849900 JYV849900 JOZ849900 JFD849900 IVH849900 ILL849900 IBP849900 HRT849900 HHX849900 GYB849900 GOF849900 GEJ849900 FUN849900 FKR849900 FAV849900 EQZ849900 EHD849900 DXH849900 DNL849900 DDP849900 CTT849900 CJX849900 CAB849900 BQF849900 BGJ849900 AWN849900 AMR849900 ACV849900 SZ849900 JD849900 I849900 WVP784364 WLT784364 WBX784364 VSB784364 VIF784364 UYJ784364 UON784364 UER784364 TUV784364 TKZ784364 TBD784364 SRH784364 SHL784364 RXP784364 RNT784364 RDX784364 QUB784364 QKF784364 QAJ784364 PQN784364 PGR784364 OWV784364 OMZ784364 ODD784364 NTH784364 NJL784364 MZP784364 MPT784364 MFX784364 LWB784364 LMF784364 LCJ784364 KSN784364 KIR784364 JYV784364 JOZ784364 JFD784364 IVH784364 ILL784364 IBP784364 HRT784364 HHX784364 GYB784364 GOF784364 GEJ784364 FUN784364 FKR784364 FAV784364 EQZ784364 EHD784364 DXH784364 DNL784364 DDP784364 CTT784364 CJX784364 CAB784364 BQF784364 BGJ784364 AWN784364 AMR784364 ACV784364 SZ784364 JD784364 I784364 WVP718828 WLT718828 WBX718828 VSB718828 VIF718828 UYJ718828 UON718828 UER718828 TUV718828 TKZ718828 TBD718828 SRH718828 SHL718828 RXP718828 RNT718828 RDX718828 QUB718828 QKF718828 QAJ718828 PQN718828 PGR718828 OWV718828 OMZ718828 ODD718828 NTH718828 NJL718828 MZP718828 MPT718828 MFX718828 LWB718828 LMF718828 LCJ718828 KSN718828 KIR718828 JYV718828 JOZ718828 JFD718828 IVH718828 ILL718828 IBP718828 HRT718828 HHX718828 GYB718828 GOF718828 GEJ718828 FUN718828 FKR718828 FAV718828 EQZ718828 EHD718828 DXH718828 DNL718828 DDP718828 CTT718828 CJX718828 CAB718828 BQF718828 BGJ718828 AWN718828 AMR718828 ACV718828 SZ718828 JD718828 I718828 WVP653292 WLT653292 WBX653292 VSB653292 VIF653292 UYJ653292 UON653292 UER653292 TUV653292 TKZ653292 TBD653292 SRH653292 SHL653292 RXP653292 RNT653292 RDX653292 QUB653292 QKF653292 QAJ653292 PQN653292 PGR653292 OWV653292 OMZ653292 ODD653292 NTH653292 NJL653292 MZP653292 MPT653292 MFX653292 LWB653292 LMF653292 LCJ653292 KSN653292 KIR653292 JYV653292 JOZ653292 JFD653292 IVH653292 ILL653292 IBP653292 HRT653292 HHX653292 GYB653292 GOF653292 GEJ653292 FUN653292 FKR653292 FAV653292 EQZ653292 EHD653292 DXH653292 DNL653292 DDP653292 CTT653292 CJX653292 CAB653292 BQF653292 BGJ653292 AWN653292 AMR653292 ACV653292 SZ653292 JD653292 I653292 WVP587756 WLT587756 WBX587756 VSB587756 VIF587756 UYJ587756 UON587756 UER587756 TUV587756 TKZ587756 TBD587756 SRH587756 SHL587756 RXP587756 RNT587756 RDX587756 QUB587756 QKF587756 QAJ587756 PQN587756 PGR587756 OWV587756 OMZ587756 ODD587756 NTH587756 NJL587756 MZP587756 MPT587756 MFX587756 LWB587756 LMF587756 LCJ587756 KSN587756 KIR587756 JYV587756 JOZ587756 JFD587756 IVH587756 ILL587756 IBP587756 HRT587756 HHX587756 GYB587756 GOF587756 GEJ587756 FUN587756 FKR587756 FAV587756 EQZ587756 EHD587756 DXH587756 DNL587756 DDP587756 CTT587756 CJX587756 CAB587756 BQF587756 BGJ587756 AWN587756 AMR587756 ACV587756 SZ587756 JD587756 I587756 WVP522220 WLT522220 WBX522220 VSB522220 VIF522220 UYJ522220 UON522220 UER522220 TUV522220 TKZ522220 TBD522220 SRH522220 SHL522220 RXP522220 RNT522220 RDX522220 QUB522220 QKF522220 QAJ522220 PQN522220 PGR522220 OWV522220 OMZ522220 ODD522220 NTH522220 NJL522220 MZP522220 MPT522220 MFX522220 LWB522220 LMF522220 LCJ522220 KSN522220 KIR522220 JYV522220 JOZ522220 JFD522220 IVH522220 ILL522220 IBP522220 HRT522220 HHX522220 GYB522220 GOF522220 GEJ522220 FUN522220 FKR522220 FAV522220 EQZ522220 EHD522220 DXH522220 DNL522220 DDP522220 CTT522220 CJX522220 CAB522220 BQF522220 BGJ522220 AWN522220 AMR522220 ACV522220 SZ522220 JD522220 I522220 WVP456684 WLT456684 WBX456684 VSB456684 VIF456684 UYJ456684 UON456684 UER456684 TUV456684 TKZ456684 TBD456684 SRH456684 SHL456684 RXP456684 RNT456684 RDX456684 QUB456684 QKF456684 QAJ456684 PQN456684 PGR456684 OWV456684 OMZ456684 ODD456684 NTH456684 NJL456684 MZP456684 MPT456684 MFX456684 LWB456684 LMF456684 LCJ456684 KSN456684 KIR456684 JYV456684 JOZ456684 JFD456684 IVH456684 ILL456684 IBP456684 HRT456684 HHX456684 GYB456684 GOF456684 GEJ456684 FUN456684 FKR456684 FAV456684 EQZ456684 EHD456684 DXH456684 DNL456684 DDP456684 CTT456684 CJX456684 CAB456684 BQF456684 BGJ456684 AWN456684 AMR456684 ACV456684 SZ456684 JD456684 I456684 WVP391148 WLT391148 WBX391148 VSB391148 VIF391148 UYJ391148 UON391148 UER391148 TUV391148 TKZ391148 TBD391148 SRH391148 SHL391148 RXP391148 RNT391148 RDX391148 QUB391148 QKF391148 QAJ391148 PQN391148 PGR391148 OWV391148 OMZ391148 ODD391148 NTH391148 NJL391148 MZP391148 MPT391148 MFX391148 LWB391148 LMF391148 LCJ391148 KSN391148 KIR391148 JYV391148 JOZ391148 JFD391148 IVH391148 ILL391148 IBP391148 HRT391148 HHX391148 GYB391148 GOF391148 GEJ391148 FUN391148 FKR391148 FAV391148 EQZ391148 EHD391148 DXH391148 DNL391148 DDP391148 CTT391148 CJX391148 CAB391148 BQF391148 BGJ391148 AWN391148 AMR391148 ACV391148 SZ391148 JD391148 I391148 WVP325612 WLT325612 WBX325612 VSB325612 VIF325612 UYJ325612 UON325612 UER325612 TUV325612 TKZ325612 TBD325612 SRH325612 SHL325612 RXP325612 RNT325612 RDX325612 QUB325612 QKF325612 QAJ325612 PQN325612 PGR325612 OWV325612 OMZ325612 ODD325612 NTH325612 NJL325612 MZP325612 MPT325612 MFX325612 LWB325612 LMF325612 LCJ325612 KSN325612 KIR325612 JYV325612 JOZ325612 JFD325612 IVH325612 ILL325612 IBP325612 HRT325612 HHX325612 GYB325612 GOF325612 GEJ325612 FUN325612 FKR325612 FAV325612 EQZ325612 EHD325612 DXH325612 DNL325612 DDP325612 CTT325612 CJX325612 CAB325612 BQF325612 BGJ325612 AWN325612 AMR325612 ACV325612 SZ325612 JD325612 I325612 WVP260076 WLT260076 WBX260076 VSB260076 VIF260076 UYJ260076 UON260076 UER260076 TUV260076 TKZ260076 TBD260076 SRH260076 SHL260076 RXP260076 RNT260076 RDX260076 QUB260076 QKF260076 QAJ260076 PQN260076 PGR260076 OWV260076 OMZ260076 ODD260076 NTH260076 NJL260076 MZP260076 MPT260076 MFX260076 LWB260076 LMF260076 LCJ260076 KSN260076 KIR260076 JYV260076 JOZ260076 JFD260076 IVH260076 ILL260076 IBP260076 HRT260076 HHX260076 GYB260076 GOF260076 GEJ260076 FUN260076 FKR260076 FAV260076 EQZ260076 EHD260076 DXH260076 DNL260076 DDP260076 CTT260076 CJX260076 CAB260076 BQF260076 BGJ260076 AWN260076 AMR260076 ACV260076 SZ260076 JD260076 I260076 WVP194540 WLT194540 WBX194540 VSB194540 VIF194540 UYJ194540 UON194540 UER194540 TUV194540 TKZ194540 TBD194540 SRH194540 SHL194540 RXP194540 RNT194540 RDX194540 QUB194540 QKF194540 QAJ194540 PQN194540 PGR194540 OWV194540 OMZ194540 ODD194540 NTH194540 NJL194540 MZP194540 MPT194540 MFX194540 LWB194540 LMF194540 LCJ194540 KSN194540 KIR194540 JYV194540 JOZ194540 JFD194540 IVH194540 ILL194540 IBP194540 HRT194540 HHX194540 GYB194540 GOF194540 GEJ194540 FUN194540 FKR194540 FAV194540 EQZ194540 EHD194540 DXH194540 DNL194540 DDP194540 CTT194540 CJX194540 CAB194540 BQF194540 BGJ194540 AWN194540 AMR194540 ACV194540 SZ194540 JD194540 I194540 WVP129004 WLT129004 WBX129004 VSB129004 VIF129004 UYJ129004 UON129004 UER129004 TUV129004 TKZ129004 TBD129004 SRH129004 SHL129004 RXP129004 RNT129004 RDX129004 QUB129004 QKF129004 QAJ129004 PQN129004 PGR129004 OWV129004 OMZ129004 ODD129004 NTH129004 NJL129004 MZP129004 MPT129004 MFX129004 LWB129004 LMF129004 LCJ129004 KSN129004 KIR129004 JYV129004 JOZ129004 JFD129004 IVH129004 ILL129004 IBP129004 HRT129004 HHX129004 GYB129004 GOF129004 GEJ129004 FUN129004 FKR129004 FAV129004 EQZ129004 EHD129004 DXH129004 DNL129004 DDP129004 CTT129004 CJX129004 CAB129004 BQF129004 BGJ129004 AWN129004 AMR129004 ACV129004 SZ129004 JD129004 I129004 WVP63468 WLT63468 WBX63468 VSB63468 VIF63468 UYJ63468 UON63468 UER63468 TUV63468 TKZ63468 TBD63468 SRH63468 SHL63468 RXP63468 RNT63468 RDX63468 QUB63468 QKF63468 QAJ63468 PQN63468 PGR63468 OWV63468 OMZ63468 ODD63468 NTH63468 NJL63468 MZP63468 MPT63468 MFX63468 LWB63468 LMF63468 LCJ63468 KSN63468 KIR63468 JYV63468 JOZ63468 JFD63468 IVH63468 ILL63468 IBP63468 HRT63468 HHX63468 GYB63468 GOF63468 GEJ63468 FUN63468 FKR63468 FAV63468 EQZ63468 EHD63468 DXH63468 DNL63468 DDP63468 CTT63468 CJX63468 CAB63468 BQF63468 BGJ63468 AWN63468 AMR63468 ACV63468 SZ63468 JD63468 I63468 WVP29 WLT29 WBX29 VSB29 VIF29 UYJ29 UON29 UER29 TUV29 TKZ29 TBD29 SRH29 SHL29 RXP29 RNT29 RDX29 QUB29 QKF29 QAJ29 PQN29 PGR29 OWV29 OMZ29 ODD29 NTH29 NJL29 MZP29 MPT29 MFX29 LWB29 LMF29 LCJ29 KSN29 KIR29 JYV29 JOZ29 JFD29 IVH29 ILL29 IBP29 HRT29 HHX29 GYB29 GOF29 GEJ29 FUN29 FKR29 FAV29 EQZ29 EHD29 DXH29 DNL29 DDP29 CTT29 CJX29 CAB29 BQF29 BGJ29 AWN29 AMR29 ACV29 SZ29 JD29">
      <formula1>$AH$3:$AH$15</formula1>
    </dataValidation>
    <dataValidation type="list" allowBlank="1" showInputMessage="1" showErrorMessage="1" sqref="WVK980972 WLO980972 WBS980972 VRW980972 VIA980972 UYE980972 UOI980972 UEM980972 TUQ980972 TKU980972 TAY980972 SRC980972 SHG980972 RXK980972 RNO980972 RDS980972 QTW980972 QKA980972 QAE980972 PQI980972 PGM980972 OWQ980972 OMU980972 OCY980972 NTC980972 NJG980972 MZK980972 MPO980972 MFS980972 LVW980972 LMA980972 LCE980972 KSI980972 KIM980972 JYQ980972 JOU980972 JEY980972 IVC980972 ILG980972 IBK980972 HRO980972 HHS980972 GXW980972 GOA980972 GEE980972 FUI980972 FKM980972 FAQ980972 EQU980972 EGY980972 DXC980972 DNG980972 DDK980972 CTO980972 CJS980972 BZW980972 BQA980972 BGE980972 AWI980972 AMM980972 ACQ980972 SU980972 IY980972 D980972 WVK915436 WLO915436 WBS915436 VRW915436 VIA915436 UYE915436 UOI915436 UEM915436 TUQ915436 TKU915436 TAY915436 SRC915436 SHG915436 RXK915436 RNO915436 RDS915436 QTW915436 QKA915436 QAE915436 PQI915436 PGM915436 OWQ915436 OMU915436 OCY915436 NTC915436 NJG915436 MZK915436 MPO915436 MFS915436 LVW915436 LMA915436 LCE915436 KSI915436 KIM915436 JYQ915436 JOU915436 JEY915436 IVC915436 ILG915436 IBK915436 HRO915436 HHS915436 GXW915436 GOA915436 GEE915436 FUI915436 FKM915436 FAQ915436 EQU915436 EGY915436 DXC915436 DNG915436 DDK915436 CTO915436 CJS915436 BZW915436 BQA915436 BGE915436 AWI915436 AMM915436 ACQ915436 SU915436 IY915436 D915436 WVK849900 WLO849900 WBS849900 VRW849900 VIA849900 UYE849900 UOI849900 UEM849900 TUQ849900 TKU849900 TAY849900 SRC849900 SHG849900 RXK849900 RNO849900 RDS849900 QTW849900 QKA849900 QAE849900 PQI849900 PGM849900 OWQ849900 OMU849900 OCY849900 NTC849900 NJG849900 MZK849900 MPO849900 MFS849900 LVW849900 LMA849900 LCE849900 KSI849900 KIM849900 JYQ849900 JOU849900 JEY849900 IVC849900 ILG849900 IBK849900 HRO849900 HHS849900 GXW849900 GOA849900 GEE849900 FUI849900 FKM849900 FAQ849900 EQU849900 EGY849900 DXC849900 DNG849900 DDK849900 CTO849900 CJS849900 BZW849900 BQA849900 BGE849900 AWI849900 AMM849900 ACQ849900 SU849900 IY849900 D849900 WVK784364 WLO784364 WBS784364 VRW784364 VIA784364 UYE784364 UOI784364 UEM784364 TUQ784364 TKU784364 TAY784364 SRC784364 SHG784364 RXK784364 RNO784364 RDS784364 QTW784364 QKA784364 QAE784364 PQI784364 PGM784364 OWQ784364 OMU784364 OCY784364 NTC784364 NJG784364 MZK784364 MPO784364 MFS784364 LVW784364 LMA784364 LCE784364 KSI784364 KIM784364 JYQ784364 JOU784364 JEY784364 IVC784364 ILG784364 IBK784364 HRO784364 HHS784364 GXW784364 GOA784364 GEE784364 FUI784364 FKM784364 FAQ784364 EQU784364 EGY784364 DXC784364 DNG784364 DDK784364 CTO784364 CJS784364 BZW784364 BQA784364 BGE784364 AWI784364 AMM784364 ACQ784364 SU784364 IY784364 D784364 WVK718828 WLO718828 WBS718828 VRW718828 VIA718828 UYE718828 UOI718828 UEM718828 TUQ718828 TKU718828 TAY718828 SRC718828 SHG718828 RXK718828 RNO718828 RDS718828 QTW718828 QKA718828 QAE718828 PQI718828 PGM718828 OWQ718828 OMU718828 OCY718828 NTC718828 NJG718828 MZK718828 MPO718828 MFS718828 LVW718828 LMA718828 LCE718828 KSI718828 KIM718828 JYQ718828 JOU718828 JEY718828 IVC718828 ILG718828 IBK718828 HRO718828 HHS718828 GXW718828 GOA718828 GEE718828 FUI718828 FKM718828 FAQ718828 EQU718828 EGY718828 DXC718828 DNG718828 DDK718828 CTO718828 CJS718828 BZW718828 BQA718828 BGE718828 AWI718828 AMM718828 ACQ718828 SU718828 IY718828 D718828 WVK653292 WLO653292 WBS653292 VRW653292 VIA653292 UYE653292 UOI653292 UEM653292 TUQ653292 TKU653292 TAY653292 SRC653292 SHG653292 RXK653292 RNO653292 RDS653292 QTW653292 QKA653292 QAE653292 PQI653292 PGM653292 OWQ653292 OMU653292 OCY653292 NTC653292 NJG653292 MZK653292 MPO653292 MFS653292 LVW653292 LMA653292 LCE653292 KSI653292 KIM653292 JYQ653292 JOU653292 JEY653292 IVC653292 ILG653292 IBK653292 HRO653292 HHS653292 GXW653292 GOA653292 GEE653292 FUI653292 FKM653292 FAQ653292 EQU653292 EGY653292 DXC653292 DNG653292 DDK653292 CTO653292 CJS653292 BZW653292 BQA653292 BGE653292 AWI653292 AMM653292 ACQ653292 SU653292 IY653292 D653292 WVK587756 WLO587756 WBS587756 VRW587756 VIA587756 UYE587756 UOI587756 UEM587756 TUQ587756 TKU587756 TAY587756 SRC587756 SHG587756 RXK587756 RNO587756 RDS587756 QTW587756 QKA587756 QAE587756 PQI587756 PGM587756 OWQ587756 OMU587756 OCY587756 NTC587756 NJG587756 MZK587756 MPO587756 MFS587756 LVW587756 LMA587756 LCE587756 KSI587756 KIM587756 JYQ587756 JOU587756 JEY587756 IVC587756 ILG587756 IBK587756 HRO587756 HHS587756 GXW587756 GOA587756 GEE587756 FUI587756 FKM587756 FAQ587756 EQU587756 EGY587756 DXC587756 DNG587756 DDK587756 CTO587756 CJS587756 BZW587756 BQA587756 BGE587756 AWI587756 AMM587756 ACQ587756 SU587756 IY587756 D587756 WVK522220 WLO522220 WBS522220 VRW522220 VIA522220 UYE522220 UOI522220 UEM522220 TUQ522220 TKU522220 TAY522220 SRC522220 SHG522220 RXK522220 RNO522220 RDS522220 QTW522220 QKA522220 QAE522220 PQI522220 PGM522220 OWQ522220 OMU522220 OCY522220 NTC522220 NJG522220 MZK522220 MPO522220 MFS522220 LVW522220 LMA522220 LCE522220 KSI522220 KIM522220 JYQ522220 JOU522220 JEY522220 IVC522220 ILG522220 IBK522220 HRO522220 HHS522220 GXW522220 GOA522220 GEE522220 FUI522220 FKM522220 FAQ522220 EQU522220 EGY522220 DXC522220 DNG522220 DDK522220 CTO522220 CJS522220 BZW522220 BQA522220 BGE522220 AWI522220 AMM522220 ACQ522220 SU522220 IY522220 D522220 WVK456684 WLO456684 WBS456684 VRW456684 VIA456684 UYE456684 UOI456684 UEM456684 TUQ456684 TKU456684 TAY456684 SRC456684 SHG456684 RXK456684 RNO456684 RDS456684 QTW456684 QKA456684 QAE456684 PQI456684 PGM456684 OWQ456684 OMU456684 OCY456684 NTC456684 NJG456684 MZK456684 MPO456684 MFS456684 LVW456684 LMA456684 LCE456684 KSI456684 KIM456684 JYQ456684 JOU456684 JEY456684 IVC456684 ILG456684 IBK456684 HRO456684 HHS456684 GXW456684 GOA456684 GEE456684 FUI456684 FKM456684 FAQ456684 EQU456684 EGY456684 DXC456684 DNG456684 DDK456684 CTO456684 CJS456684 BZW456684 BQA456684 BGE456684 AWI456684 AMM456684 ACQ456684 SU456684 IY456684 D456684 WVK391148 WLO391148 WBS391148 VRW391148 VIA391148 UYE391148 UOI391148 UEM391148 TUQ391148 TKU391148 TAY391148 SRC391148 SHG391148 RXK391148 RNO391148 RDS391148 QTW391148 QKA391148 QAE391148 PQI391148 PGM391148 OWQ391148 OMU391148 OCY391148 NTC391148 NJG391148 MZK391148 MPO391148 MFS391148 LVW391148 LMA391148 LCE391148 KSI391148 KIM391148 JYQ391148 JOU391148 JEY391148 IVC391148 ILG391148 IBK391148 HRO391148 HHS391148 GXW391148 GOA391148 GEE391148 FUI391148 FKM391148 FAQ391148 EQU391148 EGY391148 DXC391148 DNG391148 DDK391148 CTO391148 CJS391148 BZW391148 BQA391148 BGE391148 AWI391148 AMM391148 ACQ391148 SU391148 IY391148 D391148 WVK325612 WLO325612 WBS325612 VRW325612 VIA325612 UYE325612 UOI325612 UEM325612 TUQ325612 TKU325612 TAY325612 SRC325612 SHG325612 RXK325612 RNO325612 RDS325612 QTW325612 QKA325612 QAE325612 PQI325612 PGM325612 OWQ325612 OMU325612 OCY325612 NTC325612 NJG325612 MZK325612 MPO325612 MFS325612 LVW325612 LMA325612 LCE325612 KSI325612 KIM325612 JYQ325612 JOU325612 JEY325612 IVC325612 ILG325612 IBK325612 HRO325612 HHS325612 GXW325612 GOA325612 GEE325612 FUI325612 FKM325612 FAQ325612 EQU325612 EGY325612 DXC325612 DNG325612 DDK325612 CTO325612 CJS325612 BZW325612 BQA325612 BGE325612 AWI325612 AMM325612 ACQ325612 SU325612 IY325612 D325612 WVK260076 WLO260076 WBS260076 VRW260076 VIA260076 UYE260076 UOI260076 UEM260076 TUQ260076 TKU260076 TAY260076 SRC260076 SHG260076 RXK260076 RNO260076 RDS260076 QTW260076 QKA260076 QAE260076 PQI260076 PGM260076 OWQ260076 OMU260076 OCY260076 NTC260076 NJG260076 MZK260076 MPO260076 MFS260076 LVW260076 LMA260076 LCE260076 KSI260076 KIM260076 JYQ260076 JOU260076 JEY260076 IVC260076 ILG260076 IBK260076 HRO260076 HHS260076 GXW260076 GOA260076 GEE260076 FUI260076 FKM260076 FAQ260076 EQU260076 EGY260076 DXC260076 DNG260076 DDK260076 CTO260076 CJS260076 BZW260076 BQA260076 BGE260076 AWI260076 AMM260076 ACQ260076 SU260076 IY260076 D260076 WVK194540 WLO194540 WBS194540 VRW194540 VIA194540 UYE194540 UOI194540 UEM194540 TUQ194540 TKU194540 TAY194540 SRC194540 SHG194540 RXK194540 RNO194540 RDS194540 QTW194540 QKA194540 QAE194540 PQI194540 PGM194540 OWQ194540 OMU194540 OCY194540 NTC194540 NJG194540 MZK194540 MPO194540 MFS194540 LVW194540 LMA194540 LCE194540 KSI194540 KIM194540 JYQ194540 JOU194540 JEY194540 IVC194540 ILG194540 IBK194540 HRO194540 HHS194540 GXW194540 GOA194540 GEE194540 FUI194540 FKM194540 FAQ194540 EQU194540 EGY194540 DXC194540 DNG194540 DDK194540 CTO194540 CJS194540 BZW194540 BQA194540 BGE194540 AWI194540 AMM194540 ACQ194540 SU194540 IY194540 D194540 WVK129004 WLO129004 WBS129004 VRW129004 VIA129004 UYE129004 UOI129004 UEM129004 TUQ129004 TKU129004 TAY129004 SRC129004 SHG129004 RXK129004 RNO129004 RDS129004 QTW129004 QKA129004 QAE129004 PQI129004 PGM129004 OWQ129004 OMU129004 OCY129004 NTC129004 NJG129004 MZK129004 MPO129004 MFS129004 LVW129004 LMA129004 LCE129004 KSI129004 KIM129004 JYQ129004 JOU129004 JEY129004 IVC129004 ILG129004 IBK129004 HRO129004 HHS129004 GXW129004 GOA129004 GEE129004 FUI129004 FKM129004 FAQ129004 EQU129004 EGY129004 DXC129004 DNG129004 DDK129004 CTO129004 CJS129004 BZW129004 BQA129004 BGE129004 AWI129004 AMM129004 ACQ129004 SU129004 IY129004 D129004 WVK63468 WLO63468 WBS63468 VRW63468 VIA63468 UYE63468 UOI63468 UEM63468 TUQ63468 TKU63468 TAY63468 SRC63468 SHG63468 RXK63468 RNO63468 RDS63468 QTW63468 QKA63468 QAE63468 PQI63468 PGM63468 OWQ63468 OMU63468 OCY63468 NTC63468 NJG63468 MZK63468 MPO63468 MFS63468 LVW63468 LMA63468 LCE63468 KSI63468 KIM63468 JYQ63468 JOU63468 JEY63468 IVC63468 ILG63468 IBK63468 HRO63468 HHS63468 GXW63468 GOA63468 GEE63468 FUI63468 FKM63468 FAQ63468 EQU63468 EGY63468 DXC63468 DNG63468 DDK63468 CTO63468 CJS63468 BZW63468 BQA63468 BGE63468 AWI63468 AMM63468 ACQ63468 SU63468 IY63468 D63468 WVK29 WLO29 WBS29 VRW29 VIA29 UYE29 UOI29 UEM29 TUQ29 TKU29 TAY29 SRC29 SHG29 RXK29 RNO29 RDS29 QTW29 QKA29 QAE29 PQI29 PGM29 OWQ29 OMU29 OCY29 NTC29 NJG29 MZK29 MPO29 MFS29 LVW29 LMA29 LCE29 KSI29 KIM29 JYQ29 JOU29 JEY29 IVC29 ILG29 IBK29 HRO29 HHS29 GXW29 GOA29 GEE29 FUI29 FKM29 FAQ29 EQU29 EGY29 DXC29 DNG29 DDK29 CTO29 CJS29 BZW29 BQA29 BGE29 AWI29 AMM29 ACQ29 SU29 IY29">
      <formula1>$AI$3:$AI$22</formula1>
    </dataValidation>
    <dataValidation type="list" allowBlank="1" showInputMessage="1" showErrorMessage="1" sqref="WVU980972 WLY980972 WCC980972 VSG980972 VIK980972 UYO980972 UOS980972 UEW980972 TVA980972 TLE980972 TBI980972 SRM980972 SHQ980972 RXU980972 RNY980972 REC980972 QUG980972 QKK980972 QAO980972 PQS980972 PGW980972 OXA980972 ONE980972 ODI980972 NTM980972 NJQ980972 MZU980972 MPY980972 MGC980972 LWG980972 LMK980972 LCO980972 KSS980972 KIW980972 JZA980972 JPE980972 JFI980972 IVM980972 ILQ980972 IBU980972 HRY980972 HIC980972 GYG980972 GOK980972 GEO980972 FUS980972 FKW980972 FBA980972 ERE980972 EHI980972 DXM980972 DNQ980972 DDU980972 CTY980972 CKC980972 CAG980972 BQK980972 BGO980972 AWS980972 AMW980972 ADA980972 TE980972 JI980972 N980972 WVU915436 WLY915436 WCC915436 VSG915436 VIK915436 UYO915436 UOS915436 UEW915436 TVA915436 TLE915436 TBI915436 SRM915436 SHQ915436 RXU915436 RNY915436 REC915436 QUG915436 QKK915436 QAO915436 PQS915436 PGW915436 OXA915436 ONE915436 ODI915436 NTM915436 NJQ915436 MZU915436 MPY915436 MGC915436 LWG915436 LMK915436 LCO915436 KSS915436 KIW915436 JZA915436 JPE915436 JFI915436 IVM915436 ILQ915436 IBU915436 HRY915436 HIC915436 GYG915436 GOK915436 GEO915436 FUS915436 FKW915436 FBA915436 ERE915436 EHI915436 DXM915436 DNQ915436 DDU915436 CTY915436 CKC915436 CAG915436 BQK915436 BGO915436 AWS915436 AMW915436 ADA915436 TE915436 JI915436 N915436 WVU849900 WLY849900 WCC849900 VSG849900 VIK849900 UYO849900 UOS849900 UEW849900 TVA849900 TLE849900 TBI849900 SRM849900 SHQ849900 RXU849900 RNY849900 REC849900 QUG849900 QKK849900 QAO849900 PQS849900 PGW849900 OXA849900 ONE849900 ODI849900 NTM849900 NJQ849900 MZU849900 MPY849900 MGC849900 LWG849900 LMK849900 LCO849900 KSS849900 KIW849900 JZA849900 JPE849900 JFI849900 IVM849900 ILQ849900 IBU849900 HRY849900 HIC849900 GYG849900 GOK849900 GEO849900 FUS849900 FKW849900 FBA849900 ERE849900 EHI849900 DXM849900 DNQ849900 DDU849900 CTY849900 CKC849900 CAG849900 BQK849900 BGO849900 AWS849900 AMW849900 ADA849900 TE849900 JI849900 N849900 WVU784364 WLY784364 WCC784364 VSG784364 VIK784364 UYO784364 UOS784364 UEW784364 TVA784364 TLE784364 TBI784364 SRM784364 SHQ784364 RXU784364 RNY784364 REC784364 QUG784364 QKK784364 QAO784364 PQS784364 PGW784364 OXA784364 ONE784364 ODI784364 NTM784364 NJQ784364 MZU784364 MPY784364 MGC784364 LWG784364 LMK784364 LCO784364 KSS784364 KIW784364 JZA784364 JPE784364 JFI784364 IVM784364 ILQ784364 IBU784364 HRY784364 HIC784364 GYG784364 GOK784364 GEO784364 FUS784364 FKW784364 FBA784364 ERE784364 EHI784364 DXM784364 DNQ784364 DDU784364 CTY784364 CKC784364 CAG784364 BQK784364 BGO784364 AWS784364 AMW784364 ADA784364 TE784364 JI784364 N784364 WVU718828 WLY718828 WCC718828 VSG718828 VIK718828 UYO718828 UOS718828 UEW718828 TVA718828 TLE718828 TBI718828 SRM718828 SHQ718828 RXU718828 RNY718828 REC718828 QUG718828 QKK718828 QAO718828 PQS718828 PGW718828 OXA718828 ONE718828 ODI718828 NTM718828 NJQ718828 MZU718828 MPY718828 MGC718828 LWG718828 LMK718828 LCO718828 KSS718828 KIW718828 JZA718828 JPE718828 JFI718828 IVM718828 ILQ718828 IBU718828 HRY718828 HIC718828 GYG718828 GOK718828 GEO718828 FUS718828 FKW718828 FBA718828 ERE718828 EHI718828 DXM718828 DNQ718828 DDU718828 CTY718828 CKC718828 CAG718828 BQK718828 BGO718828 AWS718828 AMW718828 ADA718828 TE718828 JI718828 N718828 WVU653292 WLY653292 WCC653292 VSG653292 VIK653292 UYO653292 UOS653292 UEW653292 TVA653292 TLE653292 TBI653292 SRM653292 SHQ653292 RXU653292 RNY653292 REC653292 QUG653292 QKK653292 QAO653292 PQS653292 PGW653292 OXA653292 ONE653292 ODI653292 NTM653292 NJQ653292 MZU653292 MPY653292 MGC653292 LWG653292 LMK653292 LCO653292 KSS653292 KIW653292 JZA653292 JPE653292 JFI653292 IVM653292 ILQ653292 IBU653292 HRY653292 HIC653292 GYG653292 GOK653292 GEO653292 FUS653292 FKW653292 FBA653292 ERE653292 EHI653292 DXM653292 DNQ653292 DDU653292 CTY653292 CKC653292 CAG653292 BQK653292 BGO653292 AWS653292 AMW653292 ADA653292 TE653292 JI653292 N653292 WVU587756 WLY587756 WCC587756 VSG587756 VIK587756 UYO587756 UOS587756 UEW587756 TVA587756 TLE587756 TBI587756 SRM587756 SHQ587756 RXU587756 RNY587756 REC587756 QUG587756 QKK587756 QAO587756 PQS587756 PGW587756 OXA587756 ONE587756 ODI587756 NTM587756 NJQ587756 MZU587756 MPY587756 MGC587756 LWG587756 LMK587756 LCO587756 KSS587756 KIW587756 JZA587756 JPE587756 JFI587756 IVM587756 ILQ587756 IBU587756 HRY587756 HIC587756 GYG587756 GOK587756 GEO587756 FUS587756 FKW587756 FBA587756 ERE587756 EHI587756 DXM587756 DNQ587756 DDU587756 CTY587756 CKC587756 CAG587756 BQK587756 BGO587756 AWS587756 AMW587756 ADA587756 TE587756 JI587756 N587756 WVU522220 WLY522220 WCC522220 VSG522220 VIK522220 UYO522220 UOS522220 UEW522220 TVA522220 TLE522220 TBI522220 SRM522220 SHQ522220 RXU522220 RNY522220 REC522220 QUG522220 QKK522220 QAO522220 PQS522220 PGW522220 OXA522220 ONE522220 ODI522220 NTM522220 NJQ522220 MZU522220 MPY522220 MGC522220 LWG522220 LMK522220 LCO522220 KSS522220 KIW522220 JZA522220 JPE522220 JFI522220 IVM522220 ILQ522220 IBU522220 HRY522220 HIC522220 GYG522220 GOK522220 GEO522220 FUS522220 FKW522220 FBA522220 ERE522220 EHI522220 DXM522220 DNQ522220 DDU522220 CTY522220 CKC522220 CAG522220 BQK522220 BGO522220 AWS522220 AMW522220 ADA522220 TE522220 JI522220 N522220 WVU456684 WLY456684 WCC456684 VSG456684 VIK456684 UYO456684 UOS456684 UEW456684 TVA456684 TLE456684 TBI456684 SRM456684 SHQ456684 RXU456684 RNY456684 REC456684 QUG456684 QKK456684 QAO456684 PQS456684 PGW456684 OXA456684 ONE456684 ODI456684 NTM456684 NJQ456684 MZU456684 MPY456684 MGC456684 LWG456684 LMK456684 LCO456684 KSS456684 KIW456684 JZA456684 JPE456684 JFI456684 IVM456684 ILQ456684 IBU456684 HRY456684 HIC456684 GYG456684 GOK456684 GEO456684 FUS456684 FKW456684 FBA456684 ERE456684 EHI456684 DXM456684 DNQ456684 DDU456684 CTY456684 CKC456684 CAG456684 BQK456684 BGO456684 AWS456684 AMW456684 ADA456684 TE456684 JI456684 N456684 WVU391148 WLY391148 WCC391148 VSG391148 VIK391148 UYO391148 UOS391148 UEW391148 TVA391148 TLE391148 TBI391148 SRM391148 SHQ391148 RXU391148 RNY391148 REC391148 QUG391148 QKK391148 QAO391148 PQS391148 PGW391148 OXA391148 ONE391148 ODI391148 NTM391148 NJQ391148 MZU391148 MPY391148 MGC391148 LWG391148 LMK391148 LCO391148 KSS391148 KIW391148 JZA391148 JPE391148 JFI391148 IVM391148 ILQ391148 IBU391148 HRY391148 HIC391148 GYG391148 GOK391148 GEO391148 FUS391148 FKW391148 FBA391148 ERE391148 EHI391148 DXM391148 DNQ391148 DDU391148 CTY391148 CKC391148 CAG391148 BQK391148 BGO391148 AWS391148 AMW391148 ADA391148 TE391148 JI391148 N391148 WVU325612 WLY325612 WCC325612 VSG325612 VIK325612 UYO325612 UOS325612 UEW325612 TVA325612 TLE325612 TBI325612 SRM325612 SHQ325612 RXU325612 RNY325612 REC325612 QUG325612 QKK325612 QAO325612 PQS325612 PGW325612 OXA325612 ONE325612 ODI325612 NTM325612 NJQ325612 MZU325612 MPY325612 MGC325612 LWG325612 LMK325612 LCO325612 KSS325612 KIW325612 JZA325612 JPE325612 JFI325612 IVM325612 ILQ325612 IBU325612 HRY325612 HIC325612 GYG325612 GOK325612 GEO325612 FUS325612 FKW325612 FBA325612 ERE325612 EHI325612 DXM325612 DNQ325612 DDU325612 CTY325612 CKC325612 CAG325612 BQK325612 BGO325612 AWS325612 AMW325612 ADA325612 TE325612 JI325612 N325612 WVU260076 WLY260076 WCC260076 VSG260076 VIK260076 UYO260076 UOS260076 UEW260076 TVA260076 TLE260076 TBI260076 SRM260076 SHQ260076 RXU260076 RNY260076 REC260076 QUG260076 QKK260076 QAO260076 PQS260076 PGW260076 OXA260076 ONE260076 ODI260076 NTM260076 NJQ260076 MZU260076 MPY260076 MGC260076 LWG260076 LMK260076 LCO260076 KSS260076 KIW260076 JZA260076 JPE260076 JFI260076 IVM260076 ILQ260076 IBU260076 HRY260076 HIC260076 GYG260076 GOK260076 GEO260076 FUS260076 FKW260076 FBA260076 ERE260076 EHI260076 DXM260076 DNQ260076 DDU260076 CTY260076 CKC260076 CAG260076 BQK260076 BGO260076 AWS260076 AMW260076 ADA260076 TE260076 JI260076 N260076 WVU194540 WLY194540 WCC194540 VSG194540 VIK194540 UYO194540 UOS194540 UEW194540 TVA194540 TLE194540 TBI194540 SRM194540 SHQ194540 RXU194540 RNY194540 REC194540 QUG194540 QKK194540 QAO194540 PQS194540 PGW194540 OXA194540 ONE194540 ODI194540 NTM194540 NJQ194540 MZU194540 MPY194540 MGC194540 LWG194540 LMK194540 LCO194540 KSS194540 KIW194540 JZA194540 JPE194540 JFI194540 IVM194540 ILQ194540 IBU194540 HRY194540 HIC194540 GYG194540 GOK194540 GEO194540 FUS194540 FKW194540 FBA194540 ERE194540 EHI194540 DXM194540 DNQ194540 DDU194540 CTY194540 CKC194540 CAG194540 BQK194540 BGO194540 AWS194540 AMW194540 ADA194540 TE194540 JI194540 N194540 WVU129004 WLY129004 WCC129004 VSG129004 VIK129004 UYO129004 UOS129004 UEW129004 TVA129004 TLE129004 TBI129004 SRM129004 SHQ129004 RXU129004 RNY129004 REC129004 QUG129004 QKK129004 QAO129004 PQS129004 PGW129004 OXA129004 ONE129004 ODI129004 NTM129004 NJQ129004 MZU129004 MPY129004 MGC129004 LWG129004 LMK129004 LCO129004 KSS129004 KIW129004 JZA129004 JPE129004 JFI129004 IVM129004 ILQ129004 IBU129004 HRY129004 HIC129004 GYG129004 GOK129004 GEO129004 FUS129004 FKW129004 FBA129004 ERE129004 EHI129004 DXM129004 DNQ129004 DDU129004 CTY129004 CKC129004 CAG129004 BQK129004 BGO129004 AWS129004 AMW129004 ADA129004 TE129004 JI129004 N129004 WVU63468 WLY63468 WCC63468 VSG63468 VIK63468 UYO63468 UOS63468 UEW63468 TVA63468 TLE63468 TBI63468 SRM63468 SHQ63468 RXU63468 RNY63468 REC63468 QUG63468 QKK63468 QAO63468 PQS63468 PGW63468 OXA63468 ONE63468 ODI63468 NTM63468 NJQ63468 MZU63468 MPY63468 MGC63468 LWG63468 LMK63468 LCO63468 KSS63468 KIW63468 JZA63468 JPE63468 JFI63468 IVM63468 ILQ63468 IBU63468 HRY63468 HIC63468 GYG63468 GOK63468 GEO63468 FUS63468 FKW63468 FBA63468 ERE63468 EHI63468 DXM63468 DNQ63468 DDU63468 CTY63468 CKC63468 CAG63468 BQK63468 BGO63468 AWS63468 AMW63468 ADA63468 TE63468 JI63468 N63468 WVU29 WLY29 WCC29 VSG29 VIK29 UYO29 UOS29 UEW29 TVA29 TLE29 TBI29 SRM29 SHQ29 RXU29 RNY29 REC29 QUG29 QKK29 QAO29 PQS29 PGW29 OXA29 ONE29 ODI29 NTM29 NJQ29 MZU29 MPY29 MGC29 LWG29 LMK29 LCO29 KSS29 KIW29 JZA29 JPE29 JFI29 IVM29 ILQ29 IBU29 HRY29 HIC29 GYG29 GOK29 GEO29 FUS29 FKW29 FBA29 ERE29 EHI29 DXM29 DNQ29 DDU29 CTY29 CKC29 CAG29 BQK29 BGO29 AWS29 AMW29 ADA29 TE29 JI29">
      <formula1>$AG$3:$AG$8</formula1>
    </dataValidation>
    <dataValidation type="list" allowBlank="1" showInputMessage="1" showErrorMessage="1" sqref="WVM980972 WLQ980972 WBU980972 VRY980972 VIC980972 UYG980972 UOK980972 UEO980972 TUS980972 TKW980972 TBA980972 SRE980972 SHI980972 RXM980972 RNQ980972 RDU980972 QTY980972 QKC980972 QAG980972 PQK980972 PGO980972 OWS980972 OMW980972 ODA980972 NTE980972 NJI980972 MZM980972 MPQ980972 MFU980972 LVY980972 LMC980972 LCG980972 KSK980972 KIO980972 JYS980972 JOW980972 JFA980972 IVE980972 ILI980972 IBM980972 HRQ980972 HHU980972 GXY980972 GOC980972 GEG980972 FUK980972 FKO980972 FAS980972 EQW980972 EHA980972 DXE980972 DNI980972 DDM980972 CTQ980972 CJU980972 BZY980972 BQC980972 BGG980972 AWK980972 AMO980972 ACS980972 SW980972 JA980972 F980972 WVM915436 WLQ915436 WBU915436 VRY915436 VIC915436 UYG915436 UOK915436 UEO915436 TUS915436 TKW915436 TBA915436 SRE915436 SHI915436 RXM915436 RNQ915436 RDU915436 QTY915436 QKC915436 QAG915436 PQK915436 PGO915436 OWS915436 OMW915436 ODA915436 NTE915436 NJI915436 MZM915436 MPQ915436 MFU915436 LVY915436 LMC915436 LCG915436 KSK915436 KIO915436 JYS915436 JOW915436 JFA915436 IVE915436 ILI915436 IBM915436 HRQ915436 HHU915436 GXY915436 GOC915436 GEG915436 FUK915436 FKO915436 FAS915436 EQW915436 EHA915436 DXE915436 DNI915436 DDM915436 CTQ915436 CJU915436 BZY915436 BQC915436 BGG915436 AWK915436 AMO915436 ACS915436 SW915436 JA915436 F915436 WVM849900 WLQ849900 WBU849900 VRY849900 VIC849900 UYG849900 UOK849900 UEO849900 TUS849900 TKW849900 TBA849900 SRE849900 SHI849900 RXM849900 RNQ849900 RDU849900 QTY849900 QKC849900 QAG849900 PQK849900 PGO849900 OWS849900 OMW849900 ODA849900 NTE849900 NJI849900 MZM849900 MPQ849900 MFU849900 LVY849900 LMC849900 LCG849900 KSK849900 KIO849900 JYS849900 JOW849900 JFA849900 IVE849900 ILI849900 IBM849900 HRQ849900 HHU849900 GXY849900 GOC849900 GEG849900 FUK849900 FKO849900 FAS849900 EQW849900 EHA849900 DXE849900 DNI849900 DDM849900 CTQ849900 CJU849900 BZY849900 BQC849900 BGG849900 AWK849900 AMO849900 ACS849900 SW849900 JA849900 F849900 WVM784364 WLQ784364 WBU784364 VRY784364 VIC784364 UYG784364 UOK784364 UEO784364 TUS784364 TKW784364 TBA784364 SRE784364 SHI784364 RXM784364 RNQ784364 RDU784364 QTY784364 QKC784364 QAG784364 PQK784364 PGO784364 OWS784364 OMW784364 ODA784364 NTE784364 NJI784364 MZM784364 MPQ784364 MFU784364 LVY784364 LMC784364 LCG784364 KSK784364 KIO784364 JYS784364 JOW784364 JFA784364 IVE784364 ILI784364 IBM784364 HRQ784364 HHU784364 GXY784364 GOC784364 GEG784364 FUK784364 FKO784364 FAS784364 EQW784364 EHA784364 DXE784364 DNI784364 DDM784364 CTQ784364 CJU784364 BZY784364 BQC784364 BGG784364 AWK784364 AMO784364 ACS784364 SW784364 JA784364 F784364 WVM718828 WLQ718828 WBU718828 VRY718828 VIC718828 UYG718828 UOK718828 UEO718828 TUS718828 TKW718828 TBA718828 SRE718828 SHI718828 RXM718828 RNQ718828 RDU718828 QTY718828 QKC718828 QAG718828 PQK718828 PGO718828 OWS718828 OMW718828 ODA718828 NTE718828 NJI718828 MZM718828 MPQ718828 MFU718828 LVY718828 LMC718828 LCG718828 KSK718828 KIO718828 JYS718828 JOW718828 JFA718828 IVE718828 ILI718828 IBM718828 HRQ718828 HHU718828 GXY718828 GOC718828 GEG718828 FUK718828 FKO718828 FAS718828 EQW718828 EHA718828 DXE718828 DNI718828 DDM718828 CTQ718828 CJU718828 BZY718828 BQC718828 BGG718828 AWK718828 AMO718828 ACS718828 SW718828 JA718828 F718828 WVM653292 WLQ653292 WBU653292 VRY653292 VIC653292 UYG653292 UOK653292 UEO653292 TUS653292 TKW653292 TBA653292 SRE653292 SHI653292 RXM653292 RNQ653292 RDU653292 QTY653292 QKC653292 QAG653292 PQK653292 PGO653292 OWS653292 OMW653292 ODA653292 NTE653292 NJI653292 MZM653292 MPQ653292 MFU653292 LVY653292 LMC653292 LCG653292 KSK653292 KIO653292 JYS653292 JOW653292 JFA653292 IVE653292 ILI653292 IBM653292 HRQ653292 HHU653292 GXY653292 GOC653292 GEG653292 FUK653292 FKO653292 FAS653292 EQW653292 EHA653292 DXE653292 DNI653292 DDM653292 CTQ653292 CJU653292 BZY653292 BQC653292 BGG653292 AWK653292 AMO653292 ACS653292 SW653292 JA653292 F653292 WVM587756 WLQ587756 WBU587756 VRY587756 VIC587756 UYG587756 UOK587756 UEO587756 TUS587756 TKW587756 TBA587756 SRE587756 SHI587756 RXM587756 RNQ587756 RDU587756 QTY587756 QKC587756 QAG587756 PQK587756 PGO587756 OWS587756 OMW587756 ODA587756 NTE587756 NJI587756 MZM587756 MPQ587756 MFU587756 LVY587756 LMC587756 LCG587756 KSK587756 KIO587756 JYS587756 JOW587756 JFA587756 IVE587756 ILI587756 IBM587756 HRQ587756 HHU587756 GXY587756 GOC587756 GEG587756 FUK587756 FKO587756 FAS587756 EQW587756 EHA587756 DXE587756 DNI587756 DDM587756 CTQ587756 CJU587756 BZY587756 BQC587756 BGG587756 AWK587756 AMO587756 ACS587756 SW587756 JA587756 F587756 WVM522220 WLQ522220 WBU522220 VRY522220 VIC522220 UYG522220 UOK522220 UEO522220 TUS522220 TKW522220 TBA522220 SRE522220 SHI522220 RXM522220 RNQ522220 RDU522220 QTY522220 QKC522220 QAG522220 PQK522220 PGO522220 OWS522220 OMW522220 ODA522220 NTE522220 NJI522220 MZM522220 MPQ522220 MFU522220 LVY522220 LMC522220 LCG522220 KSK522220 KIO522220 JYS522220 JOW522220 JFA522220 IVE522220 ILI522220 IBM522220 HRQ522220 HHU522220 GXY522220 GOC522220 GEG522220 FUK522220 FKO522220 FAS522220 EQW522220 EHA522220 DXE522220 DNI522220 DDM522220 CTQ522220 CJU522220 BZY522220 BQC522220 BGG522220 AWK522220 AMO522220 ACS522220 SW522220 JA522220 F522220 WVM456684 WLQ456684 WBU456684 VRY456684 VIC456684 UYG456684 UOK456684 UEO456684 TUS456684 TKW456684 TBA456684 SRE456684 SHI456684 RXM456684 RNQ456684 RDU456684 QTY456684 QKC456684 QAG456684 PQK456684 PGO456684 OWS456684 OMW456684 ODA456684 NTE456684 NJI456684 MZM456684 MPQ456684 MFU456684 LVY456684 LMC456684 LCG456684 KSK456684 KIO456684 JYS456684 JOW456684 JFA456684 IVE456684 ILI456684 IBM456684 HRQ456684 HHU456684 GXY456684 GOC456684 GEG456684 FUK456684 FKO456684 FAS456684 EQW456684 EHA456684 DXE456684 DNI456684 DDM456684 CTQ456684 CJU456684 BZY456684 BQC456684 BGG456684 AWK456684 AMO456684 ACS456684 SW456684 JA456684 F456684 WVM391148 WLQ391148 WBU391148 VRY391148 VIC391148 UYG391148 UOK391148 UEO391148 TUS391148 TKW391148 TBA391148 SRE391148 SHI391148 RXM391148 RNQ391148 RDU391148 QTY391148 QKC391148 QAG391148 PQK391148 PGO391148 OWS391148 OMW391148 ODA391148 NTE391148 NJI391148 MZM391148 MPQ391148 MFU391148 LVY391148 LMC391148 LCG391148 KSK391148 KIO391148 JYS391148 JOW391148 JFA391148 IVE391148 ILI391148 IBM391148 HRQ391148 HHU391148 GXY391148 GOC391148 GEG391148 FUK391148 FKO391148 FAS391148 EQW391148 EHA391148 DXE391148 DNI391148 DDM391148 CTQ391148 CJU391148 BZY391148 BQC391148 BGG391148 AWK391148 AMO391148 ACS391148 SW391148 JA391148 F391148 WVM325612 WLQ325612 WBU325612 VRY325612 VIC325612 UYG325612 UOK325612 UEO325612 TUS325612 TKW325612 TBA325612 SRE325612 SHI325612 RXM325612 RNQ325612 RDU325612 QTY325612 QKC325612 QAG325612 PQK325612 PGO325612 OWS325612 OMW325612 ODA325612 NTE325612 NJI325612 MZM325612 MPQ325612 MFU325612 LVY325612 LMC325612 LCG325612 KSK325612 KIO325612 JYS325612 JOW325612 JFA325612 IVE325612 ILI325612 IBM325612 HRQ325612 HHU325612 GXY325612 GOC325612 GEG325612 FUK325612 FKO325612 FAS325612 EQW325612 EHA325612 DXE325612 DNI325612 DDM325612 CTQ325612 CJU325612 BZY325612 BQC325612 BGG325612 AWK325612 AMO325612 ACS325612 SW325612 JA325612 F325612 WVM260076 WLQ260076 WBU260076 VRY260076 VIC260076 UYG260076 UOK260076 UEO260076 TUS260076 TKW260076 TBA260076 SRE260076 SHI260076 RXM260076 RNQ260076 RDU260076 QTY260076 QKC260076 QAG260076 PQK260076 PGO260076 OWS260076 OMW260076 ODA260076 NTE260076 NJI260076 MZM260076 MPQ260076 MFU260076 LVY260076 LMC260076 LCG260076 KSK260076 KIO260076 JYS260076 JOW260076 JFA260076 IVE260076 ILI260076 IBM260076 HRQ260076 HHU260076 GXY260076 GOC260076 GEG260076 FUK260076 FKO260076 FAS260076 EQW260076 EHA260076 DXE260076 DNI260076 DDM260076 CTQ260076 CJU260076 BZY260076 BQC260076 BGG260076 AWK260076 AMO260076 ACS260076 SW260076 JA260076 F260076 WVM194540 WLQ194540 WBU194540 VRY194540 VIC194540 UYG194540 UOK194540 UEO194540 TUS194540 TKW194540 TBA194540 SRE194540 SHI194540 RXM194540 RNQ194540 RDU194540 QTY194540 QKC194540 QAG194540 PQK194540 PGO194540 OWS194540 OMW194540 ODA194540 NTE194540 NJI194540 MZM194540 MPQ194540 MFU194540 LVY194540 LMC194540 LCG194540 KSK194540 KIO194540 JYS194540 JOW194540 JFA194540 IVE194540 ILI194540 IBM194540 HRQ194540 HHU194540 GXY194540 GOC194540 GEG194540 FUK194540 FKO194540 FAS194540 EQW194540 EHA194540 DXE194540 DNI194540 DDM194540 CTQ194540 CJU194540 BZY194540 BQC194540 BGG194540 AWK194540 AMO194540 ACS194540 SW194540 JA194540 F194540 WVM129004 WLQ129004 WBU129004 VRY129004 VIC129004 UYG129004 UOK129004 UEO129004 TUS129004 TKW129004 TBA129004 SRE129004 SHI129004 RXM129004 RNQ129004 RDU129004 QTY129004 QKC129004 QAG129004 PQK129004 PGO129004 OWS129004 OMW129004 ODA129004 NTE129004 NJI129004 MZM129004 MPQ129004 MFU129004 LVY129004 LMC129004 LCG129004 KSK129004 KIO129004 JYS129004 JOW129004 JFA129004 IVE129004 ILI129004 IBM129004 HRQ129004 HHU129004 GXY129004 GOC129004 GEG129004 FUK129004 FKO129004 FAS129004 EQW129004 EHA129004 DXE129004 DNI129004 DDM129004 CTQ129004 CJU129004 BZY129004 BQC129004 BGG129004 AWK129004 AMO129004 ACS129004 SW129004 JA129004 F129004 WVM63468 WLQ63468 WBU63468 VRY63468 VIC63468 UYG63468 UOK63468 UEO63468 TUS63468 TKW63468 TBA63468 SRE63468 SHI63468 RXM63468 RNQ63468 RDU63468 QTY63468 QKC63468 QAG63468 PQK63468 PGO63468 OWS63468 OMW63468 ODA63468 NTE63468 NJI63468 MZM63468 MPQ63468 MFU63468 LVY63468 LMC63468 LCG63468 KSK63468 KIO63468 JYS63468 JOW63468 JFA63468 IVE63468 ILI63468 IBM63468 HRQ63468 HHU63468 GXY63468 GOC63468 GEG63468 FUK63468 FKO63468 FAS63468 EQW63468 EHA63468 DXE63468 DNI63468 DDM63468 CTQ63468 CJU63468 BZY63468 BQC63468 BGG63468 AWK63468 AMO63468 ACS63468 SW63468 JA63468 F63468 WVM29 WLQ29 WBU29 VRY29 VIC29 UYG29 UOK29 UEO29 TUS29 TKW29 TBA29 SRE29 SHI29 RXM29 RNQ29 RDU29 QTY29 QKC29 QAG29 PQK29 PGO29 OWS29 OMW29 ODA29 NTE29 NJI29 MZM29 MPQ29 MFU29 LVY29 LMC29 LCG29 KSK29 KIO29 JYS29 JOW29 JFA29 IVE29 ILI29 IBM29 HRQ29 HHU29 GXY29 GOC29 GEG29 FUK29 FKO29 FAS29 EQW29 EHA29 DXE29 DNI29 DDM29 CTQ29 CJU29 BZY29 BQC29 BGG29 AWK29 AMO29 ACS29 SW29 JA29">
      <formula1>$AJ$3:$AJ$26</formula1>
    </dataValidation>
    <dataValidation type="list" allowBlank="1" showInputMessage="1" showErrorMessage="1" sqref="I3:I51">
      <formula1>$AI$3:$AI$14</formula1>
    </dataValidation>
    <dataValidation type="list" allowBlank="1" showInputMessage="1" showErrorMessage="1" sqref="D3:D51">
      <formula1>$AJ$3:$AJ$21</formula1>
    </dataValidation>
    <dataValidation type="list" allowBlank="1" showInputMessage="1" showErrorMessage="1" sqref="F3:F51">
      <formula1>$AK$3:$AK$24</formula1>
    </dataValidation>
    <dataValidation type="list" allowBlank="1" showInputMessage="1" showErrorMessage="1" sqref="N3:N51">
      <formula1>$AH$3:$AH$6</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FF00"/>
  </sheetPr>
  <dimension ref="A1:AK106"/>
  <sheetViews>
    <sheetView topLeftCell="A95" zoomScaleNormal="100" workbookViewId="0">
      <selection activeCell="N83" sqref="N83:N106"/>
    </sheetView>
  </sheetViews>
  <sheetFormatPr baseColWidth="10" defaultColWidth="11.42578125" defaultRowHeight="11.25" x14ac:dyDescent="0.2"/>
  <cols>
    <col min="1" max="1" width="5.28515625" style="79" customWidth="1"/>
    <col min="2" max="2" width="15" style="79" customWidth="1"/>
    <col min="3" max="3" width="13.42578125" style="79" customWidth="1"/>
    <col min="4" max="4" width="21.7109375" style="79" customWidth="1"/>
    <col min="5" max="5" width="23.42578125" style="79" customWidth="1"/>
    <col min="6" max="6" width="30.42578125" style="79" customWidth="1"/>
    <col min="7" max="7" width="26.28515625" style="79" customWidth="1"/>
    <col min="8" max="8" width="18.42578125" style="79" customWidth="1"/>
    <col min="9" max="9" width="21.140625" style="79" customWidth="1"/>
    <col min="10" max="10" width="11" style="79" bestFit="1" customWidth="1"/>
    <col min="11" max="12" width="14.42578125" style="79" customWidth="1"/>
    <col min="13" max="13" width="12" style="79" bestFit="1" customWidth="1"/>
    <col min="14" max="14" width="12.42578125" style="79" customWidth="1"/>
    <col min="15" max="16" width="15.7109375" style="79" customWidth="1"/>
    <col min="17" max="17" width="43.7109375" style="56" customWidth="1"/>
    <col min="18" max="18" width="48.42578125" style="56" customWidth="1"/>
    <col min="19" max="19" width="42" style="56" customWidth="1"/>
    <col min="20" max="33" width="11.42578125" style="79"/>
    <col min="34" max="35" width="11.42578125" style="79" customWidth="1"/>
    <col min="36" max="36" width="44.28515625" style="79" customWidth="1"/>
    <col min="37" max="37" width="32.7109375" style="79" customWidth="1"/>
    <col min="38" max="256" width="11.42578125" style="79"/>
    <col min="257" max="257" width="5.28515625" style="79" customWidth="1"/>
    <col min="258" max="258" width="11.28515625" style="79" customWidth="1"/>
    <col min="259" max="259" width="13.42578125" style="79" customWidth="1"/>
    <col min="260" max="260" width="21.7109375" style="79" customWidth="1"/>
    <col min="261" max="261" width="23.42578125" style="79" customWidth="1"/>
    <col min="262" max="262" width="30.42578125" style="79" customWidth="1"/>
    <col min="263" max="263" width="26.28515625" style="79" customWidth="1"/>
    <col min="264" max="264" width="18.42578125" style="79" customWidth="1"/>
    <col min="265" max="265" width="21.140625" style="79" customWidth="1"/>
    <col min="266" max="266" width="11" style="79" bestFit="1" customWidth="1"/>
    <col min="267" max="268" width="14.42578125" style="79" customWidth="1"/>
    <col min="269" max="269" width="12" style="79" bestFit="1" customWidth="1"/>
    <col min="270" max="270" width="12.42578125" style="79" customWidth="1"/>
    <col min="271" max="272" width="15.7109375" style="79" customWidth="1"/>
    <col min="273" max="273" width="32.42578125" style="79" customWidth="1"/>
    <col min="274" max="274" width="48.42578125" style="79" customWidth="1"/>
    <col min="275" max="275" width="42" style="79" customWidth="1"/>
    <col min="276" max="289" width="11.42578125" style="79"/>
    <col min="290" max="293" width="0" style="79" hidden="1" customWidth="1"/>
    <col min="294" max="512" width="11.42578125" style="79"/>
    <col min="513" max="513" width="5.28515625" style="79" customWidth="1"/>
    <col min="514" max="514" width="11.28515625" style="79" customWidth="1"/>
    <col min="515" max="515" width="13.42578125" style="79" customWidth="1"/>
    <col min="516" max="516" width="21.7109375" style="79" customWidth="1"/>
    <col min="517" max="517" width="23.42578125" style="79" customWidth="1"/>
    <col min="518" max="518" width="30.42578125" style="79" customWidth="1"/>
    <col min="519" max="519" width="26.28515625" style="79" customWidth="1"/>
    <col min="520" max="520" width="18.42578125" style="79" customWidth="1"/>
    <col min="521" max="521" width="21.140625" style="79" customWidth="1"/>
    <col min="522" max="522" width="11" style="79" bestFit="1" customWidth="1"/>
    <col min="523" max="524" width="14.42578125" style="79" customWidth="1"/>
    <col min="525" max="525" width="12" style="79" bestFit="1" customWidth="1"/>
    <col min="526" max="526" width="12.42578125" style="79" customWidth="1"/>
    <col min="527" max="528" width="15.7109375" style="79" customWidth="1"/>
    <col min="529" max="529" width="32.42578125" style="79" customWidth="1"/>
    <col min="530" max="530" width="48.42578125" style="79" customWidth="1"/>
    <col min="531" max="531" width="42" style="79" customWidth="1"/>
    <col min="532" max="545" width="11.42578125" style="79"/>
    <col min="546" max="549" width="0" style="79" hidden="1" customWidth="1"/>
    <col min="550" max="768" width="11.42578125" style="79"/>
    <col min="769" max="769" width="5.28515625" style="79" customWidth="1"/>
    <col min="770" max="770" width="11.28515625" style="79" customWidth="1"/>
    <col min="771" max="771" width="13.42578125" style="79" customWidth="1"/>
    <col min="772" max="772" width="21.7109375" style="79" customWidth="1"/>
    <col min="773" max="773" width="23.42578125" style="79" customWidth="1"/>
    <col min="774" max="774" width="30.42578125" style="79" customWidth="1"/>
    <col min="775" max="775" width="26.28515625" style="79" customWidth="1"/>
    <col min="776" max="776" width="18.42578125" style="79" customWidth="1"/>
    <col min="777" max="777" width="21.140625" style="79" customWidth="1"/>
    <col min="778" max="778" width="11" style="79" bestFit="1" customWidth="1"/>
    <col min="779" max="780" width="14.42578125" style="79" customWidth="1"/>
    <col min="781" max="781" width="12" style="79" bestFit="1" customWidth="1"/>
    <col min="782" max="782" width="12.42578125" style="79" customWidth="1"/>
    <col min="783" max="784" width="15.7109375" style="79" customWidth="1"/>
    <col min="785" max="785" width="32.42578125" style="79" customWidth="1"/>
    <col min="786" max="786" width="48.42578125" style="79" customWidth="1"/>
    <col min="787" max="787" width="42" style="79" customWidth="1"/>
    <col min="788" max="801" width="11.42578125" style="79"/>
    <col min="802" max="805" width="0" style="79" hidden="1" customWidth="1"/>
    <col min="806" max="1024" width="11.42578125" style="79"/>
    <col min="1025" max="1025" width="5.28515625" style="79" customWidth="1"/>
    <col min="1026" max="1026" width="11.28515625" style="79" customWidth="1"/>
    <col min="1027" max="1027" width="13.42578125" style="79" customWidth="1"/>
    <col min="1028" max="1028" width="21.7109375" style="79" customWidth="1"/>
    <col min="1029" max="1029" width="23.42578125" style="79" customWidth="1"/>
    <col min="1030" max="1030" width="30.42578125" style="79" customWidth="1"/>
    <col min="1031" max="1031" width="26.28515625" style="79" customWidth="1"/>
    <col min="1032" max="1032" width="18.42578125" style="79" customWidth="1"/>
    <col min="1033" max="1033" width="21.140625" style="79" customWidth="1"/>
    <col min="1034" max="1034" width="11" style="79" bestFit="1" customWidth="1"/>
    <col min="1035" max="1036" width="14.42578125" style="79" customWidth="1"/>
    <col min="1037" max="1037" width="12" style="79" bestFit="1" customWidth="1"/>
    <col min="1038" max="1038" width="12.42578125" style="79" customWidth="1"/>
    <col min="1039" max="1040" width="15.7109375" style="79" customWidth="1"/>
    <col min="1041" max="1041" width="32.42578125" style="79" customWidth="1"/>
    <col min="1042" max="1042" width="48.42578125" style="79" customWidth="1"/>
    <col min="1043" max="1043" width="42" style="79" customWidth="1"/>
    <col min="1044" max="1057" width="11.42578125" style="79"/>
    <col min="1058" max="1061" width="0" style="79" hidden="1" customWidth="1"/>
    <col min="1062" max="1280" width="11.42578125" style="79"/>
    <col min="1281" max="1281" width="5.28515625" style="79" customWidth="1"/>
    <col min="1282" max="1282" width="11.28515625" style="79" customWidth="1"/>
    <col min="1283" max="1283" width="13.42578125" style="79" customWidth="1"/>
    <col min="1284" max="1284" width="21.7109375" style="79" customWidth="1"/>
    <col min="1285" max="1285" width="23.42578125" style="79" customWidth="1"/>
    <col min="1286" max="1286" width="30.42578125" style="79" customWidth="1"/>
    <col min="1287" max="1287" width="26.28515625" style="79" customWidth="1"/>
    <col min="1288" max="1288" width="18.42578125" style="79" customWidth="1"/>
    <col min="1289" max="1289" width="21.140625" style="79" customWidth="1"/>
    <col min="1290" max="1290" width="11" style="79" bestFit="1" customWidth="1"/>
    <col min="1291" max="1292" width="14.42578125" style="79" customWidth="1"/>
    <col min="1293" max="1293" width="12" style="79" bestFit="1" customWidth="1"/>
    <col min="1294" max="1294" width="12.42578125" style="79" customWidth="1"/>
    <col min="1295" max="1296" width="15.7109375" style="79" customWidth="1"/>
    <col min="1297" max="1297" width="32.42578125" style="79" customWidth="1"/>
    <col min="1298" max="1298" width="48.42578125" style="79" customWidth="1"/>
    <col min="1299" max="1299" width="42" style="79" customWidth="1"/>
    <col min="1300" max="1313" width="11.42578125" style="79"/>
    <col min="1314" max="1317" width="0" style="79" hidden="1" customWidth="1"/>
    <col min="1318" max="1536" width="11.42578125" style="79"/>
    <col min="1537" max="1537" width="5.28515625" style="79" customWidth="1"/>
    <col min="1538" max="1538" width="11.28515625" style="79" customWidth="1"/>
    <col min="1539" max="1539" width="13.42578125" style="79" customWidth="1"/>
    <col min="1540" max="1540" width="21.7109375" style="79" customWidth="1"/>
    <col min="1541" max="1541" width="23.42578125" style="79" customWidth="1"/>
    <col min="1542" max="1542" width="30.42578125" style="79" customWidth="1"/>
    <col min="1543" max="1543" width="26.28515625" style="79" customWidth="1"/>
    <col min="1544" max="1544" width="18.42578125" style="79" customWidth="1"/>
    <col min="1545" max="1545" width="21.140625" style="79" customWidth="1"/>
    <col min="1546" max="1546" width="11" style="79" bestFit="1" customWidth="1"/>
    <col min="1547" max="1548" width="14.42578125" style="79" customWidth="1"/>
    <col min="1549" max="1549" width="12" style="79" bestFit="1" customWidth="1"/>
    <col min="1550" max="1550" width="12.42578125" style="79" customWidth="1"/>
    <col min="1551" max="1552" width="15.7109375" style="79" customWidth="1"/>
    <col min="1553" max="1553" width="32.42578125" style="79" customWidth="1"/>
    <col min="1554" max="1554" width="48.42578125" style="79" customWidth="1"/>
    <col min="1555" max="1555" width="42" style="79" customWidth="1"/>
    <col min="1556" max="1569" width="11.42578125" style="79"/>
    <col min="1570" max="1573" width="0" style="79" hidden="1" customWidth="1"/>
    <col min="1574" max="1792" width="11.42578125" style="79"/>
    <col min="1793" max="1793" width="5.28515625" style="79" customWidth="1"/>
    <col min="1794" max="1794" width="11.28515625" style="79" customWidth="1"/>
    <col min="1795" max="1795" width="13.42578125" style="79" customWidth="1"/>
    <col min="1796" max="1796" width="21.7109375" style="79" customWidth="1"/>
    <col min="1797" max="1797" width="23.42578125" style="79" customWidth="1"/>
    <col min="1798" max="1798" width="30.42578125" style="79" customWidth="1"/>
    <col min="1799" max="1799" width="26.28515625" style="79" customWidth="1"/>
    <col min="1800" max="1800" width="18.42578125" style="79" customWidth="1"/>
    <col min="1801" max="1801" width="21.140625" style="79" customWidth="1"/>
    <col min="1802" max="1802" width="11" style="79" bestFit="1" customWidth="1"/>
    <col min="1803" max="1804" width="14.42578125" style="79" customWidth="1"/>
    <col min="1805" max="1805" width="12" style="79" bestFit="1" customWidth="1"/>
    <col min="1806" max="1806" width="12.42578125" style="79" customWidth="1"/>
    <col min="1807" max="1808" width="15.7109375" style="79" customWidth="1"/>
    <col min="1809" max="1809" width="32.42578125" style="79" customWidth="1"/>
    <col min="1810" max="1810" width="48.42578125" style="79" customWidth="1"/>
    <col min="1811" max="1811" width="42" style="79" customWidth="1"/>
    <col min="1812" max="1825" width="11.42578125" style="79"/>
    <col min="1826" max="1829" width="0" style="79" hidden="1" customWidth="1"/>
    <col min="1830" max="2048" width="11.42578125" style="79"/>
    <col min="2049" max="2049" width="5.28515625" style="79" customWidth="1"/>
    <col min="2050" max="2050" width="11.28515625" style="79" customWidth="1"/>
    <col min="2051" max="2051" width="13.42578125" style="79" customWidth="1"/>
    <col min="2052" max="2052" width="21.7109375" style="79" customWidth="1"/>
    <col min="2053" max="2053" width="23.42578125" style="79" customWidth="1"/>
    <col min="2054" max="2054" width="30.42578125" style="79" customWidth="1"/>
    <col min="2055" max="2055" width="26.28515625" style="79" customWidth="1"/>
    <col min="2056" max="2056" width="18.42578125" style="79" customWidth="1"/>
    <col min="2057" max="2057" width="21.140625" style="79" customWidth="1"/>
    <col min="2058" max="2058" width="11" style="79" bestFit="1" customWidth="1"/>
    <col min="2059" max="2060" width="14.42578125" style="79" customWidth="1"/>
    <col min="2061" max="2061" width="12" style="79" bestFit="1" customWidth="1"/>
    <col min="2062" max="2062" width="12.42578125" style="79" customWidth="1"/>
    <col min="2063" max="2064" width="15.7109375" style="79" customWidth="1"/>
    <col min="2065" max="2065" width="32.42578125" style="79" customWidth="1"/>
    <col min="2066" max="2066" width="48.42578125" style="79" customWidth="1"/>
    <col min="2067" max="2067" width="42" style="79" customWidth="1"/>
    <col min="2068" max="2081" width="11.42578125" style="79"/>
    <col min="2082" max="2085" width="0" style="79" hidden="1" customWidth="1"/>
    <col min="2086" max="2304" width="11.42578125" style="79"/>
    <col min="2305" max="2305" width="5.28515625" style="79" customWidth="1"/>
    <col min="2306" max="2306" width="11.28515625" style="79" customWidth="1"/>
    <col min="2307" max="2307" width="13.42578125" style="79" customWidth="1"/>
    <col min="2308" max="2308" width="21.7109375" style="79" customWidth="1"/>
    <col min="2309" max="2309" width="23.42578125" style="79" customWidth="1"/>
    <col min="2310" max="2310" width="30.42578125" style="79" customWidth="1"/>
    <col min="2311" max="2311" width="26.28515625" style="79" customWidth="1"/>
    <col min="2312" max="2312" width="18.42578125" style="79" customWidth="1"/>
    <col min="2313" max="2313" width="21.140625" style="79" customWidth="1"/>
    <col min="2314" max="2314" width="11" style="79" bestFit="1" customWidth="1"/>
    <col min="2315" max="2316" width="14.42578125" style="79" customWidth="1"/>
    <col min="2317" max="2317" width="12" style="79" bestFit="1" customWidth="1"/>
    <col min="2318" max="2318" width="12.42578125" style="79" customWidth="1"/>
    <col min="2319" max="2320" width="15.7109375" style="79" customWidth="1"/>
    <col min="2321" max="2321" width="32.42578125" style="79" customWidth="1"/>
    <col min="2322" max="2322" width="48.42578125" style="79" customWidth="1"/>
    <col min="2323" max="2323" width="42" style="79" customWidth="1"/>
    <col min="2324" max="2337" width="11.42578125" style="79"/>
    <col min="2338" max="2341" width="0" style="79" hidden="1" customWidth="1"/>
    <col min="2342" max="2560" width="11.42578125" style="79"/>
    <col min="2561" max="2561" width="5.28515625" style="79" customWidth="1"/>
    <col min="2562" max="2562" width="11.28515625" style="79" customWidth="1"/>
    <col min="2563" max="2563" width="13.42578125" style="79" customWidth="1"/>
    <col min="2564" max="2564" width="21.7109375" style="79" customWidth="1"/>
    <col min="2565" max="2565" width="23.42578125" style="79" customWidth="1"/>
    <col min="2566" max="2566" width="30.42578125" style="79" customWidth="1"/>
    <col min="2567" max="2567" width="26.28515625" style="79" customWidth="1"/>
    <col min="2568" max="2568" width="18.42578125" style="79" customWidth="1"/>
    <col min="2569" max="2569" width="21.140625" style="79" customWidth="1"/>
    <col min="2570" max="2570" width="11" style="79" bestFit="1" customWidth="1"/>
    <col min="2571" max="2572" width="14.42578125" style="79" customWidth="1"/>
    <col min="2573" max="2573" width="12" style="79" bestFit="1" customWidth="1"/>
    <col min="2574" max="2574" width="12.42578125" style="79" customWidth="1"/>
    <col min="2575" max="2576" width="15.7109375" style="79" customWidth="1"/>
    <col min="2577" max="2577" width="32.42578125" style="79" customWidth="1"/>
    <col min="2578" max="2578" width="48.42578125" style="79" customWidth="1"/>
    <col min="2579" max="2579" width="42" style="79" customWidth="1"/>
    <col min="2580" max="2593" width="11.42578125" style="79"/>
    <col min="2594" max="2597" width="0" style="79" hidden="1" customWidth="1"/>
    <col min="2598" max="2816" width="11.42578125" style="79"/>
    <col min="2817" max="2817" width="5.28515625" style="79" customWidth="1"/>
    <col min="2818" max="2818" width="11.28515625" style="79" customWidth="1"/>
    <col min="2819" max="2819" width="13.42578125" style="79" customWidth="1"/>
    <col min="2820" max="2820" width="21.7109375" style="79" customWidth="1"/>
    <col min="2821" max="2821" width="23.42578125" style="79" customWidth="1"/>
    <col min="2822" max="2822" width="30.42578125" style="79" customWidth="1"/>
    <col min="2823" max="2823" width="26.28515625" style="79" customWidth="1"/>
    <col min="2824" max="2824" width="18.42578125" style="79" customWidth="1"/>
    <col min="2825" max="2825" width="21.140625" style="79" customWidth="1"/>
    <col min="2826" max="2826" width="11" style="79" bestFit="1" customWidth="1"/>
    <col min="2827" max="2828" width="14.42578125" style="79" customWidth="1"/>
    <col min="2829" max="2829" width="12" style="79" bestFit="1" customWidth="1"/>
    <col min="2830" max="2830" width="12.42578125" style="79" customWidth="1"/>
    <col min="2831" max="2832" width="15.7109375" style="79" customWidth="1"/>
    <col min="2833" max="2833" width="32.42578125" style="79" customWidth="1"/>
    <col min="2834" max="2834" width="48.42578125" style="79" customWidth="1"/>
    <col min="2835" max="2835" width="42" style="79" customWidth="1"/>
    <col min="2836" max="2849" width="11.42578125" style="79"/>
    <col min="2850" max="2853" width="0" style="79" hidden="1" customWidth="1"/>
    <col min="2854" max="3072" width="11.42578125" style="79"/>
    <col min="3073" max="3073" width="5.28515625" style="79" customWidth="1"/>
    <col min="3074" max="3074" width="11.28515625" style="79" customWidth="1"/>
    <col min="3075" max="3075" width="13.42578125" style="79" customWidth="1"/>
    <col min="3076" max="3076" width="21.7109375" style="79" customWidth="1"/>
    <col min="3077" max="3077" width="23.42578125" style="79" customWidth="1"/>
    <col min="3078" max="3078" width="30.42578125" style="79" customWidth="1"/>
    <col min="3079" max="3079" width="26.28515625" style="79" customWidth="1"/>
    <col min="3080" max="3080" width="18.42578125" style="79" customWidth="1"/>
    <col min="3081" max="3081" width="21.140625" style="79" customWidth="1"/>
    <col min="3082" max="3082" width="11" style="79" bestFit="1" customWidth="1"/>
    <col min="3083" max="3084" width="14.42578125" style="79" customWidth="1"/>
    <col min="3085" max="3085" width="12" style="79" bestFit="1" customWidth="1"/>
    <col min="3086" max="3086" width="12.42578125" style="79" customWidth="1"/>
    <col min="3087" max="3088" width="15.7109375" style="79" customWidth="1"/>
    <col min="3089" max="3089" width="32.42578125" style="79" customWidth="1"/>
    <col min="3090" max="3090" width="48.42578125" style="79" customWidth="1"/>
    <col min="3091" max="3091" width="42" style="79" customWidth="1"/>
    <col min="3092" max="3105" width="11.42578125" style="79"/>
    <col min="3106" max="3109" width="0" style="79" hidden="1" customWidth="1"/>
    <col min="3110" max="3328" width="11.42578125" style="79"/>
    <col min="3329" max="3329" width="5.28515625" style="79" customWidth="1"/>
    <col min="3330" max="3330" width="11.28515625" style="79" customWidth="1"/>
    <col min="3331" max="3331" width="13.42578125" style="79" customWidth="1"/>
    <col min="3332" max="3332" width="21.7109375" style="79" customWidth="1"/>
    <col min="3333" max="3333" width="23.42578125" style="79" customWidth="1"/>
    <col min="3334" max="3334" width="30.42578125" style="79" customWidth="1"/>
    <col min="3335" max="3335" width="26.28515625" style="79" customWidth="1"/>
    <col min="3336" max="3336" width="18.42578125" style="79" customWidth="1"/>
    <col min="3337" max="3337" width="21.140625" style="79" customWidth="1"/>
    <col min="3338" max="3338" width="11" style="79" bestFit="1" customWidth="1"/>
    <col min="3339" max="3340" width="14.42578125" style="79" customWidth="1"/>
    <col min="3341" max="3341" width="12" style="79" bestFit="1" customWidth="1"/>
    <col min="3342" max="3342" width="12.42578125" style="79" customWidth="1"/>
    <col min="3343" max="3344" width="15.7109375" style="79" customWidth="1"/>
    <col min="3345" max="3345" width="32.42578125" style="79" customWidth="1"/>
    <col min="3346" max="3346" width="48.42578125" style="79" customWidth="1"/>
    <col min="3347" max="3347" width="42" style="79" customWidth="1"/>
    <col min="3348" max="3361" width="11.42578125" style="79"/>
    <col min="3362" max="3365" width="0" style="79" hidden="1" customWidth="1"/>
    <col min="3366" max="3584" width="11.42578125" style="79"/>
    <col min="3585" max="3585" width="5.28515625" style="79" customWidth="1"/>
    <col min="3586" max="3586" width="11.28515625" style="79" customWidth="1"/>
    <col min="3587" max="3587" width="13.42578125" style="79" customWidth="1"/>
    <col min="3588" max="3588" width="21.7109375" style="79" customWidth="1"/>
    <col min="3589" max="3589" width="23.42578125" style="79" customWidth="1"/>
    <col min="3590" max="3590" width="30.42578125" style="79" customWidth="1"/>
    <col min="3591" max="3591" width="26.28515625" style="79" customWidth="1"/>
    <col min="3592" max="3592" width="18.42578125" style="79" customWidth="1"/>
    <col min="3593" max="3593" width="21.140625" style="79" customWidth="1"/>
    <col min="3594" max="3594" width="11" style="79" bestFit="1" customWidth="1"/>
    <col min="3595" max="3596" width="14.42578125" style="79" customWidth="1"/>
    <col min="3597" max="3597" width="12" style="79" bestFit="1" customWidth="1"/>
    <col min="3598" max="3598" width="12.42578125" style="79" customWidth="1"/>
    <col min="3599" max="3600" width="15.7109375" style="79" customWidth="1"/>
    <col min="3601" max="3601" width="32.42578125" style="79" customWidth="1"/>
    <col min="3602" max="3602" width="48.42578125" style="79" customWidth="1"/>
    <col min="3603" max="3603" width="42" style="79" customWidth="1"/>
    <col min="3604" max="3617" width="11.42578125" style="79"/>
    <col min="3618" max="3621" width="0" style="79" hidden="1" customWidth="1"/>
    <col min="3622" max="3840" width="11.42578125" style="79"/>
    <col min="3841" max="3841" width="5.28515625" style="79" customWidth="1"/>
    <col min="3842" max="3842" width="11.28515625" style="79" customWidth="1"/>
    <col min="3843" max="3843" width="13.42578125" style="79" customWidth="1"/>
    <col min="3844" max="3844" width="21.7109375" style="79" customWidth="1"/>
    <col min="3845" max="3845" width="23.42578125" style="79" customWidth="1"/>
    <col min="3846" max="3846" width="30.42578125" style="79" customWidth="1"/>
    <col min="3847" max="3847" width="26.28515625" style="79" customWidth="1"/>
    <col min="3848" max="3848" width="18.42578125" style="79" customWidth="1"/>
    <col min="3849" max="3849" width="21.140625" style="79" customWidth="1"/>
    <col min="3850" max="3850" width="11" style="79" bestFit="1" customWidth="1"/>
    <col min="3851" max="3852" width="14.42578125" style="79" customWidth="1"/>
    <col min="3853" max="3853" width="12" style="79" bestFit="1" customWidth="1"/>
    <col min="3854" max="3854" width="12.42578125" style="79" customWidth="1"/>
    <col min="3855" max="3856" width="15.7109375" style="79" customWidth="1"/>
    <col min="3857" max="3857" width="32.42578125" style="79" customWidth="1"/>
    <col min="3858" max="3858" width="48.42578125" style="79" customWidth="1"/>
    <col min="3859" max="3859" width="42" style="79" customWidth="1"/>
    <col min="3860" max="3873" width="11.42578125" style="79"/>
    <col min="3874" max="3877" width="0" style="79" hidden="1" customWidth="1"/>
    <col min="3878" max="4096" width="11.42578125" style="79"/>
    <col min="4097" max="4097" width="5.28515625" style="79" customWidth="1"/>
    <col min="4098" max="4098" width="11.28515625" style="79" customWidth="1"/>
    <col min="4099" max="4099" width="13.42578125" style="79" customWidth="1"/>
    <col min="4100" max="4100" width="21.7109375" style="79" customWidth="1"/>
    <col min="4101" max="4101" width="23.42578125" style="79" customWidth="1"/>
    <col min="4102" max="4102" width="30.42578125" style="79" customWidth="1"/>
    <col min="4103" max="4103" width="26.28515625" style="79" customWidth="1"/>
    <col min="4104" max="4104" width="18.42578125" style="79" customWidth="1"/>
    <col min="4105" max="4105" width="21.140625" style="79" customWidth="1"/>
    <col min="4106" max="4106" width="11" style="79" bestFit="1" customWidth="1"/>
    <col min="4107" max="4108" width="14.42578125" style="79" customWidth="1"/>
    <col min="4109" max="4109" width="12" style="79" bestFit="1" customWidth="1"/>
    <col min="4110" max="4110" width="12.42578125" style="79" customWidth="1"/>
    <col min="4111" max="4112" width="15.7109375" style="79" customWidth="1"/>
    <col min="4113" max="4113" width="32.42578125" style="79" customWidth="1"/>
    <col min="4114" max="4114" width="48.42578125" style="79" customWidth="1"/>
    <col min="4115" max="4115" width="42" style="79" customWidth="1"/>
    <col min="4116" max="4129" width="11.42578125" style="79"/>
    <col min="4130" max="4133" width="0" style="79" hidden="1" customWidth="1"/>
    <col min="4134" max="4352" width="11.42578125" style="79"/>
    <col min="4353" max="4353" width="5.28515625" style="79" customWidth="1"/>
    <col min="4354" max="4354" width="11.28515625" style="79" customWidth="1"/>
    <col min="4355" max="4355" width="13.42578125" style="79" customWidth="1"/>
    <col min="4356" max="4356" width="21.7109375" style="79" customWidth="1"/>
    <col min="4357" max="4357" width="23.42578125" style="79" customWidth="1"/>
    <col min="4358" max="4358" width="30.42578125" style="79" customWidth="1"/>
    <col min="4359" max="4359" width="26.28515625" style="79" customWidth="1"/>
    <col min="4360" max="4360" width="18.42578125" style="79" customWidth="1"/>
    <col min="4361" max="4361" width="21.140625" style="79" customWidth="1"/>
    <col min="4362" max="4362" width="11" style="79" bestFit="1" customWidth="1"/>
    <col min="4363" max="4364" width="14.42578125" style="79" customWidth="1"/>
    <col min="4365" max="4365" width="12" style="79" bestFit="1" customWidth="1"/>
    <col min="4366" max="4366" width="12.42578125" style="79" customWidth="1"/>
    <col min="4367" max="4368" width="15.7109375" style="79" customWidth="1"/>
    <col min="4369" max="4369" width="32.42578125" style="79" customWidth="1"/>
    <col min="4370" max="4370" width="48.42578125" style="79" customWidth="1"/>
    <col min="4371" max="4371" width="42" style="79" customWidth="1"/>
    <col min="4372" max="4385" width="11.42578125" style="79"/>
    <col min="4386" max="4389" width="0" style="79" hidden="1" customWidth="1"/>
    <col min="4390" max="4608" width="11.42578125" style="79"/>
    <col min="4609" max="4609" width="5.28515625" style="79" customWidth="1"/>
    <col min="4610" max="4610" width="11.28515625" style="79" customWidth="1"/>
    <col min="4611" max="4611" width="13.42578125" style="79" customWidth="1"/>
    <col min="4612" max="4612" width="21.7109375" style="79" customWidth="1"/>
    <col min="4613" max="4613" width="23.42578125" style="79" customWidth="1"/>
    <col min="4614" max="4614" width="30.42578125" style="79" customWidth="1"/>
    <col min="4615" max="4615" width="26.28515625" style="79" customWidth="1"/>
    <col min="4616" max="4616" width="18.42578125" style="79" customWidth="1"/>
    <col min="4617" max="4617" width="21.140625" style="79" customWidth="1"/>
    <col min="4618" max="4618" width="11" style="79" bestFit="1" customWidth="1"/>
    <col min="4619" max="4620" width="14.42578125" style="79" customWidth="1"/>
    <col min="4621" max="4621" width="12" style="79" bestFit="1" customWidth="1"/>
    <col min="4622" max="4622" width="12.42578125" style="79" customWidth="1"/>
    <col min="4623" max="4624" width="15.7109375" style="79" customWidth="1"/>
    <col min="4625" max="4625" width="32.42578125" style="79" customWidth="1"/>
    <col min="4626" max="4626" width="48.42578125" style="79" customWidth="1"/>
    <col min="4627" max="4627" width="42" style="79" customWidth="1"/>
    <col min="4628" max="4641" width="11.42578125" style="79"/>
    <col min="4642" max="4645" width="0" style="79" hidden="1" customWidth="1"/>
    <col min="4646" max="4864" width="11.42578125" style="79"/>
    <col min="4865" max="4865" width="5.28515625" style="79" customWidth="1"/>
    <col min="4866" max="4866" width="11.28515625" style="79" customWidth="1"/>
    <col min="4867" max="4867" width="13.42578125" style="79" customWidth="1"/>
    <col min="4868" max="4868" width="21.7109375" style="79" customWidth="1"/>
    <col min="4869" max="4869" width="23.42578125" style="79" customWidth="1"/>
    <col min="4870" max="4870" width="30.42578125" style="79" customWidth="1"/>
    <col min="4871" max="4871" width="26.28515625" style="79" customWidth="1"/>
    <col min="4872" max="4872" width="18.42578125" style="79" customWidth="1"/>
    <col min="4873" max="4873" width="21.140625" style="79" customWidth="1"/>
    <col min="4874" max="4874" width="11" style="79" bestFit="1" customWidth="1"/>
    <col min="4875" max="4876" width="14.42578125" style="79" customWidth="1"/>
    <col min="4877" max="4877" width="12" style="79" bestFit="1" customWidth="1"/>
    <col min="4878" max="4878" width="12.42578125" style="79" customWidth="1"/>
    <col min="4879" max="4880" width="15.7109375" style="79" customWidth="1"/>
    <col min="4881" max="4881" width="32.42578125" style="79" customWidth="1"/>
    <col min="4882" max="4882" width="48.42578125" style="79" customWidth="1"/>
    <col min="4883" max="4883" width="42" style="79" customWidth="1"/>
    <col min="4884" max="4897" width="11.42578125" style="79"/>
    <col min="4898" max="4901" width="0" style="79" hidden="1" customWidth="1"/>
    <col min="4902" max="5120" width="11.42578125" style="79"/>
    <col min="5121" max="5121" width="5.28515625" style="79" customWidth="1"/>
    <col min="5122" max="5122" width="11.28515625" style="79" customWidth="1"/>
    <col min="5123" max="5123" width="13.42578125" style="79" customWidth="1"/>
    <col min="5124" max="5124" width="21.7109375" style="79" customWidth="1"/>
    <col min="5125" max="5125" width="23.42578125" style="79" customWidth="1"/>
    <col min="5126" max="5126" width="30.42578125" style="79" customWidth="1"/>
    <col min="5127" max="5127" width="26.28515625" style="79" customWidth="1"/>
    <col min="5128" max="5128" width="18.42578125" style="79" customWidth="1"/>
    <col min="5129" max="5129" width="21.140625" style="79" customWidth="1"/>
    <col min="5130" max="5130" width="11" style="79" bestFit="1" customWidth="1"/>
    <col min="5131" max="5132" width="14.42578125" style="79" customWidth="1"/>
    <col min="5133" max="5133" width="12" style="79" bestFit="1" customWidth="1"/>
    <col min="5134" max="5134" width="12.42578125" style="79" customWidth="1"/>
    <col min="5135" max="5136" width="15.7109375" style="79" customWidth="1"/>
    <col min="5137" max="5137" width="32.42578125" style="79" customWidth="1"/>
    <col min="5138" max="5138" width="48.42578125" style="79" customWidth="1"/>
    <col min="5139" max="5139" width="42" style="79" customWidth="1"/>
    <col min="5140" max="5153" width="11.42578125" style="79"/>
    <col min="5154" max="5157" width="0" style="79" hidden="1" customWidth="1"/>
    <col min="5158" max="5376" width="11.42578125" style="79"/>
    <col min="5377" max="5377" width="5.28515625" style="79" customWidth="1"/>
    <col min="5378" max="5378" width="11.28515625" style="79" customWidth="1"/>
    <col min="5379" max="5379" width="13.42578125" style="79" customWidth="1"/>
    <col min="5380" max="5380" width="21.7109375" style="79" customWidth="1"/>
    <col min="5381" max="5381" width="23.42578125" style="79" customWidth="1"/>
    <col min="5382" max="5382" width="30.42578125" style="79" customWidth="1"/>
    <col min="5383" max="5383" width="26.28515625" style="79" customWidth="1"/>
    <col min="5384" max="5384" width="18.42578125" style="79" customWidth="1"/>
    <col min="5385" max="5385" width="21.140625" style="79" customWidth="1"/>
    <col min="5386" max="5386" width="11" style="79" bestFit="1" customWidth="1"/>
    <col min="5387" max="5388" width="14.42578125" style="79" customWidth="1"/>
    <col min="5389" max="5389" width="12" style="79" bestFit="1" customWidth="1"/>
    <col min="5390" max="5390" width="12.42578125" style="79" customWidth="1"/>
    <col min="5391" max="5392" width="15.7109375" style="79" customWidth="1"/>
    <col min="5393" max="5393" width="32.42578125" style="79" customWidth="1"/>
    <col min="5394" max="5394" width="48.42578125" style="79" customWidth="1"/>
    <col min="5395" max="5395" width="42" style="79" customWidth="1"/>
    <col min="5396" max="5409" width="11.42578125" style="79"/>
    <col min="5410" max="5413" width="0" style="79" hidden="1" customWidth="1"/>
    <col min="5414" max="5632" width="11.42578125" style="79"/>
    <col min="5633" max="5633" width="5.28515625" style="79" customWidth="1"/>
    <col min="5634" max="5634" width="11.28515625" style="79" customWidth="1"/>
    <col min="5635" max="5635" width="13.42578125" style="79" customWidth="1"/>
    <col min="5636" max="5636" width="21.7109375" style="79" customWidth="1"/>
    <col min="5637" max="5637" width="23.42578125" style="79" customWidth="1"/>
    <col min="5638" max="5638" width="30.42578125" style="79" customWidth="1"/>
    <col min="5639" max="5639" width="26.28515625" style="79" customWidth="1"/>
    <col min="5640" max="5640" width="18.42578125" style="79" customWidth="1"/>
    <col min="5641" max="5641" width="21.140625" style="79" customWidth="1"/>
    <col min="5642" max="5642" width="11" style="79" bestFit="1" customWidth="1"/>
    <col min="5643" max="5644" width="14.42578125" style="79" customWidth="1"/>
    <col min="5645" max="5645" width="12" style="79" bestFit="1" customWidth="1"/>
    <col min="5646" max="5646" width="12.42578125" style="79" customWidth="1"/>
    <col min="5647" max="5648" width="15.7109375" style="79" customWidth="1"/>
    <col min="5649" max="5649" width="32.42578125" style="79" customWidth="1"/>
    <col min="5650" max="5650" width="48.42578125" style="79" customWidth="1"/>
    <col min="5651" max="5651" width="42" style="79" customWidth="1"/>
    <col min="5652" max="5665" width="11.42578125" style="79"/>
    <col min="5666" max="5669" width="0" style="79" hidden="1" customWidth="1"/>
    <col min="5670" max="5888" width="11.42578125" style="79"/>
    <col min="5889" max="5889" width="5.28515625" style="79" customWidth="1"/>
    <col min="5890" max="5890" width="11.28515625" style="79" customWidth="1"/>
    <col min="5891" max="5891" width="13.42578125" style="79" customWidth="1"/>
    <col min="5892" max="5892" width="21.7109375" style="79" customWidth="1"/>
    <col min="5893" max="5893" width="23.42578125" style="79" customWidth="1"/>
    <col min="5894" max="5894" width="30.42578125" style="79" customWidth="1"/>
    <col min="5895" max="5895" width="26.28515625" style="79" customWidth="1"/>
    <col min="5896" max="5896" width="18.42578125" style="79" customWidth="1"/>
    <col min="5897" max="5897" width="21.140625" style="79" customWidth="1"/>
    <col min="5898" max="5898" width="11" style="79" bestFit="1" customWidth="1"/>
    <col min="5899" max="5900" width="14.42578125" style="79" customWidth="1"/>
    <col min="5901" max="5901" width="12" style="79" bestFit="1" customWidth="1"/>
    <col min="5902" max="5902" width="12.42578125" style="79" customWidth="1"/>
    <col min="5903" max="5904" width="15.7109375" style="79" customWidth="1"/>
    <col min="5905" max="5905" width="32.42578125" style="79" customWidth="1"/>
    <col min="5906" max="5906" width="48.42578125" style="79" customWidth="1"/>
    <col min="5907" max="5907" width="42" style="79" customWidth="1"/>
    <col min="5908" max="5921" width="11.42578125" style="79"/>
    <col min="5922" max="5925" width="0" style="79" hidden="1" customWidth="1"/>
    <col min="5926" max="6144" width="11.42578125" style="79"/>
    <col min="6145" max="6145" width="5.28515625" style="79" customWidth="1"/>
    <col min="6146" max="6146" width="11.28515625" style="79" customWidth="1"/>
    <col min="6147" max="6147" width="13.42578125" style="79" customWidth="1"/>
    <col min="6148" max="6148" width="21.7109375" style="79" customWidth="1"/>
    <col min="6149" max="6149" width="23.42578125" style="79" customWidth="1"/>
    <col min="6150" max="6150" width="30.42578125" style="79" customWidth="1"/>
    <col min="6151" max="6151" width="26.28515625" style="79" customWidth="1"/>
    <col min="6152" max="6152" width="18.42578125" style="79" customWidth="1"/>
    <col min="6153" max="6153" width="21.140625" style="79" customWidth="1"/>
    <col min="6154" max="6154" width="11" style="79" bestFit="1" customWidth="1"/>
    <col min="6155" max="6156" width="14.42578125" style="79" customWidth="1"/>
    <col min="6157" max="6157" width="12" style="79" bestFit="1" customWidth="1"/>
    <col min="6158" max="6158" width="12.42578125" style="79" customWidth="1"/>
    <col min="6159" max="6160" width="15.7109375" style="79" customWidth="1"/>
    <col min="6161" max="6161" width="32.42578125" style="79" customWidth="1"/>
    <col min="6162" max="6162" width="48.42578125" style="79" customWidth="1"/>
    <col min="6163" max="6163" width="42" style="79" customWidth="1"/>
    <col min="6164" max="6177" width="11.42578125" style="79"/>
    <col min="6178" max="6181" width="0" style="79" hidden="1" customWidth="1"/>
    <col min="6182" max="6400" width="11.42578125" style="79"/>
    <col min="6401" max="6401" width="5.28515625" style="79" customWidth="1"/>
    <col min="6402" max="6402" width="11.28515625" style="79" customWidth="1"/>
    <col min="6403" max="6403" width="13.42578125" style="79" customWidth="1"/>
    <col min="6404" max="6404" width="21.7109375" style="79" customWidth="1"/>
    <col min="6405" max="6405" width="23.42578125" style="79" customWidth="1"/>
    <col min="6406" max="6406" width="30.42578125" style="79" customWidth="1"/>
    <col min="6407" max="6407" width="26.28515625" style="79" customWidth="1"/>
    <col min="6408" max="6408" width="18.42578125" style="79" customWidth="1"/>
    <col min="6409" max="6409" width="21.140625" style="79" customWidth="1"/>
    <col min="6410" max="6410" width="11" style="79" bestFit="1" customWidth="1"/>
    <col min="6411" max="6412" width="14.42578125" style="79" customWidth="1"/>
    <col min="6413" max="6413" width="12" style="79" bestFit="1" customWidth="1"/>
    <col min="6414" max="6414" width="12.42578125" style="79" customWidth="1"/>
    <col min="6415" max="6416" width="15.7109375" style="79" customWidth="1"/>
    <col min="6417" max="6417" width="32.42578125" style="79" customWidth="1"/>
    <col min="6418" max="6418" width="48.42578125" style="79" customWidth="1"/>
    <col min="6419" max="6419" width="42" style="79" customWidth="1"/>
    <col min="6420" max="6433" width="11.42578125" style="79"/>
    <col min="6434" max="6437" width="0" style="79" hidden="1" customWidth="1"/>
    <col min="6438" max="6656" width="11.42578125" style="79"/>
    <col min="6657" max="6657" width="5.28515625" style="79" customWidth="1"/>
    <col min="6658" max="6658" width="11.28515625" style="79" customWidth="1"/>
    <col min="6659" max="6659" width="13.42578125" style="79" customWidth="1"/>
    <col min="6660" max="6660" width="21.7109375" style="79" customWidth="1"/>
    <col min="6661" max="6661" width="23.42578125" style="79" customWidth="1"/>
    <col min="6662" max="6662" width="30.42578125" style="79" customWidth="1"/>
    <col min="6663" max="6663" width="26.28515625" style="79" customWidth="1"/>
    <col min="6664" max="6664" width="18.42578125" style="79" customWidth="1"/>
    <col min="6665" max="6665" width="21.140625" style="79" customWidth="1"/>
    <col min="6666" max="6666" width="11" style="79" bestFit="1" customWidth="1"/>
    <col min="6667" max="6668" width="14.42578125" style="79" customWidth="1"/>
    <col min="6669" max="6669" width="12" style="79" bestFit="1" customWidth="1"/>
    <col min="6670" max="6670" width="12.42578125" style="79" customWidth="1"/>
    <col min="6671" max="6672" width="15.7109375" style="79" customWidth="1"/>
    <col min="6673" max="6673" width="32.42578125" style="79" customWidth="1"/>
    <col min="6674" max="6674" width="48.42578125" style="79" customWidth="1"/>
    <col min="6675" max="6675" width="42" style="79" customWidth="1"/>
    <col min="6676" max="6689" width="11.42578125" style="79"/>
    <col min="6690" max="6693" width="0" style="79" hidden="1" customWidth="1"/>
    <col min="6694" max="6912" width="11.42578125" style="79"/>
    <col min="6913" max="6913" width="5.28515625" style="79" customWidth="1"/>
    <col min="6914" max="6914" width="11.28515625" style="79" customWidth="1"/>
    <col min="6915" max="6915" width="13.42578125" style="79" customWidth="1"/>
    <col min="6916" max="6916" width="21.7109375" style="79" customWidth="1"/>
    <col min="6917" max="6917" width="23.42578125" style="79" customWidth="1"/>
    <col min="6918" max="6918" width="30.42578125" style="79" customWidth="1"/>
    <col min="6919" max="6919" width="26.28515625" style="79" customWidth="1"/>
    <col min="6920" max="6920" width="18.42578125" style="79" customWidth="1"/>
    <col min="6921" max="6921" width="21.140625" style="79" customWidth="1"/>
    <col min="6922" max="6922" width="11" style="79" bestFit="1" customWidth="1"/>
    <col min="6923" max="6924" width="14.42578125" style="79" customWidth="1"/>
    <col min="6925" max="6925" width="12" style="79" bestFit="1" customWidth="1"/>
    <col min="6926" max="6926" width="12.42578125" style="79" customWidth="1"/>
    <col min="6927" max="6928" width="15.7109375" style="79" customWidth="1"/>
    <col min="6929" max="6929" width="32.42578125" style="79" customWidth="1"/>
    <col min="6930" max="6930" width="48.42578125" style="79" customWidth="1"/>
    <col min="6931" max="6931" width="42" style="79" customWidth="1"/>
    <col min="6932" max="6945" width="11.42578125" style="79"/>
    <col min="6946" max="6949" width="0" style="79" hidden="1" customWidth="1"/>
    <col min="6950" max="7168" width="11.42578125" style="79"/>
    <col min="7169" max="7169" width="5.28515625" style="79" customWidth="1"/>
    <col min="7170" max="7170" width="11.28515625" style="79" customWidth="1"/>
    <col min="7171" max="7171" width="13.42578125" style="79" customWidth="1"/>
    <col min="7172" max="7172" width="21.7109375" style="79" customWidth="1"/>
    <col min="7173" max="7173" width="23.42578125" style="79" customWidth="1"/>
    <col min="7174" max="7174" width="30.42578125" style="79" customWidth="1"/>
    <col min="7175" max="7175" width="26.28515625" style="79" customWidth="1"/>
    <col min="7176" max="7176" width="18.42578125" style="79" customWidth="1"/>
    <col min="7177" max="7177" width="21.140625" style="79" customWidth="1"/>
    <col min="7178" max="7178" width="11" style="79" bestFit="1" customWidth="1"/>
    <col min="7179" max="7180" width="14.42578125" style="79" customWidth="1"/>
    <col min="7181" max="7181" width="12" style="79" bestFit="1" customWidth="1"/>
    <col min="7182" max="7182" width="12.42578125" style="79" customWidth="1"/>
    <col min="7183" max="7184" width="15.7109375" style="79" customWidth="1"/>
    <col min="7185" max="7185" width="32.42578125" style="79" customWidth="1"/>
    <col min="7186" max="7186" width="48.42578125" style="79" customWidth="1"/>
    <col min="7187" max="7187" width="42" style="79" customWidth="1"/>
    <col min="7188" max="7201" width="11.42578125" style="79"/>
    <col min="7202" max="7205" width="0" style="79" hidden="1" customWidth="1"/>
    <col min="7206" max="7424" width="11.42578125" style="79"/>
    <col min="7425" max="7425" width="5.28515625" style="79" customWidth="1"/>
    <col min="7426" max="7426" width="11.28515625" style="79" customWidth="1"/>
    <col min="7427" max="7427" width="13.42578125" style="79" customWidth="1"/>
    <col min="7428" max="7428" width="21.7109375" style="79" customWidth="1"/>
    <col min="7429" max="7429" width="23.42578125" style="79" customWidth="1"/>
    <col min="7430" max="7430" width="30.42578125" style="79" customWidth="1"/>
    <col min="7431" max="7431" width="26.28515625" style="79" customWidth="1"/>
    <col min="7432" max="7432" width="18.42578125" style="79" customWidth="1"/>
    <col min="7433" max="7433" width="21.140625" style="79" customWidth="1"/>
    <col min="7434" max="7434" width="11" style="79" bestFit="1" customWidth="1"/>
    <col min="7435" max="7436" width="14.42578125" style="79" customWidth="1"/>
    <col min="7437" max="7437" width="12" style="79" bestFit="1" customWidth="1"/>
    <col min="7438" max="7438" width="12.42578125" style="79" customWidth="1"/>
    <col min="7439" max="7440" width="15.7109375" style="79" customWidth="1"/>
    <col min="7441" max="7441" width="32.42578125" style="79" customWidth="1"/>
    <col min="7442" max="7442" width="48.42578125" style="79" customWidth="1"/>
    <col min="7443" max="7443" width="42" style="79" customWidth="1"/>
    <col min="7444" max="7457" width="11.42578125" style="79"/>
    <col min="7458" max="7461" width="0" style="79" hidden="1" customWidth="1"/>
    <col min="7462" max="7680" width="11.42578125" style="79"/>
    <col min="7681" max="7681" width="5.28515625" style="79" customWidth="1"/>
    <col min="7682" max="7682" width="11.28515625" style="79" customWidth="1"/>
    <col min="7683" max="7683" width="13.42578125" style="79" customWidth="1"/>
    <col min="7684" max="7684" width="21.7109375" style="79" customWidth="1"/>
    <col min="7685" max="7685" width="23.42578125" style="79" customWidth="1"/>
    <col min="7686" max="7686" width="30.42578125" style="79" customWidth="1"/>
    <col min="7687" max="7687" width="26.28515625" style="79" customWidth="1"/>
    <col min="7688" max="7688" width="18.42578125" style="79" customWidth="1"/>
    <col min="7689" max="7689" width="21.140625" style="79" customWidth="1"/>
    <col min="7690" max="7690" width="11" style="79" bestFit="1" customWidth="1"/>
    <col min="7691" max="7692" width="14.42578125" style="79" customWidth="1"/>
    <col min="7693" max="7693" width="12" style="79" bestFit="1" customWidth="1"/>
    <col min="7694" max="7694" width="12.42578125" style="79" customWidth="1"/>
    <col min="7695" max="7696" width="15.7109375" style="79" customWidth="1"/>
    <col min="7697" max="7697" width="32.42578125" style="79" customWidth="1"/>
    <col min="7698" max="7698" width="48.42578125" style="79" customWidth="1"/>
    <col min="7699" max="7699" width="42" style="79" customWidth="1"/>
    <col min="7700" max="7713" width="11.42578125" style="79"/>
    <col min="7714" max="7717" width="0" style="79" hidden="1" customWidth="1"/>
    <col min="7718" max="7936" width="11.42578125" style="79"/>
    <col min="7937" max="7937" width="5.28515625" style="79" customWidth="1"/>
    <col min="7938" max="7938" width="11.28515625" style="79" customWidth="1"/>
    <col min="7939" max="7939" width="13.42578125" style="79" customWidth="1"/>
    <col min="7940" max="7940" width="21.7109375" style="79" customWidth="1"/>
    <col min="7941" max="7941" width="23.42578125" style="79" customWidth="1"/>
    <col min="7942" max="7942" width="30.42578125" style="79" customWidth="1"/>
    <col min="7943" max="7943" width="26.28515625" style="79" customWidth="1"/>
    <col min="7944" max="7944" width="18.42578125" style="79" customWidth="1"/>
    <col min="7945" max="7945" width="21.140625" style="79" customWidth="1"/>
    <col min="7946" max="7946" width="11" style="79" bestFit="1" customWidth="1"/>
    <col min="7947" max="7948" width="14.42578125" style="79" customWidth="1"/>
    <col min="7949" max="7949" width="12" style="79" bestFit="1" customWidth="1"/>
    <col min="7950" max="7950" width="12.42578125" style="79" customWidth="1"/>
    <col min="7951" max="7952" width="15.7109375" style="79" customWidth="1"/>
    <col min="7953" max="7953" width="32.42578125" style="79" customWidth="1"/>
    <col min="7954" max="7954" width="48.42578125" style="79" customWidth="1"/>
    <col min="7955" max="7955" width="42" style="79" customWidth="1"/>
    <col min="7956" max="7969" width="11.42578125" style="79"/>
    <col min="7970" max="7973" width="0" style="79" hidden="1" customWidth="1"/>
    <col min="7974" max="8192" width="11.42578125" style="79"/>
    <col min="8193" max="8193" width="5.28515625" style="79" customWidth="1"/>
    <col min="8194" max="8194" width="11.28515625" style="79" customWidth="1"/>
    <col min="8195" max="8195" width="13.42578125" style="79" customWidth="1"/>
    <col min="8196" max="8196" width="21.7109375" style="79" customWidth="1"/>
    <col min="8197" max="8197" width="23.42578125" style="79" customWidth="1"/>
    <col min="8198" max="8198" width="30.42578125" style="79" customWidth="1"/>
    <col min="8199" max="8199" width="26.28515625" style="79" customWidth="1"/>
    <col min="8200" max="8200" width="18.42578125" style="79" customWidth="1"/>
    <col min="8201" max="8201" width="21.140625" style="79" customWidth="1"/>
    <col min="8202" max="8202" width="11" style="79" bestFit="1" customWidth="1"/>
    <col min="8203" max="8204" width="14.42578125" style="79" customWidth="1"/>
    <col min="8205" max="8205" width="12" style="79" bestFit="1" customWidth="1"/>
    <col min="8206" max="8206" width="12.42578125" style="79" customWidth="1"/>
    <col min="8207" max="8208" width="15.7109375" style="79" customWidth="1"/>
    <col min="8209" max="8209" width="32.42578125" style="79" customWidth="1"/>
    <col min="8210" max="8210" width="48.42578125" style="79" customWidth="1"/>
    <col min="8211" max="8211" width="42" style="79" customWidth="1"/>
    <col min="8212" max="8225" width="11.42578125" style="79"/>
    <col min="8226" max="8229" width="0" style="79" hidden="1" customWidth="1"/>
    <col min="8230" max="8448" width="11.42578125" style="79"/>
    <col min="8449" max="8449" width="5.28515625" style="79" customWidth="1"/>
    <col min="8450" max="8450" width="11.28515625" style="79" customWidth="1"/>
    <col min="8451" max="8451" width="13.42578125" style="79" customWidth="1"/>
    <col min="8452" max="8452" width="21.7109375" style="79" customWidth="1"/>
    <col min="8453" max="8453" width="23.42578125" style="79" customWidth="1"/>
    <col min="8454" max="8454" width="30.42578125" style="79" customWidth="1"/>
    <col min="8455" max="8455" width="26.28515625" style="79" customWidth="1"/>
    <col min="8456" max="8456" width="18.42578125" style="79" customWidth="1"/>
    <col min="8457" max="8457" width="21.140625" style="79" customWidth="1"/>
    <col min="8458" max="8458" width="11" style="79" bestFit="1" customWidth="1"/>
    <col min="8459" max="8460" width="14.42578125" style="79" customWidth="1"/>
    <col min="8461" max="8461" width="12" style="79" bestFit="1" customWidth="1"/>
    <col min="8462" max="8462" width="12.42578125" style="79" customWidth="1"/>
    <col min="8463" max="8464" width="15.7109375" style="79" customWidth="1"/>
    <col min="8465" max="8465" width="32.42578125" style="79" customWidth="1"/>
    <col min="8466" max="8466" width="48.42578125" style="79" customWidth="1"/>
    <col min="8467" max="8467" width="42" style="79" customWidth="1"/>
    <col min="8468" max="8481" width="11.42578125" style="79"/>
    <col min="8482" max="8485" width="0" style="79" hidden="1" customWidth="1"/>
    <col min="8486" max="8704" width="11.42578125" style="79"/>
    <col min="8705" max="8705" width="5.28515625" style="79" customWidth="1"/>
    <col min="8706" max="8706" width="11.28515625" style="79" customWidth="1"/>
    <col min="8707" max="8707" width="13.42578125" style="79" customWidth="1"/>
    <col min="8708" max="8708" width="21.7109375" style="79" customWidth="1"/>
    <col min="8709" max="8709" width="23.42578125" style="79" customWidth="1"/>
    <col min="8710" max="8710" width="30.42578125" style="79" customWidth="1"/>
    <col min="8711" max="8711" width="26.28515625" style="79" customWidth="1"/>
    <col min="8712" max="8712" width="18.42578125" style="79" customWidth="1"/>
    <col min="8713" max="8713" width="21.140625" style="79" customWidth="1"/>
    <col min="8714" max="8714" width="11" style="79" bestFit="1" customWidth="1"/>
    <col min="8715" max="8716" width="14.42578125" style="79" customWidth="1"/>
    <col min="8717" max="8717" width="12" style="79" bestFit="1" customWidth="1"/>
    <col min="8718" max="8718" width="12.42578125" style="79" customWidth="1"/>
    <col min="8719" max="8720" width="15.7109375" style="79" customWidth="1"/>
    <col min="8721" max="8721" width="32.42578125" style="79" customWidth="1"/>
    <col min="8722" max="8722" width="48.42578125" style="79" customWidth="1"/>
    <col min="8723" max="8723" width="42" style="79" customWidth="1"/>
    <col min="8724" max="8737" width="11.42578125" style="79"/>
    <col min="8738" max="8741" width="0" style="79" hidden="1" customWidth="1"/>
    <col min="8742" max="8960" width="11.42578125" style="79"/>
    <col min="8961" max="8961" width="5.28515625" style="79" customWidth="1"/>
    <col min="8962" max="8962" width="11.28515625" style="79" customWidth="1"/>
    <col min="8963" max="8963" width="13.42578125" style="79" customWidth="1"/>
    <col min="8964" max="8964" width="21.7109375" style="79" customWidth="1"/>
    <col min="8965" max="8965" width="23.42578125" style="79" customWidth="1"/>
    <col min="8966" max="8966" width="30.42578125" style="79" customWidth="1"/>
    <col min="8967" max="8967" width="26.28515625" style="79" customWidth="1"/>
    <col min="8968" max="8968" width="18.42578125" style="79" customWidth="1"/>
    <col min="8969" max="8969" width="21.140625" style="79" customWidth="1"/>
    <col min="8970" max="8970" width="11" style="79" bestFit="1" customWidth="1"/>
    <col min="8971" max="8972" width="14.42578125" style="79" customWidth="1"/>
    <col min="8973" max="8973" width="12" style="79" bestFit="1" customWidth="1"/>
    <col min="8974" max="8974" width="12.42578125" style="79" customWidth="1"/>
    <col min="8975" max="8976" width="15.7109375" style="79" customWidth="1"/>
    <col min="8977" max="8977" width="32.42578125" style="79" customWidth="1"/>
    <col min="8978" max="8978" width="48.42578125" style="79" customWidth="1"/>
    <col min="8979" max="8979" width="42" style="79" customWidth="1"/>
    <col min="8980" max="8993" width="11.42578125" style="79"/>
    <col min="8994" max="8997" width="0" style="79" hidden="1" customWidth="1"/>
    <col min="8998" max="9216" width="11.42578125" style="79"/>
    <col min="9217" max="9217" width="5.28515625" style="79" customWidth="1"/>
    <col min="9218" max="9218" width="11.28515625" style="79" customWidth="1"/>
    <col min="9219" max="9219" width="13.42578125" style="79" customWidth="1"/>
    <col min="9220" max="9220" width="21.7109375" style="79" customWidth="1"/>
    <col min="9221" max="9221" width="23.42578125" style="79" customWidth="1"/>
    <col min="9222" max="9222" width="30.42578125" style="79" customWidth="1"/>
    <col min="9223" max="9223" width="26.28515625" style="79" customWidth="1"/>
    <col min="9224" max="9224" width="18.42578125" style="79" customWidth="1"/>
    <col min="9225" max="9225" width="21.140625" style="79" customWidth="1"/>
    <col min="9226" max="9226" width="11" style="79" bestFit="1" customWidth="1"/>
    <col min="9227" max="9228" width="14.42578125" style="79" customWidth="1"/>
    <col min="9229" max="9229" width="12" style="79" bestFit="1" customWidth="1"/>
    <col min="9230" max="9230" width="12.42578125" style="79" customWidth="1"/>
    <col min="9231" max="9232" width="15.7109375" style="79" customWidth="1"/>
    <col min="9233" max="9233" width="32.42578125" style="79" customWidth="1"/>
    <col min="9234" max="9234" width="48.42578125" style="79" customWidth="1"/>
    <col min="9235" max="9235" width="42" style="79" customWidth="1"/>
    <col min="9236" max="9249" width="11.42578125" style="79"/>
    <col min="9250" max="9253" width="0" style="79" hidden="1" customWidth="1"/>
    <col min="9254" max="9472" width="11.42578125" style="79"/>
    <col min="9473" max="9473" width="5.28515625" style="79" customWidth="1"/>
    <col min="9474" max="9474" width="11.28515625" style="79" customWidth="1"/>
    <col min="9475" max="9475" width="13.42578125" style="79" customWidth="1"/>
    <col min="9476" max="9476" width="21.7109375" style="79" customWidth="1"/>
    <col min="9477" max="9477" width="23.42578125" style="79" customWidth="1"/>
    <col min="9478" max="9478" width="30.42578125" style="79" customWidth="1"/>
    <col min="9479" max="9479" width="26.28515625" style="79" customWidth="1"/>
    <col min="9480" max="9480" width="18.42578125" style="79" customWidth="1"/>
    <col min="9481" max="9481" width="21.140625" style="79" customWidth="1"/>
    <col min="9482" max="9482" width="11" style="79" bestFit="1" customWidth="1"/>
    <col min="9483" max="9484" width="14.42578125" style="79" customWidth="1"/>
    <col min="9485" max="9485" width="12" style="79" bestFit="1" customWidth="1"/>
    <col min="9486" max="9486" width="12.42578125" style="79" customWidth="1"/>
    <col min="9487" max="9488" width="15.7109375" style="79" customWidth="1"/>
    <col min="9489" max="9489" width="32.42578125" style="79" customWidth="1"/>
    <col min="9490" max="9490" width="48.42578125" style="79" customWidth="1"/>
    <col min="9491" max="9491" width="42" style="79" customWidth="1"/>
    <col min="9492" max="9505" width="11.42578125" style="79"/>
    <col min="9506" max="9509" width="0" style="79" hidden="1" customWidth="1"/>
    <col min="9510" max="9728" width="11.42578125" style="79"/>
    <col min="9729" max="9729" width="5.28515625" style="79" customWidth="1"/>
    <col min="9730" max="9730" width="11.28515625" style="79" customWidth="1"/>
    <col min="9731" max="9731" width="13.42578125" style="79" customWidth="1"/>
    <col min="9732" max="9732" width="21.7109375" style="79" customWidth="1"/>
    <col min="9733" max="9733" width="23.42578125" style="79" customWidth="1"/>
    <col min="9734" max="9734" width="30.42578125" style="79" customWidth="1"/>
    <col min="9735" max="9735" width="26.28515625" style="79" customWidth="1"/>
    <col min="9736" max="9736" width="18.42578125" style="79" customWidth="1"/>
    <col min="9737" max="9737" width="21.140625" style="79" customWidth="1"/>
    <col min="9738" max="9738" width="11" style="79" bestFit="1" customWidth="1"/>
    <col min="9739" max="9740" width="14.42578125" style="79" customWidth="1"/>
    <col min="9741" max="9741" width="12" style="79" bestFit="1" customWidth="1"/>
    <col min="9742" max="9742" width="12.42578125" style="79" customWidth="1"/>
    <col min="9743" max="9744" width="15.7109375" style="79" customWidth="1"/>
    <col min="9745" max="9745" width="32.42578125" style="79" customWidth="1"/>
    <col min="9746" max="9746" width="48.42578125" style="79" customWidth="1"/>
    <col min="9747" max="9747" width="42" style="79" customWidth="1"/>
    <col min="9748" max="9761" width="11.42578125" style="79"/>
    <col min="9762" max="9765" width="0" style="79" hidden="1" customWidth="1"/>
    <col min="9766" max="9984" width="11.42578125" style="79"/>
    <col min="9985" max="9985" width="5.28515625" style="79" customWidth="1"/>
    <col min="9986" max="9986" width="11.28515625" style="79" customWidth="1"/>
    <col min="9987" max="9987" width="13.42578125" style="79" customWidth="1"/>
    <col min="9988" max="9988" width="21.7109375" style="79" customWidth="1"/>
    <col min="9989" max="9989" width="23.42578125" style="79" customWidth="1"/>
    <col min="9990" max="9990" width="30.42578125" style="79" customWidth="1"/>
    <col min="9991" max="9991" width="26.28515625" style="79" customWidth="1"/>
    <col min="9992" max="9992" width="18.42578125" style="79" customWidth="1"/>
    <col min="9993" max="9993" width="21.140625" style="79" customWidth="1"/>
    <col min="9994" max="9994" width="11" style="79" bestFit="1" customWidth="1"/>
    <col min="9995" max="9996" width="14.42578125" style="79" customWidth="1"/>
    <col min="9997" max="9997" width="12" style="79" bestFit="1" customWidth="1"/>
    <col min="9998" max="9998" width="12.42578125" style="79" customWidth="1"/>
    <col min="9999" max="10000" width="15.7109375" style="79" customWidth="1"/>
    <col min="10001" max="10001" width="32.42578125" style="79" customWidth="1"/>
    <col min="10002" max="10002" width="48.42578125" style="79" customWidth="1"/>
    <col min="10003" max="10003" width="42" style="79" customWidth="1"/>
    <col min="10004" max="10017" width="11.42578125" style="79"/>
    <col min="10018" max="10021" width="0" style="79" hidden="1" customWidth="1"/>
    <col min="10022" max="10240" width="11.42578125" style="79"/>
    <col min="10241" max="10241" width="5.28515625" style="79" customWidth="1"/>
    <col min="10242" max="10242" width="11.28515625" style="79" customWidth="1"/>
    <col min="10243" max="10243" width="13.42578125" style="79" customWidth="1"/>
    <col min="10244" max="10244" width="21.7109375" style="79" customWidth="1"/>
    <col min="10245" max="10245" width="23.42578125" style="79" customWidth="1"/>
    <col min="10246" max="10246" width="30.42578125" style="79" customWidth="1"/>
    <col min="10247" max="10247" width="26.28515625" style="79" customWidth="1"/>
    <col min="10248" max="10248" width="18.42578125" style="79" customWidth="1"/>
    <col min="10249" max="10249" width="21.140625" style="79" customWidth="1"/>
    <col min="10250" max="10250" width="11" style="79" bestFit="1" customWidth="1"/>
    <col min="10251" max="10252" width="14.42578125" style="79" customWidth="1"/>
    <col min="10253" max="10253" width="12" style="79" bestFit="1" customWidth="1"/>
    <col min="10254" max="10254" width="12.42578125" style="79" customWidth="1"/>
    <col min="10255" max="10256" width="15.7109375" style="79" customWidth="1"/>
    <col min="10257" max="10257" width="32.42578125" style="79" customWidth="1"/>
    <col min="10258" max="10258" width="48.42578125" style="79" customWidth="1"/>
    <col min="10259" max="10259" width="42" style="79" customWidth="1"/>
    <col min="10260" max="10273" width="11.42578125" style="79"/>
    <col min="10274" max="10277" width="0" style="79" hidden="1" customWidth="1"/>
    <col min="10278" max="10496" width="11.42578125" style="79"/>
    <col min="10497" max="10497" width="5.28515625" style="79" customWidth="1"/>
    <col min="10498" max="10498" width="11.28515625" style="79" customWidth="1"/>
    <col min="10499" max="10499" width="13.42578125" style="79" customWidth="1"/>
    <col min="10500" max="10500" width="21.7109375" style="79" customWidth="1"/>
    <col min="10501" max="10501" width="23.42578125" style="79" customWidth="1"/>
    <col min="10502" max="10502" width="30.42578125" style="79" customWidth="1"/>
    <col min="10503" max="10503" width="26.28515625" style="79" customWidth="1"/>
    <col min="10504" max="10504" width="18.42578125" style="79" customWidth="1"/>
    <col min="10505" max="10505" width="21.140625" style="79" customWidth="1"/>
    <col min="10506" max="10506" width="11" style="79" bestFit="1" customWidth="1"/>
    <col min="10507" max="10508" width="14.42578125" style="79" customWidth="1"/>
    <col min="10509" max="10509" width="12" style="79" bestFit="1" customWidth="1"/>
    <col min="10510" max="10510" width="12.42578125" style="79" customWidth="1"/>
    <col min="10511" max="10512" width="15.7109375" style="79" customWidth="1"/>
    <col min="10513" max="10513" width="32.42578125" style="79" customWidth="1"/>
    <col min="10514" max="10514" width="48.42578125" style="79" customWidth="1"/>
    <col min="10515" max="10515" width="42" style="79" customWidth="1"/>
    <col min="10516" max="10529" width="11.42578125" style="79"/>
    <col min="10530" max="10533" width="0" style="79" hidden="1" customWidth="1"/>
    <col min="10534" max="10752" width="11.42578125" style="79"/>
    <col min="10753" max="10753" width="5.28515625" style="79" customWidth="1"/>
    <col min="10754" max="10754" width="11.28515625" style="79" customWidth="1"/>
    <col min="10755" max="10755" width="13.42578125" style="79" customWidth="1"/>
    <col min="10756" max="10756" width="21.7109375" style="79" customWidth="1"/>
    <col min="10757" max="10757" width="23.42578125" style="79" customWidth="1"/>
    <col min="10758" max="10758" width="30.42578125" style="79" customWidth="1"/>
    <col min="10759" max="10759" width="26.28515625" style="79" customWidth="1"/>
    <col min="10760" max="10760" width="18.42578125" style="79" customWidth="1"/>
    <col min="10761" max="10761" width="21.140625" style="79" customWidth="1"/>
    <col min="10762" max="10762" width="11" style="79" bestFit="1" customWidth="1"/>
    <col min="10763" max="10764" width="14.42578125" style="79" customWidth="1"/>
    <col min="10765" max="10765" width="12" style="79" bestFit="1" customWidth="1"/>
    <col min="10766" max="10766" width="12.42578125" style="79" customWidth="1"/>
    <col min="10767" max="10768" width="15.7109375" style="79" customWidth="1"/>
    <col min="10769" max="10769" width="32.42578125" style="79" customWidth="1"/>
    <col min="10770" max="10770" width="48.42578125" style="79" customWidth="1"/>
    <col min="10771" max="10771" width="42" style="79" customWidth="1"/>
    <col min="10772" max="10785" width="11.42578125" style="79"/>
    <col min="10786" max="10789" width="0" style="79" hidden="1" customWidth="1"/>
    <col min="10790" max="11008" width="11.42578125" style="79"/>
    <col min="11009" max="11009" width="5.28515625" style="79" customWidth="1"/>
    <col min="11010" max="11010" width="11.28515625" style="79" customWidth="1"/>
    <col min="11011" max="11011" width="13.42578125" style="79" customWidth="1"/>
    <col min="11012" max="11012" width="21.7109375" style="79" customWidth="1"/>
    <col min="11013" max="11013" width="23.42578125" style="79" customWidth="1"/>
    <col min="11014" max="11014" width="30.42578125" style="79" customWidth="1"/>
    <col min="11015" max="11015" width="26.28515625" style="79" customWidth="1"/>
    <col min="11016" max="11016" width="18.42578125" style="79" customWidth="1"/>
    <col min="11017" max="11017" width="21.140625" style="79" customWidth="1"/>
    <col min="11018" max="11018" width="11" style="79" bestFit="1" customWidth="1"/>
    <col min="11019" max="11020" width="14.42578125" style="79" customWidth="1"/>
    <col min="11021" max="11021" width="12" style="79" bestFit="1" customWidth="1"/>
    <col min="11022" max="11022" width="12.42578125" style="79" customWidth="1"/>
    <col min="11023" max="11024" width="15.7109375" style="79" customWidth="1"/>
    <col min="11025" max="11025" width="32.42578125" style="79" customWidth="1"/>
    <col min="11026" max="11026" width="48.42578125" style="79" customWidth="1"/>
    <col min="11027" max="11027" width="42" style="79" customWidth="1"/>
    <col min="11028" max="11041" width="11.42578125" style="79"/>
    <col min="11042" max="11045" width="0" style="79" hidden="1" customWidth="1"/>
    <col min="11046" max="11264" width="11.42578125" style="79"/>
    <col min="11265" max="11265" width="5.28515625" style="79" customWidth="1"/>
    <col min="11266" max="11266" width="11.28515625" style="79" customWidth="1"/>
    <col min="11267" max="11267" width="13.42578125" style="79" customWidth="1"/>
    <col min="11268" max="11268" width="21.7109375" style="79" customWidth="1"/>
    <col min="11269" max="11269" width="23.42578125" style="79" customWidth="1"/>
    <col min="11270" max="11270" width="30.42578125" style="79" customWidth="1"/>
    <col min="11271" max="11271" width="26.28515625" style="79" customWidth="1"/>
    <col min="11272" max="11272" width="18.42578125" style="79" customWidth="1"/>
    <col min="11273" max="11273" width="21.140625" style="79" customWidth="1"/>
    <col min="11274" max="11274" width="11" style="79" bestFit="1" customWidth="1"/>
    <col min="11275" max="11276" width="14.42578125" style="79" customWidth="1"/>
    <col min="11277" max="11277" width="12" style="79" bestFit="1" customWidth="1"/>
    <col min="11278" max="11278" width="12.42578125" style="79" customWidth="1"/>
    <col min="11279" max="11280" width="15.7109375" style="79" customWidth="1"/>
    <col min="11281" max="11281" width="32.42578125" style="79" customWidth="1"/>
    <col min="11282" max="11282" width="48.42578125" style="79" customWidth="1"/>
    <col min="11283" max="11283" width="42" style="79" customWidth="1"/>
    <col min="11284" max="11297" width="11.42578125" style="79"/>
    <col min="11298" max="11301" width="0" style="79" hidden="1" customWidth="1"/>
    <col min="11302" max="11520" width="11.42578125" style="79"/>
    <col min="11521" max="11521" width="5.28515625" style="79" customWidth="1"/>
    <col min="11522" max="11522" width="11.28515625" style="79" customWidth="1"/>
    <col min="11523" max="11523" width="13.42578125" style="79" customWidth="1"/>
    <col min="11524" max="11524" width="21.7109375" style="79" customWidth="1"/>
    <col min="11525" max="11525" width="23.42578125" style="79" customWidth="1"/>
    <col min="11526" max="11526" width="30.42578125" style="79" customWidth="1"/>
    <col min="11527" max="11527" width="26.28515625" style="79" customWidth="1"/>
    <col min="11528" max="11528" width="18.42578125" style="79" customWidth="1"/>
    <col min="11529" max="11529" width="21.140625" style="79" customWidth="1"/>
    <col min="11530" max="11530" width="11" style="79" bestFit="1" customWidth="1"/>
    <col min="11531" max="11532" width="14.42578125" style="79" customWidth="1"/>
    <col min="11533" max="11533" width="12" style="79" bestFit="1" customWidth="1"/>
    <col min="11534" max="11534" width="12.42578125" style="79" customWidth="1"/>
    <col min="11535" max="11536" width="15.7109375" style="79" customWidth="1"/>
    <col min="11537" max="11537" width="32.42578125" style="79" customWidth="1"/>
    <col min="11538" max="11538" width="48.42578125" style="79" customWidth="1"/>
    <col min="11539" max="11539" width="42" style="79" customWidth="1"/>
    <col min="11540" max="11553" width="11.42578125" style="79"/>
    <col min="11554" max="11557" width="0" style="79" hidden="1" customWidth="1"/>
    <col min="11558" max="11776" width="11.42578125" style="79"/>
    <col min="11777" max="11777" width="5.28515625" style="79" customWidth="1"/>
    <col min="11778" max="11778" width="11.28515625" style="79" customWidth="1"/>
    <col min="11779" max="11779" width="13.42578125" style="79" customWidth="1"/>
    <col min="11780" max="11780" width="21.7109375" style="79" customWidth="1"/>
    <col min="11781" max="11781" width="23.42578125" style="79" customWidth="1"/>
    <col min="11782" max="11782" width="30.42578125" style="79" customWidth="1"/>
    <col min="11783" max="11783" width="26.28515625" style="79" customWidth="1"/>
    <col min="11784" max="11784" width="18.42578125" style="79" customWidth="1"/>
    <col min="11785" max="11785" width="21.140625" style="79" customWidth="1"/>
    <col min="11786" max="11786" width="11" style="79" bestFit="1" customWidth="1"/>
    <col min="11787" max="11788" width="14.42578125" style="79" customWidth="1"/>
    <col min="11789" max="11789" width="12" style="79" bestFit="1" customWidth="1"/>
    <col min="11790" max="11790" width="12.42578125" style="79" customWidth="1"/>
    <col min="11791" max="11792" width="15.7109375" style="79" customWidth="1"/>
    <col min="11793" max="11793" width="32.42578125" style="79" customWidth="1"/>
    <col min="11794" max="11794" width="48.42578125" style="79" customWidth="1"/>
    <col min="11795" max="11795" width="42" style="79" customWidth="1"/>
    <col min="11796" max="11809" width="11.42578125" style="79"/>
    <col min="11810" max="11813" width="0" style="79" hidden="1" customWidth="1"/>
    <col min="11814" max="12032" width="11.42578125" style="79"/>
    <col min="12033" max="12033" width="5.28515625" style="79" customWidth="1"/>
    <col min="12034" max="12034" width="11.28515625" style="79" customWidth="1"/>
    <col min="12035" max="12035" width="13.42578125" style="79" customWidth="1"/>
    <col min="12036" max="12036" width="21.7109375" style="79" customWidth="1"/>
    <col min="12037" max="12037" width="23.42578125" style="79" customWidth="1"/>
    <col min="12038" max="12038" width="30.42578125" style="79" customWidth="1"/>
    <col min="12039" max="12039" width="26.28515625" style="79" customWidth="1"/>
    <col min="12040" max="12040" width="18.42578125" style="79" customWidth="1"/>
    <col min="12041" max="12041" width="21.140625" style="79" customWidth="1"/>
    <col min="12042" max="12042" width="11" style="79" bestFit="1" customWidth="1"/>
    <col min="12043" max="12044" width="14.42578125" style="79" customWidth="1"/>
    <col min="12045" max="12045" width="12" style="79" bestFit="1" customWidth="1"/>
    <col min="12046" max="12046" width="12.42578125" style="79" customWidth="1"/>
    <col min="12047" max="12048" width="15.7109375" style="79" customWidth="1"/>
    <col min="12049" max="12049" width="32.42578125" style="79" customWidth="1"/>
    <col min="12050" max="12050" width="48.42578125" style="79" customWidth="1"/>
    <col min="12051" max="12051" width="42" style="79" customWidth="1"/>
    <col min="12052" max="12065" width="11.42578125" style="79"/>
    <col min="12066" max="12069" width="0" style="79" hidden="1" customWidth="1"/>
    <col min="12070" max="12288" width="11.42578125" style="79"/>
    <col min="12289" max="12289" width="5.28515625" style="79" customWidth="1"/>
    <col min="12290" max="12290" width="11.28515625" style="79" customWidth="1"/>
    <col min="12291" max="12291" width="13.42578125" style="79" customWidth="1"/>
    <col min="12292" max="12292" width="21.7109375" style="79" customWidth="1"/>
    <col min="12293" max="12293" width="23.42578125" style="79" customWidth="1"/>
    <col min="12294" max="12294" width="30.42578125" style="79" customWidth="1"/>
    <col min="12295" max="12295" width="26.28515625" style="79" customWidth="1"/>
    <col min="12296" max="12296" width="18.42578125" style="79" customWidth="1"/>
    <col min="12297" max="12297" width="21.140625" style="79" customWidth="1"/>
    <col min="12298" max="12298" width="11" style="79" bestFit="1" customWidth="1"/>
    <col min="12299" max="12300" width="14.42578125" style="79" customWidth="1"/>
    <col min="12301" max="12301" width="12" style="79" bestFit="1" customWidth="1"/>
    <col min="12302" max="12302" width="12.42578125" style="79" customWidth="1"/>
    <col min="12303" max="12304" width="15.7109375" style="79" customWidth="1"/>
    <col min="12305" max="12305" width="32.42578125" style="79" customWidth="1"/>
    <col min="12306" max="12306" width="48.42578125" style="79" customWidth="1"/>
    <col min="12307" max="12307" width="42" style="79" customWidth="1"/>
    <col min="12308" max="12321" width="11.42578125" style="79"/>
    <col min="12322" max="12325" width="0" style="79" hidden="1" customWidth="1"/>
    <col min="12326" max="12544" width="11.42578125" style="79"/>
    <col min="12545" max="12545" width="5.28515625" style="79" customWidth="1"/>
    <col min="12546" max="12546" width="11.28515625" style="79" customWidth="1"/>
    <col min="12547" max="12547" width="13.42578125" style="79" customWidth="1"/>
    <col min="12548" max="12548" width="21.7109375" style="79" customWidth="1"/>
    <col min="12549" max="12549" width="23.42578125" style="79" customWidth="1"/>
    <col min="12550" max="12550" width="30.42578125" style="79" customWidth="1"/>
    <col min="12551" max="12551" width="26.28515625" style="79" customWidth="1"/>
    <col min="12552" max="12552" width="18.42578125" style="79" customWidth="1"/>
    <col min="12553" max="12553" width="21.140625" style="79" customWidth="1"/>
    <col min="12554" max="12554" width="11" style="79" bestFit="1" customWidth="1"/>
    <col min="12555" max="12556" width="14.42578125" style="79" customWidth="1"/>
    <col min="12557" max="12557" width="12" style="79" bestFit="1" customWidth="1"/>
    <col min="12558" max="12558" width="12.42578125" style="79" customWidth="1"/>
    <col min="12559" max="12560" width="15.7109375" style="79" customWidth="1"/>
    <col min="12561" max="12561" width="32.42578125" style="79" customWidth="1"/>
    <col min="12562" max="12562" width="48.42578125" style="79" customWidth="1"/>
    <col min="12563" max="12563" width="42" style="79" customWidth="1"/>
    <col min="12564" max="12577" width="11.42578125" style="79"/>
    <col min="12578" max="12581" width="0" style="79" hidden="1" customWidth="1"/>
    <col min="12582" max="12800" width="11.42578125" style="79"/>
    <col min="12801" max="12801" width="5.28515625" style="79" customWidth="1"/>
    <col min="12802" max="12802" width="11.28515625" style="79" customWidth="1"/>
    <col min="12803" max="12803" width="13.42578125" style="79" customWidth="1"/>
    <col min="12804" max="12804" width="21.7109375" style="79" customWidth="1"/>
    <col min="12805" max="12805" width="23.42578125" style="79" customWidth="1"/>
    <col min="12806" max="12806" width="30.42578125" style="79" customWidth="1"/>
    <col min="12807" max="12807" width="26.28515625" style="79" customWidth="1"/>
    <col min="12808" max="12808" width="18.42578125" style="79" customWidth="1"/>
    <col min="12809" max="12809" width="21.140625" style="79" customWidth="1"/>
    <col min="12810" max="12810" width="11" style="79" bestFit="1" customWidth="1"/>
    <col min="12811" max="12812" width="14.42578125" style="79" customWidth="1"/>
    <col min="12813" max="12813" width="12" style="79" bestFit="1" customWidth="1"/>
    <col min="12814" max="12814" width="12.42578125" style="79" customWidth="1"/>
    <col min="12815" max="12816" width="15.7109375" style="79" customWidth="1"/>
    <col min="12817" max="12817" width="32.42578125" style="79" customWidth="1"/>
    <col min="12818" max="12818" width="48.42578125" style="79" customWidth="1"/>
    <col min="12819" max="12819" width="42" style="79" customWidth="1"/>
    <col min="12820" max="12833" width="11.42578125" style="79"/>
    <col min="12834" max="12837" width="0" style="79" hidden="1" customWidth="1"/>
    <col min="12838" max="13056" width="11.42578125" style="79"/>
    <col min="13057" max="13057" width="5.28515625" style="79" customWidth="1"/>
    <col min="13058" max="13058" width="11.28515625" style="79" customWidth="1"/>
    <col min="13059" max="13059" width="13.42578125" style="79" customWidth="1"/>
    <col min="13060" max="13060" width="21.7109375" style="79" customWidth="1"/>
    <col min="13061" max="13061" width="23.42578125" style="79" customWidth="1"/>
    <col min="13062" max="13062" width="30.42578125" style="79" customWidth="1"/>
    <col min="13063" max="13063" width="26.28515625" style="79" customWidth="1"/>
    <col min="13064" max="13064" width="18.42578125" style="79" customWidth="1"/>
    <col min="13065" max="13065" width="21.140625" style="79" customWidth="1"/>
    <col min="13066" max="13066" width="11" style="79" bestFit="1" customWidth="1"/>
    <col min="13067" max="13068" width="14.42578125" style="79" customWidth="1"/>
    <col min="13069" max="13069" width="12" style="79" bestFit="1" customWidth="1"/>
    <col min="13070" max="13070" width="12.42578125" style="79" customWidth="1"/>
    <col min="13071" max="13072" width="15.7109375" style="79" customWidth="1"/>
    <col min="13073" max="13073" width="32.42578125" style="79" customWidth="1"/>
    <col min="13074" max="13074" width="48.42578125" style="79" customWidth="1"/>
    <col min="13075" max="13075" width="42" style="79" customWidth="1"/>
    <col min="13076" max="13089" width="11.42578125" style="79"/>
    <col min="13090" max="13093" width="0" style="79" hidden="1" customWidth="1"/>
    <col min="13094" max="13312" width="11.42578125" style="79"/>
    <col min="13313" max="13313" width="5.28515625" style="79" customWidth="1"/>
    <col min="13314" max="13314" width="11.28515625" style="79" customWidth="1"/>
    <col min="13315" max="13315" width="13.42578125" style="79" customWidth="1"/>
    <col min="13316" max="13316" width="21.7109375" style="79" customWidth="1"/>
    <col min="13317" max="13317" width="23.42578125" style="79" customWidth="1"/>
    <col min="13318" max="13318" width="30.42578125" style="79" customWidth="1"/>
    <col min="13319" max="13319" width="26.28515625" style="79" customWidth="1"/>
    <col min="13320" max="13320" width="18.42578125" style="79" customWidth="1"/>
    <col min="13321" max="13321" width="21.140625" style="79" customWidth="1"/>
    <col min="13322" max="13322" width="11" style="79" bestFit="1" customWidth="1"/>
    <col min="13323" max="13324" width="14.42578125" style="79" customWidth="1"/>
    <col min="13325" max="13325" width="12" style="79" bestFit="1" customWidth="1"/>
    <col min="13326" max="13326" width="12.42578125" style="79" customWidth="1"/>
    <col min="13327" max="13328" width="15.7109375" style="79" customWidth="1"/>
    <col min="13329" max="13329" width="32.42578125" style="79" customWidth="1"/>
    <col min="13330" max="13330" width="48.42578125" style="79" customWidth="1"/>
    <col min="13331" max="13331" width="42" style="79" customWidth="1"/>
    <col min="13332" max="13345" width="11.42578125" style="79"/>
    <col min="13346" max="13349" width="0" style="79" hidden="1" customWidth="1"/>
    <col min="13350" max="13568" width="11.42578125" style="79"/>
    <col min="13569" max="13569" width="5.28515625" style="79" customWidth="1"/>
    <col min="13570" max="13570" width="11.28515625" style="79" customWidth="1"/>
    <col min="13571" max="13571" width="13.42578125" style="79" customWidth="1"/>
    <col min="13572" max="13572" width="21.7109375" style="79" customWidth="1"/>
    <col min="13573" max="13573" width="23.42578125" style="79" customWidth="1"/>
    <col min="13574" max="13574" width="30.42578125" style="79" customWidth="1"/>
    <col min="13575" max="13575" width="26.28515625" style="79" customWidth="1"/>
    <col min="13576" max="13576" width="18.42578125" style="79" customWidth="1"/>
    <col min="13577" max="13577" width="21.140625" style="79" customWidth="1"/>
    <col min="13578" max="13578" width="11" style="79" bestFit="1" customWidth="1"/>
    <col min="13579" max="13580" width="14.42578125" style="79" customWidth="1"/>
    <col min="13581" max="13581" width="12" style="79" bestFit="1" customWidth="1"/>
    <col min="13582" max="13582" width="12.42578125" style="79" customWidth="1"/>
    <col min="13583" max="13584" width="15.7109375" style="79" customWidth="1"/>
    <col min="13585" max="13585" width="32.42578125" style="79" customWidth="1"/>
    <col min="13586" max="13586" width="48.42578125" style="79" customWidth="1"/>
    <col min="13587" max="13587" width="42" style="79" customWidth="1"/>
    <col min="13588" max="13601" width="11.42578125" style="79"/>
    <col min="13602" max="13605" width="0" style="79" hidden="1" customWidth="1"/>
    <col min="13606" max="13824" width="11.42578125" style="79"/>
    <col min="13825" max="13825" width="5.28515625" style="79" customWidth="1"/>
    <col min="13826" max="13826" width="11.28515625" style="79" customWidth="1"/>
    <col min="13827" max="13827" width="13.42578125" style="79" customWidth="1"/>
    <col min="13828" max="13828" width="21.7109375" style="79" customWidth="1"/>
    <col min="13829" max="13829" width="23.42578125" style="79" customWidth="1"/>
    <col min="13830" max="13830" width="30.42578125" style="79" customWidth="1"/>
    <col min="13831" max="13831" width="26.28515625" style="79" customWidth="1"/>
    <col min="13832" max="13832" width="18.42578125" style="79" customWidth="1"/>
    <col min="13833" max="13833" width="21.140625" style="79" customWidth="1"/>
    <col min="13834" max="13834" width="11" style="79" bestFit="1" customWidth="1"/>
    <col min="13835" max="13836" width="14.42578125" style="79" customWidth="1"/>
    <col min="13837" max="13837" width="12" style="79" bestFit="1" customWidth="1"/>
    <col min="13838" max="13838" width="12.42578125" style="79" customWidth="1"/>
    <col min="13839" max="13840" width="15.7109375" style="79" customWidth="1"/>
    <col min="13841" max="13841" width="32.42578125" style="79" customWidth="1"/>
    <col min="13842" max="13842" width="48.42578125" style="79" customWidth="1"/>
    <col min="13843" max="13843" width="42" style="79" customWidth="1"/>
    <col min="13844" max="13857" width="11.42578125" style="79"/>
    <col min="13858" max="13861" width="0" style="79" hidden="1" customWidth="1"/>
    <col min="13862" max="14080" width="11.42578125" style="79"/>
    <col min="14081" max="14081" width="5.28515625" style="79" customWidth="1"/>
    <col min="14082" max="14082" width="11.28515625" style="79" customWidth="1"/>
    <col min="14083" max="14083" width="13.42578125" style="79" customWidth="1"/>
    <col min="14084" max="14084" width="21.7109375" style="79" customWidth="1"/>
    <col min="14085" max="14085" width="23.42578125" style="79" customWidth="1"/>
    <col min="14086" max="14086" width="30.42578125" style="79" customWidth="1"/>
    <col min="14087" max="14087" width="26.28515625" style="79" customWidth="1"/>
    <col min="14088" max="14088" width="18.42578125" style="79" customWidth="1"/>
    <col min="14089" max="14089" width="21.140625" style="79" customWidth="1"/>
    <col min="14090" max="14090" width="11" style="79" bestFit="1" customWidth="1"/>
    <col min="14091" max="14092" width="14.42578125" style="79" customWidth="1"/>
    <col min="14093" max="14093" width="12" style="79" bestFit="1" customWidth="1"/>
    <col min="14094" max="14094" width="12.42578125" style="79" customWidth="1"/>
    <col min="14095" max="14096" width="15.7109375" style="79" customWidth="1"/>
    <col min="14097" max="14097" width="32.42578125" style="79" customWidth="1"/>
    <col min="14098" max="14098" width="48.42578125" style="79" customWidth="1"/>
    <col min="14099" max="14099" width="42" style="79" customWidth="1"/>
    <col min="14100" max="14113" width="11.42578125" style="79"/>
    <col min="14114" max="14117" width="0" style="79" hidden="1" customWidth="1"/>
    <col min="14118" max="14336" width="11.42578125" style="79"/>
    <col min="14337" max="14337" width="5.28515625" style="79" customWidth="1"/>
    <col min="14338" max="14338" width="11.28515625" style="79" customWidth="1"/>
    <col min="14339" max="14339" width="13.42578125" style="79" customWidth="1"/>
    <col min="14340" max="14340" width="21.7109375" style="79" customWidth="1"/>
    <col min="14341" max="14341" width="23.42578125" style="79" customWidth="1"/>
    <col min="14342" max="14342" width="30.42578125" style="79" customWidth="1"/>
    <col min="14343" max="14343" width="26.28515625" style="79" customWidth="1"/>
    <col min="14344" max="14344" width="18.42578125" style="79" customWidth="1"/>
    <col min="14345" max="14345" width="21.140625" style="79" customWidth="1"/>
    <col min="14346" max="14346" width="11" style="79" bestFit="1" customWidth="1"/>
    <col min="14347" max="14348" width="14.42578125" style="79" customWidth="1"/>
    <col min="14349" max="14349" width="12" style="79" bestFit="1" customWidth="1"/>
    <col min="14350" max="14350" width="12.42578125" style="79" customWidth="1"/>
    <col min="14351" max="14352" width="15.7109375" style="79" customWidth="1"/>
    <col min="14353" max="14353" width="32.42578125" style="79" customWidth="1"/>
    <col min="14354" max="14354" width="48.42578125" style="79" customWidth="1"/>
    <col min="14355" max="14355" width="42" style="79" customWidth="1"/>
    <col min="14356" max="14369" width="11.42578125" style="79"/>
    <col min="14370" max="14373" width="0" style="79" hidden="1" customWidth="1"/>
    <col min="14374" max="14592" width="11.42578125" style="79"/>
    <col min="14593" max="14593" width="5.28515625" style="79" customWidth="1"/>
    <col min="14594" max="14594" width="11.28515625" style="79" customWidth="1"/>
    <col min="14595" max="14595" width="13.42578125" style="79" customWidth="1"/>
    <col min="14596" max="14596" width="21.7109375" style="79" customWidth="1"/>
    <col min="14597" max="14597" width="23.42578125" style="79" customWidth="1"/>
    <col min="14598" max="14598" width="30.42578125" style="79" customWidth="1"/>
    <col min="14599" max="14599" width="26.28515625" style="79" customWidth="1"/>
    <col min="14600" max="14600" width="18.42578125" style="79" customWidth="1"/>
    <col min="14601" max="14601" width="21.140625" style="79" customWidth="1"/>
    <col min="14602" max="14602" width="11" style="79" bestFit="1" customWidth="1"/>
    <col min="14603" max="14604" width="14.42578125" style="79" customWidth="1"/>
    <col min="14605" max="14605" width="12" style="79" bestFit="1" customWidth="1"/>
    <col min="14606" max="14606" width="12.42578125" style="79" customWidth="1"/>
    <col min="14607" max="14608" width="15.7109375" style="79" customWidth="1"/>
    <col min="14609" max="14609" width="32.42578125" style="79" customWidth="1"/>
    <col min="14610" max="14610" width="48.42578125" style="79" customWidth="1"/>
    <col min="14611" max="14611" width="42" style="79" customWidth="1"/>
    <col min="14612" max="14625" width="11.42578125" style="79"/>
    <col min="14626" max="14629" width="0" style="79" hidden="1" customWidth="1"/>
    <col min="14630" max="14848" width="11.42578125" style="79"/>
    <col min="14849" max="14849" width="5.28515625" style="79" customWidth="1"/>
    <col min="14850" max="14850" width="11.28515625" style="79" customWidth="1"/>
    <col min="14851" max="14851" width="13.42578125" style="79" customWidth="1"/>
    <col min="14852" max="14852" width="21.7109375" style="79" customWidth="1"/>
    <col min="14853" max="14853" width="23.42578125" style="79" customWidth="1"/>
    <col min="14854" max="14854" width="30.42578125" style="79" customWidth="1"/>
    <col min="14855" max="14855" width="26.28515625" style="79" customWidth="1"/>
    <col min="14856" max="14856" width="18.42578125" style="79" customWidth="1"/>
    <col min="14857" max="14857" width="21.140625" style="79" customWidth="1"/>
    <col min="14858" max="14858" width="11" style="79" bestFit="1" customWidth="1"/>
    <col min="14859" max="14860" width="14.42578125" style="79" customWidth="1"/>
    <col min="14861" max="14861" width="12" style="79" bestFit="1" customWidth="1"/>
    <col min="14862" max="14862" width="12.42578125" style="79" customWidth="1"/>
    <col min="14863" max="14864" width="15.7109375" style="79" customWidth="1"/>
    <col min="14865" max="14865" width="32.42578125" style="79" customWidth="1"/>
    <col min="14866" max="14866" width="48.42578125" style="79" customWidth="1"/>
    <col min="14867" max="14867" width="42" style="79" customWidth="1"/>
    <col min="14868" max="14881" width="11.42578125" style="79"/>
    <col min="14882" max="14885" width="0" style="79" hidden="1" customWidth="1"/>
    <col min="14886" max="15104" width="11.42578125" style="79"/>
    <col min="15105" max="15105" width="5.28515625" style="79" customWidth="1"/>
    <col min="15106" max="15106" width="11.28515625" style="79" customWidth="1"/>
    <col min="15107" max="15107" width="13.42578125" style="79" customWidth="1"/>
    <col min="15108" max="15108" width="21.7109375" style="79" customWidth="1"/>
    <col min="15109" max="15109" width="23.42578125" style="79" customWidth="1"/>
    <col min="15110" max="15110" width="30.42578125" style="79" customWidth="1"/>
    <col min="15111" max="15111" width="26.28515625" style="79" customWidth="1"/>
    <col min="15112" max="15112" width="18.42578125" style="79" customWidth="1"/>
    <col min="15113" max="15113" width="21.140625" style="79" customWidth="1"/>
    <col min="15114" max="15114" width="11" style="79" bestFit="1" customWidth="1"/>
    <col min="15115" max="15116" width="14.42578125" style="79" customWidth="1"/>
    <col min="15117" max="15117" width="12" style="79" bestFit="1" customWidth="1"/>
    <col min="15118" max="15118" width="12.42578125" style="79" customWidth="1"/>
    <col min="15119" max="15120" width="15.7109375" style="79" customWidth="1"/>
    <col min="15121" max="15121" width="32.42578125" style="79" customWidth="1"/>
    <col min="15122" max="15122" width="48.42578125" style="79" customWidth="1"/>
    <col min="15123" max="15123" width="42" style="79" customWidth="1"/>
    <col min="15124" max="15137" width="11.42578125" style="79"/>
    <col min="15138" max="15141" width="0" style="79" hidden="1" customWidth="1"/>
    <col min="15142" max="15360" width="11.42578125" style="79"/>
    <col min="15361" max="15361" width="5.28515625" style="79" customWidth="1"/>
    <col min="15362" max="15362" width="11.28515625" style="79" customWidth="1"/>
    <col min="15363" max="15363" width="13.42578125" style="79" customWidth="1"/>
    <col min="15364" max="15364" width="21.7109375" style="79" customWidth="1"/>
    <col min="15365" max="15365" width="23.42578125" style="79" customWidth="1"/>
    <col min="15366" max="15366" width="30.42578125" style="79" customWidth="1"/>
    <col min="15367" max="15367" width="26.28515625" style="79" customWidth="1"/>
    <col min="15368" max="15368" width="18.42578125" style="79" customWidth="1"/>
    <col min="15369" max="15369" width="21.140625" style="79" customWidth="1"/>
    <col min="15370" max="15370" width="11" style="79" bestFit="1" customWidth="1"/>
    <col min="15371" max="15372" width="14.42578125" style="79" customWidth="1"/>
    <col min="15373" max="15373" width="12" style="79" bestFit="1" customWidth="1"/>
    <col min="15374" max="15374" width="12.42578125" style="79" customWidth="1"/>
    <col min="15375" max="15376" width="15.7109375" style="79" customWidth="1"/>
    <col min="15377" max="15377" width="32.42578125" style="79" customWidth="1"/>
    <col min="15378" max="15378" width="48.42578125" style="79" customWidth="1"/>
    <col min="15379" max="15379" width="42" style="79" customWidth="1"/>
    <col min="15380" max="15393" width="11.42578125" style="79"/>
    <col min="15394" max="15397" width="0" style="79" hidden="1" customWidth="1"/>
    <col min="15398" max="15616" width="11.42578125" style="79"/>
    <col min="15617" max="15617" width="5.28515625" style="79" customWidth="1"/>
    <col min="15618" max="15618" width="11.28515625" style="79" customWidth="1"/>
    <col min="15619" max="15619" width="13.42578125" style="79" customWidth="1"/>
    <col min="15620" max="15620" width="21.7109375" style="79" customWidth="1"/>
    <col min="15621" max="15621" width="23.42578125" style="79" customWidth="1"/>
    <col min="15622" max="15622" width="30.42578125" style="79" customWidth="1"/>
    <col min="15623" max="15623" width="26.28515625" style="79" customWidth="1"/>
    <col min="15624" max="15624" width="18.42578125" style="79" customWidth="1"/>
    <col min="15625" max="15625" width="21.140625" style="79" customWidth="1"/>
    <col min="15626" max="15626" width="11" style="79" bestFit="1" customWidth="1"/>
    <col min="15627" max="15628" width="14.42578125" style="79" customWidth="1"/>
    <col min="15629" max="15629" width="12" style="79" bestFit="1" customWidth="1"/>
    <col min="15630" max="15630" width="12.42578125" style="79" customWidth="1"/>
    <col min="15631" max="15632" width="15.7109375" style="79" customWidth="1"/>
    <col min="15633" max="15633" width="32.42578125" style="79" customWidth="1"/>
    <col min="15634" max="15634" width="48.42578125" style="79" customWidth="1"/>
    <col min="15635" max="15635" width="42" style="79" customWidth="1"/>
    <col min="15636" max="15649" width="11.42578125" style="79"/>
    <col min="15650" max="15653" width="0" style="79" hidden="1" customWidth="1"/>
    <col min="15654" max="15872" width="11.42578125" style="79"/>
    <col min="15873" max="15873" width="5.28515625" style="79" customWidth="1"/>
    <col min="15874" max="15874" width="11.28515625" style="79" customWidth="1"/>
    <col min="15875" max="15875" width="13.42578125" style="79" customWidth="1"/>
    <col min="15876" max="15876" width="21.7109375" style="79" customWidth="1"/>
    <col min="15877" max="15877" width="23.42578125" style="79" customWidth="1"/>
    <col min="15878" max="15878" width="30.42578125" style="79" customWidth="1"/>
    <col min="15879" max="15879" width="26.28515625" style="79" customWidth="1"/>
    <col min="15880" max="15880" width="18.42578125" style="79" customWidth="1"/>
    <col min="15881" max="15881" width="21.140625" style="79" customWidth="1"/>
    <col min="15882" max="15882" width="11" style="79" bestFit="1" customWidth="1"/>
    <col min="15883" max="15884" width="14.42578125" style="79" customWidth="1"/>
    <col min="15885" max="15885" width="12" style="79" bestFit="1" customWidth="1"/>
    <col min="15886" max="15886" width="12.42578125" style="79" customWidth="1"/>
    <col min="15887" max="15888" width="15.7109375" style="79" customWidth="1"/>
    <col min="15889" max="15889" width="32.42578125" style="79" customWidth="1"/>
    <col min="15890" max="15890" width="48.42578125" style="79" customWidth="1"/>
    <col min="15891" max="15891" width="42" style="79" customWidth="1"/>
    <col min="15892" max="15905" width="11.42578125" style="79"/>
    <col min="15906" max="15909" width="0" style="79" hidden="1" customWidth="1"/>
    <col min="15910" max="16128" width="11.42578125" style="79"/>
    <col min="16129" max="16129" width="5.28515625" style="79" customWidth="1"/>
    <col min="16130" max="16130" width="11.28515625" style="79" customWidth="1"/>
    <col min="16131" max="16131" width="13.42578125" style="79" customWidth="1"/>
    <col min="16132" max="16132" width="21.7109375" style="79" customWidth="1"/>
    <col min="16133" max="16133" width="23.42578125" style="79" customWidth="1"/>
    <col min="16134" max="16134" width="30.42578125" style="79" customWidth="1"/>
    <col min="16135" max="16135" width="26.28515625" style="79" customWidth="1"/>
    <col min="16136" max="16136" width="18.42578125" style="79" customWidth="1"/>
    <col min="16137" max="16137" width="21.140625" style="79" customWidth="1"/>
    <col min="16138" max="16138" width="11" style="79" bestFit="1" customWidth="1"/>
    <col min="16139" max="16140" width="14.42578125" style="79" customWidth="1"/>
    <col min="16141" max="16141" width="12" style="79" bestFit="1" customWidth="1"/>
    <col min="16142" max="16142" width="12.42578125" style="79" customWidth="1"/>
    <col min="16143" max="16144" width="15.7109375" style="79" customWidth="1"/>
    <col min="16145" max="16145" width="32.42578125" style="79" customWidth="1"/>
    <col min="16146" max="16146" width="48.42578125" style="79" customWidth="1"/>
    <col min="16147" max="16147" width="42" style="79" customWidth="1"/>
    <col min="16148" max="16161" width="11.42578125" style="79"/>
    <col min="16162" max="16165" width="0" style="79" hidden="1" customWidth="1"/>
    <col min="16166" max="16384" width="11.42578125" style="79"/>
  </cols>
  <sheetData>
    <row r="1" spans="1:37" ht="99" customHeight="1" thickBot="1" x14ac:dyDescent="0.45">
      <c r="A1" s="163"/>
      <c r="B1" s="163"/>
      <c r="C1" s="164" t="s">
        <v>39</v>
      </c>
      <c r="D1" s="164"/>
      <c r="E1" s="164"/>
      <c r="F1" s="164"/>
      <c r="G1" s="164"/>
      <c r="H1" s="164"/>
      <c r="I1" s="164"/>
      <c r="J1" s="164"/>
      <c r="K1" s="164"/>
      <c r="L1" s="164"/>
      <c r="M1" s="164"/>
      <c r="N1" s="164"/>
      <c r="O1" s="164"/>
      <c r="P1" s="164"/>
      <c r="Q1" s="164"/>
      <c r="R1" s="164"/>
      <c r="S1" s="83"/>
    </row>
    <row r="2" spans="1:37" ht="31.5" customHeight="1" x14ac:dyDescent="0.2">
      <c r="A2" s="39" t="s">
        <v>0</v>
      </c>
      <c r="B2" s="40" t="s">
        <v>1</v>
      </c>
      <c r="C2" s="40" t="s">
        <v>6</v>
      </c>
      <c r="D2" s="40" t="s">
        <v>7</v>
      </c>
      <c r="E2" s="40" t="s">
        <v>2</v>
      </c>
      <c r="F2" s="40" t="s">
        <v>8</v>
      </c>
      <c r="G2" s="40" t="s">
        <v>9</v>
      </c>
      <c r="H2" s="40" t="s">
        <v>10</v>
      </c>
      <c r="I2" s="40" t="s">
        <v>11</v>
      </c>
      <c r="J2" s="40" t="s">
        <v>12</v>
      </c>
      <c r="K2" s="40" t="s">
        <v>13</v>
      </c>
      <c r="L2" s="40" t="s">
        <v>14</v>
      </c>
      <c r="M2" s="40" t="s">
        <v>3</v>
      </c>
      <c r="N2" s="40" t="s">
        <v>15</v>
      </c>
      <c r="O2" s="40" t="s">
        <v>16</v>
      </c>
      <c r="P2" s="40" t="s">
        <v>17</v>
      </c>
      <c r="Q2" s="40" t="s">
        <v>18</v>
      </c>
      <c r="R2" s="40" t="s">
        <v>19</v>
      </c>
      <c r="S2" s="41" t="s">
        <v>4</v>
      </c>
    </row>
    <row r="3" spans="1:37" ht="77.25" hidden="1" customHeight="1" x14ac:dyDescent="0.2">
      <c r="A3" s="16">
        <v>1</v>
      </c>
      <c r="B3" s="23">
        <v>43073</v>
      </c>
      <c r="C3" s="42" t="s">
        <v>2535</v>
      </c>
      <c r="D3" s="13" t="s">
        <v>30</v>
      </c>
      <c r="E3" s="13" t="s">
        <v>243</v>
      </c>
      <c r="F3" s="13" t="s">
        <v>31</v>
      </c>
      <c r="G3" s="13" t="s">
        <v>91</v>
      </c>
      <c r="H3" s="13" t="s">
        <v>242</v>
      </c>
      <c r="I3" s="13" t="s">
        <v>28</v>
      </c>
      <c r="J3" s="23">
        <v>43073</v>
      </c>
      <c r="K3" s="23">
        <v>43103</v>
      </c>
      <c r="L3" s="43">
        <f>+K3-J3</f>
        <v>30</v>
      </c>
      <c r="M3" s="13" t="s">
        <v>72</v>
      </c>
      <c r="N3" s="44" t="s">
        <v>32</v>
      </c>
      <c r="O3" s="23">
        <v>43105</v>
      </c>
      <c r="P3" s="43">
        <f>+O3-J3</f>
        <v>32</v>
      </c>
      <c r="Q3" s="35" t="s">
        <v>437</v>
      </c>
      <c r="R3" s="52" t="s">
        <v>80</v>
      </c>
      <c r="S3" s="35"/>
      <c r="AH3" s="79" t="s">
        <v>21</v>
      </c>
      <c r="AI3" s="79" t="s">
        <v>21</v>
      </c>
      <c r="AJ3" s="79" t="s">
        <v>21</v>
      </c>
      <c r="AK3" s="79" t="s">
        <v>21</v>
      </c>
    </row>
    <row r="4" spans="1:37" ht="45" hidden="1" x14ac:dyDescent="0.2">
      <c r="A4" s="16">
        <v>2</v>
      </c>
      <c r="B4" s="23">
        <v>43096</v>
      </c>
      <c r="C4" s="42" t="s">
        <v>2535</v>
      </c>
      <c r="D4" s="13" t="s">
        <v>30</v>
      </c>
      <c r="E4" s="13" t="s">
        <v>245</v>
      </c>
      <c r="F4" s="13" t="s">
        <v>27</v>
      </c>
      <c r="G4" s="13" t="s">
        <v>145</v>
      </c>
      <c r="H4" s="13" t="s">
        <v>244</v>
      </c>
      <c r="I4" s="13" t="s">
        <v>28</v>
      </c>
      <c r="J4" s="23">
        <v>43096</v>
      </c>
      <c r="K4" s="23">
        <v>43126</v>
      </c>
      <c r="L4" s="43">
        <f t="shared" ref="L4:L67" si="0">+K4-J4</f>
        <v>30</v>
      </c>
      <c r="M4" s="13" t="s">
        <v>72</v>
      </c>
      <c r="N4" s="44" t="s">
        <v>32</v>
      </c>
      <c r="O4" s="23">
        <v>43104</v>
      </c>
      <c r="P4" s="43">
        <f t="shared" ref="P4:P67" si="1">+O4-J4</f>
        <v>8</v>
      </c>
      <c r="Q4" s="35" t="s">
        <v>1400</v>
      </c>
      <c r="R4" s="32" t="s">
        <v>1401</v>
      </c>
      <c r="S4" s="31"/>
      <c r="AH4" s="79" t="s">
        <v>38</v>
      </c>
      <c r="AI4" s="79" t="s">
        <v>40</v>
      </c>
      <c r="AJ4" s="79" t="s">
        <v>20</v>
      </c>
      <c r="AK4" s="79" t="s">
        <v>31</v>
      </c>
    </row>
    <row r="5" spans="1:37" ht="33.75" hidden="1" x14ac:dyDescent="0.2">
      <c r="A5" s="16">
        <v>3</v>
      </c>
      <c r="B5" s="23">
        <v>43103</v>
      </c>
      <c r="C5" s="42" t="s">
        <v>128</v>
      </c>
      <c r="D5" s="13" t="s">
        <v>30</v>
      </c>
      <c r="E5" s="13" t="s">
        <v>438</v>
      </c>
      <c r="F5" s="13" t="s">
        <v>31</v>
      </c>
      <c r="G5" s="13" t="s">
        <v>439</v>
      </c>
      <c r="H5" s="13" t="s">
        <v>242</v>
      </c>
      <c r="I5" s="13" t="s">
        <v>28</v>
      </c>
      <c r="J5" s="23">
        <v>43103</v>
      </c>
      <c r="K5" s="23">
        <v>43133</v>
      </c>
      <c r="L5" s="43">
        <f t="shared" si="0"/>
        <v>30</v>
      </c>
      <c r="M5" s="13" t="s">
        <v>72</v>
      </c>
      <c r="N5" s="44" t="s">
        <v>32</v>
      </c>
      <c r="O5" s="23">
        <v>43109</v>
      </c>
      <c r="P5" s="43">
        <f t="shared" si="1"/>
        <v>6</v>
      </c>
      <c r="Q5" s="32" t="s">
        <v>440</v>
      </c>
      <c r="R5" s="32" t="s">
        <v>78</v>
      </c>
      <c r="S5" s="35"/>
      <c r="AH5" s="79" t="s">
        <v>29</v>
      </c>
      <c r="AI5" s="79" t="s">
        <v>41</v>
      </c>
      <c r="AJ5" s="79" t="s">
        <v>42</v>
      </c>
      <c r="AK5" s="79" t="s">
        <v>43</v>
      </c>
    </row>
    <row r="6" spans="1:37" ht="49.7" hidden="1" customHeight="1" x14ac:dyDescent="0.2">
      <c r="A6" s="16">
        <v>4</v>
      </c>
      <c r="B6" s="23">
        <v>43103</v>
      </c>
      <c r="C6" s="42" t="s">
        <v>128</v>
      </c>
      <c r="D6" s="13" t="s">
        <v>30</v>
      </c>
      <c r="E6" s="13" t="s">
        <v>441</v>
      </c>
      <c r="F6" s="13" t="s">
        <v>43</v>
      </c>
      <c r="G6" s="13" t="s">
        <v>442</v>
      </c>
      <c r="H6" s="13" t="s">
        <v>443</v>
      </c>
      <c r="I6" s="13" t="s">
        <v>28</v>
      </c>
      <c r="J6" s="23">
        <v>43103</v>
      </c>
      <c r="K6" s="23">
        <v>43133</v>
      </c>
      <c r="L6" s="43">
        <f t="shared" si="0"/>
        <v>30</v>
      </c>
      <c r="M6" s="13" t="s">
        <v>72</v>
      </c>
      <c r="N6" s="44" t="s">
        <v>32</v>
      </c>
      <c r="O6" s="23">
        <v>43125</v>
      </c>
      <c r="P6" s="43">
        <f t="shared" si="1"/>
        <v>22</v>
      </c>
      <c r="Q6" s="32" t="s">
        <v>1402</v>
      </c>
      <c r="R6" s="32" t="s">
        <v>1403</v>
      </c>
      <c r="S6" s="35"/>
      <c r="AH6" s="79" t="s">
        <v>32</v>
      </c>
      <c r="AI6" s="79" t="s">
        <v>44</v>
      </c>
      <c r="AJ6" s="79" t="s">
        <v>35</v>
      </c>
      <c r="AK6" s="79" t="s">
        <v>27</v>
      </c>
    </row>
    <row r="7" spans="1:37" ht="48" hidden="1" customHeight="1" x14ac:dyDescent="0.2">
      <c r="A7" s="16">
        <v>5</v>
      </c>
      <c r="B7" s="23">
        <v>43103</v>
      </c>
      <c r="C7" s="42" t="s">
        <v>128</v>
      </c>
      <c r="D7" s="13" t="s">
        <v>26</v>
      </c>
      <c r="E7" s="13" t="s">
        <v>444</v>
      </c>
      <c r="F7" s="13" t="s">
        <v>31</v>
      </c>
      <c r="G7" s="13" t="s">
        <v>445</v>
      </c>
      <c r="H7" s="13" t="s">
        <v>242</v>
      </c>
      <c r="I7" s="13" t="s">
        <v>28</v>
      </c>
      <c r="J7" s="23">
        <v>43103</v>
      </c>
      <c r="K7" s="23">
        <v>43133</v>
      </c>
      <c r="L7" s="43">
        <f t="shared" si="0"/>
        <v>30</v>
      </c>
      <c r="M7" s="13" t="s">
        <v>72</v>
      </c>
      <c r="N7" s="44" t="s">
        <v>32</v>
      </c>
      <c r="O7" s="23">
        <v>43111</v>
      </c>
      <c r="P7" s="43">
        <f t="shared" si="1"/>
        <v>8</v>
      </c>
      <c r="Q7" s="53" t="s">
        <v>446</v>
      </c>
      <c r="R7" s="32" t="s">
        <v>80</v>
      </c>
      <c r="S7" s="54"/>
      <c r="AI7" s="79" t="s">
        <v>28</v>
      </c>
      <c r="AJ7" s="79" t="s">
        <v>26</v>
      </c>
      <c r="AK7" s="79" t="s">
        <v>45</v>
      </c>
    </row>
    <row r="8" spans="1:37" ht="45" hidden="1" x14ac:dyDescent="0.2">
      <c r="A8" s="16">
        <v>6</v>
      </c>
      <c r="B8" s="23">
        <v>43103</v>
      </c>
      <c r="C8" s="42" t="s">
        <v>128</v>
      </c>
      <c r="D8" s="13" t="s">
        <v>26</v>
      </c>
      <c r="E8" s="13" t="s">
        <v>447</v>
      </c>
      <c r="F8" s="13" t="s">
        <v>31</v>
      </c>
      <c r="G8" s="13" t="s">
        <v>445</v>
      </c>
      <c r="H8" s="13" t="s">
        <v>242</v>
      </c>
      <c r="I8" s="13" t="s">
        <v>28</v>
      </c>
      <c r="J8" s="23">
        <v>43103</v>
      </c>
      <c r="K8" s="23">
        <v>43133</v>
      </c>
      <c r="L8" s="43">
        <f t="shared" si="0"/>
        <v>30</v>
      </c>
      <c r="M8" s="13" t="s">
        <v>72</v>
      </c>
      <c r="N8" s="44" t="s">
        <v>32</v>
      </c>
      <c r="O8" s="23">
        <v>43111</v>
      </c>
      <c r="P8" s="43">
        <f t="shared" si="1"/>
        <v>8</v>
      </c>
      <c r="Q8" s="35" t="s">
        <v>448</v>
      </c>
      <c r="R8" s="52" t="s">
        <v>80</v>
      </c>
      <c r="S8" s="35"/>
      <c r="AI8" s="79" t="s">
        <v>37</v>
      </c>
      <c r="AJ8" s="79" t="s">
        <v>22</v>
      </c>
      <c r="AK8" s="79" t="s">
        <v>46</v>
      </c>
    </row>
    <row r="9" spans="1:37" ht="48.95" hidden="1" customHeight="1" x14ac:dyDescent="0.2">
      <c r="A9" s="16">
        <v>7</v>
      </c>
      <c r="B9" s="23">
        <v>43103</v>
      </c>
      <c r="C9" s="42" t="s">
        <v>128</v>
      </c>
      <c r="D9" s="13" t="s">
        <v>26</v>
      </c>
      <c r="E9" s="13" t="s">
        <v>449</v>
      </c>
      <c r="F9" s="13" t="s">
        <v>51</v>
      </c>
      <c r="G9" s="13" t="s">
        <v>450</v>
      </c>
      <c r="H9" s="13" t="s">
        <v>451</v>
      </c>
      <c r="I9" s="13" t="s">
        <v>28</v>
      </c>
      <c r="J9" s="23">
        <v>43103</v>
      </c>
      <c r="K9" s="23">
        <v>43133</v>
      </c>
      <c r="L9" s="43">
        <f t="shared" si="0"/>
        <v>30</v>
      </c>
      <c r="M9" s="13" t="s">
        <v>72</v>
      </c>
      <c r="N9" s="44" t="s">
        <v>32</v>
      </c>
      <c r="O9" s="23">
        <v>43129</v>
      </c>
      <c r="P9" s="43">
        <f t="shared" si="1"/>
        <v>26</v>
      </c>
      <c r="Q9" s="35" t="s">
        <v>452</v>
      </c>
      <c r="R9" s="52" t="s">
        <v>78</v>
      </c>
      <c r="S9" s="35"/>
      <c r="AI9" s="79" t="s">
        <v>66</v>
      </c>
      <c r="AJ9" s="79" t="s">
        <v>68</v>
      </c>
      <c r="AK9" s="79" t="s">
        <v>67</v>
      </c>
    </row>
    <row r="10" spans="1:37" ht="45" hidden="1" customHeight="1" x14ac:dyDescent="0.2">
      <c r="A10" s="16">
        <v>8</v>
      </c>
      <c r="B10" s="23">
        <v>43103</v>
      </c>
      <c r="C10" s="42" t="s">
        <v>128</v>
      </c>
      <c r="D10" s="13" t="s">
        <v>26</v>
      </c>
      <c r="E10" s="13" t="s">
        <v>453</v>
      </c>
      <c r="F10" s="13" t="s">
        <v>31</v>
      </c>
      <c r="G10" s="13" t="s">
        <v>454</v>
      </c>
      <c r="H10" s="13" t="s">
        <v>242</v>
      </c>
      <c r="I10" s="13" t="s">
        <v>28</v>
      </c>
      <c r="J10" s="23">
        <v>43103</v>
      </c>
      <c r="K10" s="23">
        <v>43133</v>
      </c>
      <c r="L10" s="43">
        <f t="shared" si="0"/>
        <v>30</v>
      </c>
      <c r="M10" s="13" t="s">
        <v>72</v>
      </c>
      <c r="N10" s="44" t="s">
        <v>32</v>
      </c>
      <c r="O10" s="23">
        <v>43125</v>
      </c>
      <c r="P10" s="43">
        <f t="shared" si="1"/>
        <v>22</v>
      </c>
      <c r="Q10" s="35" t="s">
        <v>455</v>
      </c>
      <c r="R10" s="52" t="s">
        <v>80</v>
      </c>
      <c r="S10" s="35"/>
    </row>
    <row r="11" spans="1:37" ht="53.25" hidden="1" customHeight="1" x14ac:dyDescent="0.2">
      <c r="A11" s="16">
        <v>9</v>
      </c>
      <c r="B11" s="23">
        <v>43103</v>
      </c>
      <c r="C11" s="42" t="s">
        <v>128</v>
      </c>
      <c r="D11" s="13" t="s">
        <v>30</v>
      </c>
      <c r="E11" s="13" t="s">
        <v>456</v>
      </c>
      <c r="F11" s="13" t="s">
        <v>31</v>
      </c>
      <c r="G11" s="13" t="s">
        <v>439</v>
      </c>
      <c r="H11" s="13" t="s">
        <v>242</v>
      </c>
      <c r="I11" s="13" t="s">
        <v>28</v>
      </c>
      <c r="J11" s="23">
        <v>43103</v>
      </c>
      <c r="K11" s="23">
        <v>43133</v>
      </c>
      <c r="L11" s="43">
        <f t="shared" si="0"/>
        <v>30</v>
      </c>
      <c r="M11" s="13" t="s">
        <v>72</v>
      </c>
      <c r="N11" s="44" t="s">
        <v>32</v>
      </c>
      <c r="O11" s="23">
        <v>43109</v>
      </c>
      <c r="P11" s="43">
        <f t="shared" si="1"/>
        <v>6</v>
      </c>
      <c r="Q11" s="35" t="s">
        <v>457</v>
      </c>
      <c r="R11" s="52" t="s">
        <v>78</v>
      </c>
      <c r="S11" s="35"/>
      <c r="AI11" s="79" t="s">
        <v>47</v>
      </c>
      <c r="AJ11" s="79" t="s">
        <v>25</v>
      </c>
      <c r="AK11" s="79" t="s">
        <v>48</v>
      </c>
    </row>
    <row r="12" spans="1:37" ht="54.2" hidden="1" customHeight="1" x14ac:dyDescent="0.2">
      <c r="A12" s="16">
        <v>10</v>
      </c>
      <c r="B12" s="23">
        <v>43103</v>
      </c>
      <c r="C12" s="42" t="s">
        <v>128</v>
      </c>
      <c r="D12" s="13" t="s">
        <v>30</v>
      </c>
      <c r="E12" s="13" t="s">
        <v>458</v>
      </c>
      <c r="F12" s="13" t="s">
        <v>31</v>
      </c>
      <c r="G12" s="13" t="s">
        <v>439</v>
      </c>
      <c r="H12" s="13" t="s">
        <v>242</v>
      </c>
      <c r="I12" s="13" t="s">
        <v>28</v>
      </c>
      <c r="J12" s="23">
        <v>43103</v>
      </c>
      <c r="K12" s="23">
        <v>43133</v>
      </c>
      <c r="L12" s="43">
        <f t="shared" si="0"/>
        <v>30</v>
      </c>
      <c r="M12" s="13" t="s">
        <v>72</v>
      </c>
      <c r="N12" s="44" t="s">
        <v>32</v>
      </c>
      <c r="O12" s="23">
        <v>43109</v>
      </c>
      <c r="P12" s="43">
        <f t="shared" si="1"/>
        <v>6</v>
      </c>
      <c r="Q12" s="32" t="s">
        <v>459</v>
      </c>
      <c r="R12" s="32" t="s">
        <v>78</v>
      </c>
      <c r="S12" s="35"/>
      <c r="AJ12" s="79" t="s">
        <v>55</v>
      </c>
      <c r="AK12" s="79" t="s">
        <v>36</v>
      </c>
    </row>
    <row r="13" spans="1:37" ht="72" hidden="1" customHeight="1" x14ac:dyDescent="0.2">
      <c r="A13" s="16">
        <v>11</v>
      </c>
      <c r="B13" s="23">
        <v>43103</v>
      </c>
      <c r="C13" s="42" t="s">
        <v>128</v>
      </c>
      <c r="D13" s="13" t="s">
        <v>26</v>
      </c>
      <c r="E13" s="13" t="s">
        <v>460</v>
      </c>
      <c r="F13" s="13" t="s">
        <v>31</v>
      </c>
      <c r="G13" s="13" t="s">
        <v>461</v>
      </c>
      <c r="H13" s="13" t="s">
        <v>242</v>
      </c>
      <c r="I13" s="13" t="s">
        <v>28</v>
      </c>
      <c r="J13" s="23">
        <v>43104</v>
      </c>
      <c r="K13" s="23">
        <v>43134</v>
      </c>
      <c r="L13" s="43">
        <f t="shared" si="0"/>
        <v>30</v>
      </c>
      <c r="M13" s="13" t="s">
        <v>72</v>
      </c>
      <c r="N13" s="44" t="s">
        <v>32</v>
      </c>
      <c r="O13" s="23">
        <v>43105</v>
      </c>
      <c r="P13" s="43">
        <f t="shared" si="1"/>
        <v>1</v>
      </c>
      <c r="Q13" s="32" t="s">
        <v>462</v>
      </c>
      <c r="R13" s="32" t="s">
        <v>463</v>
      </c>
      <c r="S13" s="35"/>
      <c r="AJ13" s="79" t="s">
        <v>56</v>
      </c>
      <c r="AK13" s="79" t="s">
        <v>57</v>
      </c>
    </row>
    <row r="14" spans="1:37" ht="66.95" hidden="1" customHeight="1" x14ac:dyDescent="0.2">
      <c r="A14" s="16">
        <v>12</v>
      </c>
      <c r="B14" s="23">
        <v>43103</v>
      </c>
      <c r="C14" s="42" t="s">
        <v>128</v>
      </c>
      <c r="D14" s="13" t="s">
        <v>26</v>
      </c>
      <c r="E14" s="13" t="s">
        <v>464</v>
      </c>
      <c r="F14" s="13" t="s">
        <v>27</v>
      </c>
      <c r="G14" s="13" t="s">
        <v>465</v>
      </c>
      <c r="H14" s="13" t="s">
        <v>466</v>
      </c>
      <c r="I14" s="13" t="s">
        <v>28</v>
      </c>
      <c r="J14" s="23">
        <v>43103</v>
      </c>
      <c r="K14" s="23">
        <v>43133</v>
      </c>
      <c r="L14" s="43">
        <f t="shared" si="0"/>
        <v>30</v>
      </c>
      <c r="M14" s="13" t="s">
        <v>72</v>
      </c>
      <c r="N14" s="44" t="s">
        <v>32</v>
      </c>
      <c r="O14" s="23">
        <v>43144</v>
      </c>
      <c r="P14" s="43">
        <f t="shared" si="1"/>
        <v>41</v>
      </c>
      <c r="Q14" s="52" t="s">
        <v>1404</v>
      </c>
      <c r="R14" s="32" t="s">
        <v>80</v>
      </c>
      <c r="S14" s="35"/>
      <c r="AJ14" s="79" t="s">
        <v>58</v>
      </c>
      <c r="AK14" s="79" t="s">
        <v>59</v>
      </c>
    </row>
    <row r="15" spans="1:37" ht="56.25" hidden="1" x14ac:dyDescent="0.2">
      <c r="A15" s="16">
        <v>13</v>
      </c>
      <c r="B15" s="23">
        <v>43104</v>
      </c>
      <c r="C15" s="42" t="s">
        <v>128</v>
      </c>
      <c r="D15" s="13" t="s">
        <v>30</v>
      </c>
      <c r="E15" s="13" t="s">
        <v>467</v>
      </c>
      <c r="F15" s="13" t="s">
        <v>31</v>
      </c>
      <c r="G15" s="13" t="s">
        <v>439</v>
      </c>
      <c r="H15" s="13" t="s">
        <v>242</v>
      </c>
      <c r="I15" s="13" t="s">
        <v>28</v>
      </c>
      <c r="J15" s="23">
        <v>43104</v>
      </c>
      <c r="K15" s="23">
        <v>43134</v>
      </c>
      <c r="L15" s="43">
        <f t="shared" si="0"/>
        <v>30</v>
      </c>
      <c r="M15" s="13" t="s">
        <v>72</v>
      </c>
      <c r="N15" s="44" t="s">
        <v>32</v>
      </c>
      <c r="O15" s="23">
        <v>43109</v>
      </c>
      <c r="P15" s="43">
        <f t="shared" si="1"/>
        <v>5</v>
      </c>
      <c r="Q15" s="35" t="s">
        <v>468</v>
      </c>
      <c r="R15" s="52" t="s">
        <v>78</v>
      </c>
      <c r="S15" s="35"/>
    </row>
    <row r="16" spans="1:37" ht="51" hidden="1" customHeight="1" x14ac:dyDescent="0.2">
      <c r="A16" s="16">
        <v>14</v>
      </c>
      <c r="B16" s="23">
        <v>43104</v>
      </c>
      <c r="C16" s="42" t="s">
        <v>128</v>
      </c>
      <c r="D16" s="13" t="s">
        <v>26</v>
      </c>
      <c r="E16" s="13" t="s">
        <v>469</v>
      </c>
      <c r="F16" s="13" t="s">
        <v>31</v>
      </c>
      <c r="G16" s="13" t="s">
        <v>445</v>
      </c>
      <c r="H16" s="13" t="s">
        <v>242</v>
      </c>
      <c r="I16" s="13" t="s">
        <v>28</v>
      </c>
      <c r="J16" s="23">
        <v>43104</v>
      </c>
      <c r="K16" s="23">
        <v>43134</v>
      </c>
      <c r="L16" s="43">
        <f t="shared" si="0"/>
        <v>30</v>
      </c>
      <c r="M16" s="13" t="s">
        <v>72</v>
      </c>
      <c r="N16" s="44" t="s">
        <v>32</v>
      </c>
      <c r="O16" s="23">
        <v>43111</v>
      </c>
      <c r="P16" s="43">
        <f t="shared" si="1"/>
        <v>7</v>
      </c>
      <c r="Q16" s="32" t="s">
        <v>470</v>
      </c>
      <c r="R16" s="32" t="s">
        <v>80</v>
      </c>
      <c r="S16" s="35"/>
      <c r="AJ16" s="79" t="s">
        <v>30</v>
      </c>
      <c r="AK16" s="79" t="s">
        <v>60</v>
      </c>
    </row>
    <row r="17" spans="1:37" ht="42.2" hidden="1" customHeight="1" x14ac:dyDescent="0.2">
      <c r="A17" s="16">
        <v>15</v>
      </c>
      <c r="B17" s="23">
        <v>43104</v>
      </c>
      <c r="C17" s="42" t="s">
        <v>128</v>
      </c>
      <c r="D17" s="13" t="s">
        <v>30</v>
      </c>
      <c r="E17" s="13" t="s">
        <v>471</v>
      </c>
      <c r="F17" s="13" t="s">
        <v>31</v>
      </c>
      <c r="G17" s="13" t="s">
        <v>439</v>
      </c>
      <c r="H17" s="13" t="s">
        <v>242</v>
      </c>
      <c r="I17" s="13" t="s">
        <v>28</v>
      </c>
      <c r="J17" s="23">
        <v>43104</v>
      </c>
      <c r="K17" s="23">
        <v>43134</v>
      </c>
      <c r="L17" s="43">
        <f t="shared" si="0"/>
        <v>30</v>
      </c>
      <c r="M17" s="13" t="s">
        <v>72</v>
      </c>
      <c r="N17" s="44" t="s">
        <v>32</v>
      </c>
      <c r="O17" s="23">
        <v>43109</v>
      </c>
      <c r="P17" s="43">
        <f t="shared" si="1"/>
        <v>5</v>
      </c>
      <c r="Q17" s="35" t="s">
        <v>472</v>
      </c>
      <c r="R17" s="52" t="s">
        <v>78</v>
      </c>
      <c r="S17" s="35"/>
    </row>
    <row r="18" spans="1:37" ht="58.7" hidden="1" customHeight="1" x14ac:dyDescent="0.2">
      <c r="A18" s="16">
        <v>16</v>
      </c>
      <c r="B18" s="23">
        <v>43104</v>
      </c>
      <c r="C18" s="42" t="s">
        <v>128</v>
      </c>
      <c r="D18" s="13" t="s">
        <v>30</v>
      </c>
      <c r="E18" s="13" t="s">
        <v>473</v>
      </c>
      <c r="F18" s="13" t="s">
        <v>31</v>
      </c>
      <c r="G18" s="13" t="s">
        <v>439</v>
      </c>
      <c r="H18" s="13" t="s">
        <v>242</v>
      </c>
      <c r="I18" s="13" t="s">
        <v>28</v>
      </c>
      <c r="J18" s="23">
        <v>43104</v>
      </c>
      <c r="K18" s="23">
        <v>43134</v>
      </c>
      <c r="L18" s="43">
        <f t="shared" si="0"/>
        <v>30</v>
      </c>
      <c r="M18" s="13" t="s">
        <v>72</v>
      </c>
      <c r="N18" s="44" t="s">
        <v>32</v>
      </c>
      <c r="O18" s="23">
        <v>43109</v>
      </c>
      <c r="P18" s="43">
        <f t="shared" si="1"/>
        <v>5</v>
      </c>
      <c r="Q18" s="32" t="s">
        <v>474</v>
      </c>
      <c r="R18" s="32" t="s">
        <v>78</v>
      </c>
      <c r="S18" s="35"/>
      <c r="AJ18" s="79" t="s">
        <v>33</v>
      </c>
      <c r="AK18" s="79" t="s">
        <v>61</v>
      </c>
    </row>
    <row r="19" spans="1:37" ht="66.95" hidden="1" customHeight="1" x14ac:dyDescent="0.2">
      <c r="A19" s="16">
        <v>17</v>
      </c>
      <c r="B19" s="23">
        <v>43104</v>
      </c>
      <c r="C19" s="42" t="s">
        <v>128</v>
      </c>
      <c r="D19" s="13" t="s">
        <v>30</v>
      </c>
      <c r="E19" s="13" t="s">
        <v>475</v>
      </c>
      <c r="F19" s="13" t="s">
        <v>31</v>
      </c>
      <c r="G19" s="13" t="s">
        <v>439</v>
      </c>
      <c r="H19" s="13" t="s">
        <v>242</v>
      </c>
      <c r="I19" s="13" t="s">
        <v>28</v>
      </c>
      <c r="J19" s="23">
        <v>43104</v>
      </c>
      <c r="K19" s="23">
        <v>43134</v>
      </c>
      <c r="L19" s="43">
        <f t="shared" si="0"/>
        <v>30</v>
      </c>
      <c r="M19" s="13" t="s">
        <v>72</v>
      </c>
      <c r="N19" s="44" t="s">
        <v>32</v>
      </c>
      <c r="O19" s="23">
        <v>43109</v>
      </c>
      <c r="P19" s="43">
        <f t="shared" si="1"/>
        <v>5</v>
      </c>
      <c r="Q19" s="35" t="s">
        <v>476</v>
      </c>
      <c r="R19" s="52" t="s">
        <v>78</v>
      </c>
      <c r="S19" s="35"/>
      <c r="AJ19" s="79" t="s">
        <v>23</v>
      </c>
      <c r="AK19" s="79" t="s">
        <v>62</v>
      </c>
    </row>
    <row r="20" spans="1:37" ht="76.7" hidden="1" customHeight="1" x14ac:dyDescent="0.2">
      <c r="A20" s="16">
        <v>18</v>
      </c>
      <c r="B20" s="23">
        <v>43105</v>
      </c>
      <c r="C20" s="42" t="s">
        <v>128</v>
      </c>
      <c r="D20" s="13" t="s">
        <v>30</v>
      </c>
      <c r="E20" s="13" t="s">
        <v>477</v>
      </c>
      <c r="F20" s="13" t="s">
        <v>31</v>
      </c>
      <c r="G20" s="13" t="s">
        <v>478</v>
      </c>
      <c r="H20" s="13" t="s">
        <v>242</v>
      </c>
      <c r="I20" s="13" t="s">
        <v>28</v>
      </c>
      <c r="J20" s="23">
        <v>43105</v>
      </c>
      <c r="K20" s="23">
        <v>43135</v>
      </c>
      <c r="L20" s="43">
        <f t="shared" si="0"/>
        <v>30</v>
      </c>
      <c r="M20" s="13" t="s">
        <v>72</v>
      </c>
      <c r="N20" s="44" t="s">
        <v>32</v>
      </c>
      <c r="O20" s="23">
        <v>43105</v>
      </c>
      <c r="P20" s="43">
        <f t="shared" si="1"/>
        <v>0</v>
      </c>
      <c r="Q20" s="32" t="s">
        <v>479</v>
      </c>
      <c r="R20" s="32" t="s">
        <v>80</v>
      </c>
      <c r="S20" s="35"/>
      <c r="AJ20" s="79" t="s">
        <v>52</v>
      </c>
      <c r="AK20" s="79" t="s">
        <v>63</v>
      </c>
    </row>
    <row r="21" spans="1:37" ht="53.1" hidden="1" customHeight="1" x14ac:dyDescent="0.2">
      <c r="A21" s="16">
        <v>19</v>
      </c>
      <c r="B21" s="23">
        <v>43105</v>
      </c>
      <c r="C21" s="42" t="s">
        <v>128</v>
      </c>
      <c r="D21" s="13" t="s">
        <v>26</v>
      </c>
      <c r="E21" s="13" t="s">
        <v>480</v>
      </c>
      <c r="F21" s="13" t="s">
        <v>31</v>
      </c>
      <c r="G21" s="13" t="s">
        <v>445</v>
      </c>
      <c r="H21" s="13" t="s">
        <v>242</v>
      </c>
      <c r="I21" s="13" t="s">
        <v>28</v>
      </c>
      <c r="J21" s="23">
        <v>43105</v>
      </c>
      <c r="K21" s="23">
        <v>43135</v>
      </c>
      <c r="L21" s="43">
        <f t="shared" si="0"/>
        <v>30</v>
      </c>
      <c r="M21" s="13" t="s">
        <v>72</v>
      </c>
      <c r="N21" s="44" t="s">
        <v>32</v>
      </c>
      <c r="O21" s="23">
        <v>43157</v>
      </c>
      <c r="P21" s="43">
        <f t="shared" si="1"/>
        <v>52</v>
      </c>
      <c r="Q21" s="35" t="s">
        <v>1405</v>
      </c>
      <c r="R21" s="52" t="s">
        <v>80</v>
      </c>
      <c r="S21" s="35"/>
      <c r="AK21" s="79" t="s">
        <v>64</v>
      </c>
    </row>
    <row r="22" spans="1:37" ht="48" hidden="1" customHeight="1" x14ac:dyDescent="0.2">
      <c r="A22" s="16">
        <v>20</v>
      </c>
      <c r="B22" s="23">
        <v>43105</v>
      </c>
      <c r="C22" s="42" t="s">
        <v>128</v>
      </c>
      <c r="D22" s="13" t="s">
        <v>30</v>
      </c>
      <c r="E22" s="13" t="s">
        <v>481</v>
      </c>
      <c r="F22" s="13" t="s">
        <v>31</v>
      </c>
      <c r="G22" s="13" t="s">
        <v>439</v>
      </c>
      <c r="H22" s="13" t="s">
        <v>242</v>
      </c>
      <c r="I22" s="13" t="s">
        <v>28</v>
      </c>
      <c r="J22" s="23">
        <v>43105</v>
      </c>
      <c r="K22" s="23">
        <v>43135</v>
      </c>
      <c r="L22" s="43">
        <f t="shared" si="0"/>
        <v>30</v>
      </c>
      <c r="M22" s="13" t="s">
        <v>72</v>
      </c>
      <c r="N22" s="44" t="s">
        <v>32</v>
      </c>
      <c r="O22" s="23">
        <v>43109</v>
      </c>
      <c r="P22" s="43">
        <f t="shared" si="1"/>
        <v>4</v>
      </c>
      <c r="Q22" s="35" t="s">
        <v>482</v>
      </c>
      <c r="R22" s="52" t="s">
        <v>78</v>
      </c>
      <c r="S22" s="35"/>
      <c r="AK22" s="79" t="s">
        <v>5</v>
      </c>
    </row>
    <row r="23" spans="1:37" ht="48.2" hidden="1" customHeight="1" x14ac:dyDescent="0.2">
      <c r="A23" s="16">
        <v>21</v>
      </c>
      <c r="B23" s="23">
        <v>43105</v>
      </c>
      <c r="C23" s="42" t="s">
        <v>128</v>
      </c>
      <c r="D23" s="13" t="s">
        <v>26</v>
      </c>
      <c r="E23" s="13" t="s">
        <v>483</v>
      </c>
      <c r="F23" s="13" t="s">
        <v>31</v>
      </c>
      <c r="G23" s="13" t="s">
        <v>445</v>
      </c>
      <c r="H23" s="13" t="s">
        <v>242</v>
      </c>
      <c r="I23" s="13" t="s">
        <v>28</v>
      </c>
      <c r="J23" s="23">
        <v>43105</v>
      </c>
      <c r="K23" s="23">
        <v>43135</v>
      </c>
      <c r="L23" s="43">
        <f t="shared" si="0"/>
        <v>30</v>
      </c>
      <c r="M23" s="13" t="s">
        <v>72</v>
      </c>
      <c r="N23" s="44" t="s">
        <v>32</v>
      </c>
      <c r="O23" s="23">
        <v>43157</v>
      </c>
      <c r="P23" s="43">
        <f t="shared" si="1"/>
        <v>52</v>
      </c>
      <c r="Q23" s="52" t="s">
        <v>1406</v>
      </c>
      <c r="R23" s="32" t="s">
        <v>80</v>
      </c>
      <c r="S23" s="35"/>
      <c r="U23" s="21"/>
      <c r="AK23" s="79" t="s">
        <v>65</v>
      </c>
    </row>
    <row r="24" spans="1:37" ht="48.75" hidden="1" customHeight="1" x14ac:dyDescent="0.2">
      <c r="A24" s="16">
        <v>22</v>
      </c>
      <c r="B24" s="23">
        <v>43105</v>
      </c>
      <c r="C24" s="42" t="s">
        <v>128</v>
      </c>
      <c r="D24" s="13" t="s">
        <v>30</v>
      </c>
      <c r="E24" s="13" t="s">
        <v>484</v>
      </c>
      <c r="F24" s="13" t="s">
        <v>31</v>
      </c>
      <c r="G24" s="13" t="s">
        <v>439</v>
      </c>
      <c r="H24" s="13" t="s">
        <v>242</v>
      </c>
      <c r="I24" s="13" t="s">
        <v>28</v>
      </c>
      <c r="J24" s="23">
        <v>43105</v>
      </c>
      <c r="K24" s="23">
        <v>43135</v>
      </c>
      <c r="L24" s="43">
        <f t="shared" si="0"/>
        <v>30</v>
      </c>
      <c r="M24" s="13" t="s">
        <v>72</v>
      </c>
      <c r="N24" s="44" t="s">
        <v>32</v>
      </c>
      <c r="O24" s="23">
        <v>43109</v>
      </c>
      <c r="P24" s="43">
        <f t="shared" si="1"/>
        <v>4</v>
      </c>
      <c r="Q24" s="35" t="s">
        <v>485</v>
      </c>
      <c r="R24" s="32" t="s">
        <v>78</v>
      </c>
      <c r="S24" s="35"/>
    </row>
    <row r="25" spans="1:37" ht="60.95" hidden="1" customHeight="1" x14ac:dyDescent="0.2">
      <c r="A25" s="16">
        <v>23</v>
      </c>
      <c r="B25" s="23">
        <v>43105</v>
      </c>
      <c r="C25" s="42" t="s">
        <v>128</v>
      </c>
      <c r="D25" s="13" t="s">
        <v>20</v>
      </c>
      <c r="E25" s="13" t="s">
        <v>486</v>
      </c>
      <c r="F25" s="13" t="s">
        <v>31</v>
      </c>
      <c r="G25" s="13" t="s">
        <v>439</v>
      </c>
      <c r="H25" s="13" t="s">
        <v>242</v>
      </c>
      <c r="I25" s="13" t="s">
        <v>28</v>
      </c>
      <c r="J25" s="23">
        <v>43105</v>
      </c>
      <c r="K25" s="23">
        <v>43135</v>
      </c>
      <c r="L25" s="43">
        <f t="shared" si="0"/>
        <v>30</v>
      </c>
      <c r="M25" s="13" t="s">
        <v>72</v>
      </c>
      <c r="N25" s="44" t="s">
        <v>32</v>
      </c>
      <c r="O25" s="23">
        <v>43109</v>
      </c>
      <c r="P25" s="43">
        <f t="shared" si="1"/>
        <v>4</v>
      </c>
      <c r="Q25" s="35" t="s">
        <v>487</v>
      </c>
      <c r="R25" s="32" t="s">
        <v>78</v>
      </c>
      <c r="S25" s="35"/>
      <c r="AK25" s="79" t="s">
        <v>34</v>
      </c>
    </row>
    <row r="26" spans="1:37" ht="45" hidden="1" x14ac:dyDescent="0.2">
      <c r="A26" s="16">
        <v>24</v>
      </c>
      <c r="B26" s="23">
        <v>43105</v>
      </c>
      <c r="C26" s="42" t="s">
        <v>128</v>
      </c>
      <c r="D26" s="13" t="s">
        <v>50</v>
      </c>
      <c r="E26" s="13" t="s">
        <v>488</v>
      </c>
      <c r="F26" s="13" t="s">
        <v>31</v>
      </c>
      <c r="G26" s="13" t="s">
        <v>439</v>
      </c>
      <c r="H26" s="13" t="s">
        <v>242</v>
      </c>
      <c r="I26" s="13" t="s">
        <v>28</v>
      </c>
      <c r="J26" s="23">
        <v>43105</v>
      </c>
      <c r="K26" s="23">
        <v>43135</v>
      </c>
      <c r="L26" s="43">
        <f t="shared" si="0"/>
        <v>30</v>
      </c>
      <c r="M26" s="13" t="s">
        <v>72</v>
      </c>
      <c r="N26" s="44" t="s">
        <v>32</v>
      </c>
      <c r="O26" s="23">
        <v>43109</v>
      </c>
      <c r="P26" s="43">
        <f t="shared" si="1"/>
        <v>4</v>
      </c>
      <c r="Q26" s="35" t="s">
        <v>489</v>
      </c>
      <c r="R26" s="32" t="s">
        <v>78</v>
      </c>
      <c r="S26" s="35"/>
    </row>
    <row r="27" spans="1:37" ht="31.7" hidden="1" customHeight="1" x14ac:dyDescent="0.2">
      <c r="A27" s="16">
        <v>25</v>
      </c>
      <c r="B27" s="23">
        <v>43111</v>
      </c>
      <c r="C27" s="42" t="s">
        <v>128</v>
      </c>
      <c r="D27" s="13" t="s">
        <v>26</v>
      </c>
      <c r="E27" s="13" t="s">
        <v>490</v>
      </c>
      <c r="F27" s="13" t="s">
        <v>31</v>
      </c>
      <c r="G27" s="13" t="s">
        <v>445</v>
      </c>
      <c r="H27" s="13" t="s">
        <v>242</v>
      </c>
      <c r="I27" s="13" t="s">
        <v>28</v>
      </c>
      <c r="J27" s="23">
        <v>43111</v>
      </c>
      <c r="K27" s="23">
        <v>43141</v>
      </c>
      <c r="L27" s="43">
        <f t="shared" si="0"/>
        <v>30</v>
      </c>
      <c r="M27" s="13" t="s">
        <v>72</v>
      </c>
      <c r="N27" s="44" t="s">
        <v>32</v>
      </c>
      <c r="O27" s="23">
        <v>43116</v>
      </c>
      <c r="P27" s="43">
        <f t="shared" si="1"/>
        <v>5</v>
      </c>
      <c r="Q27" s="35" t="s">
        <v>491</v>
      </c>
      <c r="R27" s="32" t="s">
        <v>80</v>
      </c>
      <c r="S27" s="35"/>
      <c r="U27" s="21"/>
    </row>
    <row r="28" spans="1:37" ht="54" hidden="1" customHeight="1" x14ac:dyDescent="0.2">
      <c r="A28" s="16">
        <v>26</v>
      </c>
      <c r="B28" s="23">
        <v>43111</v>
      </c>
      <c r="C28" s="42" t="s">
        <v>128</v>
      </c>
      <c r="D28" s="13" t="s">
        <v>30</v>
      </c>
      <c r="E28" s="13" t="s">
        <v>492</v>
      </c>
      <c r="F28" s="13" t="s">
        <v>31</v>
      </c>
      <c r="G28" s="13" t="s">
        <v>439</v>
      </c>
      <c r="H28" s="13" t="s">
        <v>242</v>
      </c>
      <c r="I28" s="13" t="s">
        <v>28</v>
      </c>
      <c r="J28" s="23">
        <v>43111</v>
      </c>
      <c r="K28" s="23">
        <v>43141</v>
      </c>
      <c r="L28" s="43">
        <f t="shared" si="0"/>
        <v>30</v>
      </c>
      <c r="M28" s="13" t="s">
        <v>72</v>
      </c>
      <c r="N28" s="44" t="s">
        <v>32</v>
      </c>
      <c r="O28" s="23">
        <v>43115</v>
      </c>
      <c r="P28" s="43">
        <f t="shared" si="1"/>
        <v>4</v>
      </c>
      <c r="Q28" s="32" t="s">
        <v>493</v>
      </c>
      <c r="R28" s="32" t="s">
        <v>78</v>
      </c>
      <c r="S28" s="35"/>
    </row>
    <row r="29" spans="1:37" ht="35.1" hidden="1" customHeight="1" x14ac:dyDescent="0.2">
      <c r="A29" s="16">
        <v>27</v>
      </c>
      <c r="B29" s="23">
        <v>43111</v>
      </c>
      <c r="C29" s="42" t="s">
        <v>128</v>
      </c>
      <c r="D29" s="13" t="s">
        <v>30</v>
      </c>
      <c r="E29" s="13" t="s">
        <v>494</v>
      </c>
      <c r="F29" s="13" t="s">
        <v>31</v>
      </c>
      <c r="G29" s="13" t="s">
        <v>439</v>
      </c>
      <c r="H29" s="13" t="s">
        <v>242</v>
      </c>
      <c r="I29" s="13" t="s">
        <v>28</v>
      </c>
      <c r="J29" s="23">
        <v>43111</v>
      </c>
      <c r="K29" s="23">
        <v>43141</v>
      </c>
      <c r="L29" s="43">
        <f t="shared" si="0"/>
        <v>30</v>
      </c>
      <c r="M29" s="13" t="s">
        <v>72</v>
      </c>
      <c r="N29" s="44" t="s">
        <v>32</v>
      </c>
      <c r="O29" s="23">
        <v>43115</v>
      </c>
      <c r="P29" s="43">
        <f t="shared" si="1"/>
        <v>4</v>
      </c>
      <c r="Q29" s="35" t="s">
        <v>495</v>
      </c>
      <c r="R29" s="32" t="s">
        <v>78</v>
      </c>
      <c r="S29" s="35"/>
      <c r="U29" s="21"/>
    </row>
    <row r="30" spans="1:37" ht="56.1" hidden="1" customHeight="1" x14ac:dyDescent="0.2">
      <c r="A30" s="16">
        <v>28</v>
      </c>
      <c r="B30" s="23">
        <v>43112</v>
      </c>
      <c r="C30" s="42" t="s">
        <v>128</v>
      </c>
      <c r="D30" s="13" t="s">
        <v>26</v>
      </c>
      <c r="E30" s="13" t="s">
        <v>496</v>
      </c>
      <c r="F30" s="13" t="s">
        <v>31</v>
      </c>
      <c r="G30" s="13" t="s">
        <v>439</v>
      </c>
      <c r="H30" s="13" t="s">
        <v>242</v>
      </c>
      <c r="I30" s="13" t="s">
        <v>28</v>
      </c>
      <c r="J30" s="23">
        <v>43112</v>
      </c>
      <c r="K30" s="23">
        <v>43142</v>
      </c>
      <c r="L30" s="43">
        <f t="shared" si="0"/>
        <v>30</v>
      </c>
      <c r="M30" s="13" t="s">
        <v>72</v>
      </c>
      <c r="N30" s="44" t="s">
        <v>32</v>
      </c>
      <c r="O30" s="23">
        <v>43115</v>
      </c>
      <c r="P30" s="43">
        <f t="shared" si="1"/>
        <v>3</v>
      </c>
      <c r="Q30" s="52" t="s">
        <v>497</v>
      </c>
      <c r="R30" s="32" t="s">
        <v>78</v>
      </c>
      <c r="S30" s="35"/>
    </row>
    <row r="31" spans="1:37" ht="45" hidden="1" x14ac:dyDescent="0.2">
      <c r="A31" s="16">
        <v>29</v>
      </c>
      <c r="B31" s="23">
        <v>43116</v>
      </c>
      <c r="C31" s="42" t="s">
        <v>128</v>
      </c>
      <c r="D31" s="13" t="s">
        <v>26</v>
      </c>
      <c r="E31" s="13" t="s">
        <v>498</v>
      </c>
      <c r="F31" s="13" t="s">
        <v>61</v>
      </c>
      <c r="G31" s="13" t="s">
        <v>135</v>
      </c>
      <c r="H31" s="13" t="s">
        <v>144</v>
      </c>
      <c r="I31" s="13" t="s">
        <v>28</v>
      </c>
      <c r="J31" s="23">
        <v>43116</v>
      </c>
      <c r="K31" s="23">
        <v>43146</v>
      </c>
      <c r="L31" s="43">
        <f t="shared" si="0"/>
        <v>30</v>
      </c>
      <c r="M31" s="13" t="s">
        <v>72</v>
      </c>
      <c r="N31" s="44" t="s">
        <v>32</v>
      </c>
      <c r="O31" s="23">
        <v>43116</v>
      </c>
      <c r="P31" s="43">
        <f t="shared" si="1"/>
        <v>0</v>
      </c>
      <c r="Q31" s="52" t="s">
        <v>499</v>
      </c>
      <c r="R31" s="32" t="s">
        <v>80</v>
      </c>
      <c r="S31" s="35"/>
    </row>
    <row r="32" spans="1:37" ht="51" hidden="1" customHeight="1" x14ac:dyDescent="0.2">
      <c r="A32" s="16">
        <v>30</v>
      </c>
      <c r="B32" s="23">
        <v>43116</v>
      </c>
      <c r="C32" s="42" t="s">
        <v>128</v>
      </c>
      <c r="D32" s="13" t="s">
        <v>30</v>
      </c>
      <c r="E32" s="25" t="s">
        <v>500</v>
      </c>
      <c r="F32" s="13" t="s">
        <v>61</v>
      </c>
      <c r="G32" s="13" t="s">
        <v>501</v>
      </c>
      <c r="H32" s="13" t="s">
        <v>136</v>
      </c>
      <c r="I32" s="13" t="s">
        <v>28</v>
      </c>
      <c r="J32" s="23">
        <v>43116</v>
      </c>
      <c r="K32" s="23">
        <v>43146</v>
      </c>
      <c r="L32" s="43">
        <f t="shared" si="0"/>
        <v>30</v>
      </c>
      <c r="M32" s="13" t="s">
        <v>72</v>
      </c>
      <c r="N32" s="44" t="s">
        <v>32</v>
      </c>
      <c r="O32" s="23">
        <v>43136</v>
      </c>
      <c r="P32" s="43">
        <f t="shared" si="1"/>
        <v>20</v>
      </c>
      <c r="Q32" s="52" t="s">
        <v>1407</v>
      </c>
      <c r="R32" s="32" t="s">
        <v>82</v>
      </c>
      <c r="S32" s="35"/>
    </row>
    <row r="33" spans="1:21" ht="27" hidden="1" customHeight="1" x14ac:dyDescent="0.2">
      <c r="A33" s="16">
        <v>31</v>
      </c>
      <c r="B33" s="23">
        <v>43116</v>
      </c>
      <c r="C33" s="42" t="s">
        <v>128</v>
      </c>
      <c r="D33" s="13" t="s">
        <v>30</v>
      </c>
      <c r="E33" s="13" t="s">
        <v>502</v>
      </c>
      <c r="F33" s="13" t="s">
        <v>31</v>
      </c>
      <c r="G33" s="13" t="s">
        <v>503</v>
      </c>
      <c r="H33" s="13" t="s">
        <v>242</v>
      </c>
      <c r="I33" s="13" t="s">
        <v>28</v>
      </c>
      <c r="J33" s="23">
        <v>43116</v>
      </c>
      <c r="K33" s="23">
        <v>43146</v>
      </c>
      <c r="L33" s="43">
        <f t="shared" si="0"/>
        <v>30</v>
      </c>
      <c r="M33" s="13" t="s">
        <v>72</v>
      </c>
      <c r="N33" s="44" t="s">
        <v>32</v>
      </c>
      <c r="O33" s="23">
        <v>43129</v>
      </c>
      <c r="P33" s="43">
        <f t="shared" si="1"/>
        <v>13</v>
      </c>
      <c r="Q33" s="35" t="s">
        <v>504</v>
      </c>
      <c r="R33" s="52" t="s">
        <v>78</v>
      </c>
      <c r="S33" s="35"/>
    </row>
    <row r="34" spans="1:21" ht="47.1" hidden="1" customHeight="1" x14ac:dyDescent="0.2">
      <c r="A34" s="16">
        <v>32</v>
      </c>
      <c r="B34" s="23">
        <v>43117</v>
      </c>
      <c r="C34" s="42" t="s">
        <v>128</v>
      </c>
      <c r="D34" s="13" t="s">
        <v>30</v>
      </c>
      <c r="E34" s="13" t="s">
        <v>505</v>
      </c>
      <c r="F34" s="13" t="s">
        <v>43</v>
      </c>
      <c r="G34" s="13" t="s">
        <v>506</v>
      </c>
      <c r="H34" s="13" t="s">
        <v>84</v>
      </c>
      <c r="I34" s="13" t="s">
        <v>28</v>
      </c>
      <c r="J34" s="23">
        <v>43117</v>
      </c>
      <c r="K34" s="23">
        <v>43147</v>
      </c>
      <c r="L34" s="43">
        <f t="shared" si="0"/>
        <v>30</v>
      </c>
      <c r="M34" s="13" t="s">
        <v>72</v>
      </c>
      <c r="N34" s="44" t="s">
        <v>32</v>
      </c>
      <c r="O34" s="23">
        <v>43125</v>
      </c>
      <c r="P34" s="43">
        <f t="shared" si="1"/>
        <v>8</v>
      </c>
      <c r="Q34" s="35" t="s">
        <v>1408</v>
      </c>
      <c r="R34" s="52" t="s">
        <v>1403</v>
      </c>
      <c r="S34" s="35"/>
    </row>
    <row r="35" spans="1:21" ht="51.95" hidden="1" customHeight="1" x14ac:dyDescent="0.2">
      <c r="A35" s="16">
        <v>33</v>
      </c>
      <c r="B35" s="23">
        <v>43117</v>
      </c>
      <c r="C35" s="42" t="s">
        <v>128</v>
      </c>
      <c r="D35" s="13" t="s">
        <v>30</v>
      </c>
      <c r="E35" s="5" t="s">
        <v>507</v>
      </c>
      <c r="F35" s="13" t="s">
        <v>31</v>
      </c>
      <c r="G35" s="13" t="s">
        <v>508</v>
      </c>
      <c r="H35" s="13" t="s">
        <v>242</v>
      </c>
      <c r="I35" s="13" t="s">
        <v>28</v>
      </c>
      <c r="J35" s="23">
        <v>43117</v>
      </c>
      <c r="K35" s="23">
        <v>43147</v>
      </c>
      <c r="L35" s="43">
        <f t="shared" si="0"/>
        <v>30</v>
      </c>
      <c r="M35" s="13" t="s">
        <v>72</v>
      </c>
      <c r="N35" s="44" t="s">
        <v>32</v>
      </c>
      <c r="O35" s="23">
        <v>43129</v>
      </c>
      <c r="P35" s="43">
        <f t="shared" si="1"/>
        <v>12</v>
      </c>
      <c r="Q35" s="52" t="s">
        <v>509</v>
      </c>
      <c r="R35" s="32" t="s">
        <v>78</v>
      </c>
      <c r="S35" s="35"/>
    </row>
    <row r="36" spans="1:21" ht="30.95" hidden="1" customHeight="1" x14ac:dyDescent="0.2">
      <c r="A36" s="16">
        <v>34</v>
      </c>
      <c r="B36" s="23">
        <v>43118</v>
      </c>
      <c r="C36" s="42" t="s">
        <v>128</v>
      </c>
      <c r="D36" s="13" t="s">
        <v>35</v>
      </c>
      <c r="E36" s="49" t="s">
        <v>510</v>
      </c>
      <c r="F36" s="13" t="s">
        <v>27</v>
      </c>
      <c r="G36" s="13" t="s">
        <v>511</v>
      </c>
      <c r="H36" s="13" t="s">
        <v>512</v>
      </c>
      <c r="I36" s="13" t="s">
        <v>28</v>
      </c>
      <c r="J36" s="23">
        <v>43118</v>
      </c>
      <c r="K36" s="23">
        <v>43148</v>
      </c>
      <c r="L36" s="43">
        <f t="shared" si="0"/>
        <v>30</v>
      </c>
      <c r="M36" s="13" t="s">
        <v>72</v>
      </c>
      <c r="N36" s="44" t="s">
        <v>32</v>
      </c>
      <c r="O36" s="23">
        <v>43144</v>
      </c>
      <c r="P36" s="43">
        <f t="shared" si="1"/>
        <v>26</v>
      </c>
      <c r="Q36" s="52" t="s">
        <v>1409</v>
      </c>
      <c r="R36" s="32" t="s">
        <v>80</v>
      </c>
      <c r="S36" s="35"/>
      <c r="U36" s="21"/>
    </row>
    <row r="37" spans="1:21" ht="26.1" hidden="1" customHeight="1" x14ac:dyDescent="0.2">
      <c r="A37" s="16">
        <v>35</v>
      </c>
      <c r="B37" s="23">
        <v>43118</v>
      </c>
      <c r="C37" s="42" t="s">
        <v>128</v>
      </c>
      <c r="D37" s="13" t="s">
        <v>20</v>
      </c>
      <c r="E37" s="49" t="s">
        <v>513</v>
      </c>
      <c r="F37" s="13" t="s">
        <v>31</v>
      </c>
      <c r="G37" s="13" t="s">
        <v>508</v>
      </c>
      <c r="H37" s="13" t="s">
        <v>242</v>
      </c>
      <c r="I37" s="13" t="s">
        <v>28</v>
      </c>
      <c r="J37" s="23">
        <v>43118</v>
      </c>
      <c r="K37" s="23">
        <v>43148</v>
      </c>
      <c r="L37" s="43">
        <f t="shared" si="0"/>
        <v>30</v>
      </c>
      <c r="M37" s="13" t="s">
        <v>72</v>
      </c>
      <c r="N37" s="44" t="s">
        <v>32</v>
      </c>
      <c r="O37" s="23">
        <v>43129</v>
      </c>
      <c r="P37" s="43">
        <f t="shared" si="1"/>
        <v>11</v>
      </c>
      <c r="Q37" s="32" t="s">
        <v>514</v>
      </c>
      <c r="R37" s="32" t="s">
        <v>78</v>
      </c>
      <c r="S37" s="35"/>
    </row>
    <row r="38" spans="1:21" ht="33.950000000000003" hidden="1" customHeight="1" x14ac:dyDescent="0.2">
      <c r="A38" s="16">
        <v>36</v>
      </c>
      <c r="B38" s="23">
        <v>43118</v>
      </c>
      <c r="C38" s="42" t="s">
        <v>128</v>
      </c>
      <c r="D38" s="13" t="s">
        <v>20</v>
      </c>
      <c r="E38" s="49" t="s">
        <v>515</v>
      </c>
      <c r="F38" s="13" t="s">
        <v>70</v>
      </c>
      <c r="G38" s="13" t="s">
        <v>516</v>
      </c>
      <c r="H38" s="13" t="s">
        <v>517</v>
      </c>
      <c r="I38" s="13" t="s">
        <v>28</v>
      </c>
      <c r="J38" s="23">
        <v>43118</v>
      </c>
      <c r="K38" s="23">
        <v>43148</v>
      </c>
      <c r="L38" s="43">
        <f t="shared" si="0"/>
        <v>30</v>
      </c>
      <c r="M38" s="13" t="s">
        <v>72</v>
      </c>
      <c r="N38" s="44" t="s">
        <v>32</v>
      </c>
      <c r="O38" s="23">
        <v>43139</v>
      </c>
      <c r="P38" s="43">
        <f t="shared" si="1"/>
        <v>21</v>
      </c>
      <c r="Q38" s="32" t="s">
        <v>1410</v>
      </c>
      <c r="R38" s="32" t="s">
        <v>80</v>
      </c>
      <c r="S38" s="35"/>
    </row>
    <row r="39" spans="1:21" ht="33.950000000000003" hidden="1" customHeight="1" x14ac:dyDescent="0.2">
      <c r="A39" s="16">
        <v>37</v>
      </c>
      <c r="B39" s="23">
        <v>43119</v>
      </c>
      <c r="C39" s="42" t="s">
        <v>128</v>
      </c>
      <c r="D39" s="13" t="s">
        <v>20</v>
      </c>
      <c r="E39" s="5" t="s">
        <v>518</v>
      </c>
      <c r="F39" s="13" t="s">
        <v>31</v>
      </c>
      <c r="G39" s="13" t="s">
        <v>508</v>
      </c>
      <c r="H39" s="13" t="s">
        <v>242</v>
      </c>
      <c r="I39" s="13" t="s">
        <v>28</v>
      </c>
      <c r="J39" s="22">
        <v>43119</v>
      </c>
      <c r="K39" s="22">
        <v>43149</v>
      </c>
      <c r="L39" s="43">
        <f t="shared" si="0"/>
        <v>30</v>
      </c>
      <c r="M39" s="20" t="s">
        <v>72</v>
      </c>
      <c r="N39" s="44" t="s">
        <v>32</v>
      </c>
      <c r="O39" s="22">
        <v>43129</v>
      </c>
      <c r="P39" s="43">
        <f t="shared" si="1"/>
        <v>10</v>
      </c>
      <c r="Q39" s="32" t="s">
        <v>519</v>
      </c>
      <c r="R39" s="32" t="s">
        <v>78</v>
      </c>
      <c r="S39" s="31"/>
    </row>
    <row r="40" spans="1:21" ht="33.950000000000003" hidden="1" customHeight="1" x14ac:dyDescent="0.2">
      <c r="A40" s="16">
        <v>38</v>
      </c>
      <c r="B40" s="23">
        <v>43120</v>
      </c>
      <c r="C40" s="42" t="s">
        <v>128</v>
      </c>
      <c r="D40" s="13" t="s">
        <v>20</v>
      </c>
      <c r="E40" s="5" t="s">
        <v>520</v>
      </c>
      <c r="F40" s="13" t="s">
        <v>27</v>
      </c>
      <c r="G40" s="13" t="s">
        <v>521</v>
      </c>
      <c r="H40" s="13" t="s">
        <v>522</v>
      </c>
      <c r="I40" s="13" t="s">
        <v>28</v>
      </c>
      <c r="J40" s="22">
        <v>43120</v>
      </c>
      <c r="K40" s="22">
        <v>43150</v>
      </c>
      <c r="L40" s="43">
        <f t="shared" si="0"/>
        <v>30</v>
      </c>
      <c r="M40" s="20" t="s">
        <v>72</v>
      </c>
      <c r="N40" s="44" t="s">
        <v>32</v>
      </c>
      <c r="O40" s="22">
        <v>43144</v>
      </c>
      <c r="P40" s="43">
        <f t="shared" si="1"/>
        <v>24</v>
      </c>
      <c r="Q40" s="32" t="s">
        <v>1411</v>
      </c>
      <c r="R40" s="32" t="s">
        <v>80</v>
      </c>
      <c r="S40" s="31"/>
    </row>
    <row r="41" spans="1:21" ht="33.950000000000003" hidden="1" customHeight="1" x14ac:dyDescent="0.2">
      <c r="A41" s="16">
        <v>39</v>
      </c>
      <c r="B41" s="23">
        <v>43120</v>
      </c>
      <c r="C41" s="42" t="s">
        <v>128</v>
      </c>
      <c r="D41" s="13" t="s">
        <v>30</v>
      </c>
      <c r="E41" s="5" t="s">
        <v>523</v>
      </c>
      <c r="F41" s="13" t="s">
        <v>43</v>
      </c>
      <c r="G41" s="13" t="s">
        <v>508</v>
      </c>
      <c r="H41" s="13" t="s">
        <v>84</v>
      </c>
      <c r="I41" s="13" t="s">
        <v>28</v>
      </c>
      <c r="J41" s="22">
        <v>43120</v>
      </c>
      <c r="K41" s="22">
        <v>43150</v>
      </c>
      <c r="L41" s="43">
        <f t="shared" si="0"/>
        <v>30</v>
      </c>
      <c r="M41" s="20" t="s">
        <v>72</v>
      </c>
      <c r="N41" s="44" t="s">
        <v>32</v>
      </c>
      <c r="O41" s="22">
        <v>43125</v>
      </c>
      <c r="P41" s="43">
        <f t="shared" si="1"/>
        <v>5</v>
      </c>
      <c r="Q41" s="32" t="s">
        <v>1412</v>
      </c>
      <c r="R41" s="32" t="s">
        <v>78</v>
      </c>
      <c r="S41" s="31"/>
    </row>
    <row r="42" spans="1:21" ht="67.5" hidden="1" x14ac:dyDescent="0.2">
      <c r="A42" s="16">
        <v>40</v>
      </c>
      <c r="B42" s="23">
        <v>43120</v>
      </c>
      <c r="C42" s="42" t="s">
        <v>128</v>
      </c>
      <c r="D42" s="13" t="s">
        <v>26</v>
      </c>
      <c r="E42" s="5" t="s">
        <v>1413</v>
      </c>
      <c r="F42" s="13" t="s">
        <v>27</v>
      </c>
      <c r="G42" s="13" t="s">
        <v>511</v>
      </c>
      <c r="H42" s="13" t="s">
        <v>512</v>
      </c>
      <c r="I42" s="13" t="s">
        <v>28</v>
      </c>
      <c r="J42" s="22">
        <v>43120</v>
      </c>
      <c r="K42" s="22">
        <v>43150</v>
      </c>
      <c r="L42" s="43">
        <f t="shared" si="0"/>
        <v>30</v>
      </c>
      <c r="M42" s="20" t="s">
        <v>72</v>
      </c>
      <c r="N42" s="44" t="s">
        <v>32</v>
      </c>
      <c r="O42" s="22">
        <v>43154</v>
      </c>
      <c r="P42" s="43">
        <f t="shared" si="1"/>
        <v>34</v>
      </c>
      <c r="Q42" s="32" t="s">
        <v>1414</v>
      </c>
      <c r="R42" s="32" t="s">
        <v>80</v>
      </c>
      <c r="S42" s="31"/>
    </row>
    <row r="43" spans="1:21" ht="101.25" hidden="1" x14ac:dyDescent="0.2">
      <c r="A43" s="16">
        <v>41</v>
      </c>
      <c r="B43" s="23">
        <v>43122</v>
      </c>
      <c r="C43" s="42" t="s">
        <v>128</v>
      </c>
      <c r="D43" s="13" t="s">
        <v>26</v>
      </c>
      <c r="E43" s="5" t="s">
        <v>524</v>
      </c>
      <c r="F43" s="13" t="s">
        <v>27</v>
      </c>
      <c r="G43" s="13" t="s">
        <v>525</v>
      </c>
      <c r="H43" s="13" t="s">
        <v>526</v>
      </c>
      <c r="I43" s="13" t="s">
        <v>28</v>
      </c>
      <c r="J43" s="22">
        <v>43122</v>
      </c>
      <c r="K43" s="22">
        <v>43152</v>
      </c>
      <c r="L43" s="43">
        <f t="shared" si="0"/>
        <v>30</v>
      </c>
      <c r="M43" s="20" t="s">
        <v>72</v>
      </c>
      <c r="N43" s="44" t="s">
        <v>32</v>
      </c>
      <c r="O43" s="22">
        <v>43153</v>
      </c>
      <c r="P43" s="43">
        <f t="shared" si="1"/>
        <v>31</v>
      </c>
      <c r="Q43" s="32" t="s">
        <v>1415</v>
      </c>
      <c r="R43" s="32" t="s">
        <v>1416</v>
      </c>
      <c r="S43" s="31"/>
    </row>
    <row r="44" spans="1:21" ht="101.25" hidden="1" x14ac:dyDescent="0.2">
      <c r="A44" s="16">
        <v>42</v>
      </c>
      <c r="B44" s="23">
        <v>43122</v>
      </c>
      <c r="C44" s="42" t="s">
        <v>128</v>
      </c>
      <c r="D44" s="13" t="s">
        <v>26</v>
      </c>
      <c r="E44" s="5" t="s">
        <v>527</v>
      </c>
      <c r="F44" s="13" t="s">
        <v>31</v>
      </c>
      <c r="G44" s="13" t="s">
        <v>528</v>
      </c>
      <c r="H44" s="13" t="s">
        <v>242</v>
      </c>
      <c r="I44" s="13" t="s">
        <v>28</v>
      </c>
      <c r="J44" s="22">
        <v>43122</v>
      </c>
      <c r="K44" s="22">
        <v>43152</v>
      </c>
      <c r="L44" s="43">
        <f t="shared" si="0"/>
        <v>30</v>
      </c>
      <c r="M44" s="20" t="s">
        <v>72</v>
      </c>
      <c r="N44" s="44" t="s">
        <v>32</v>
      </c>
      <c r="O44" s="22">
        <v>43123</v>
      </c>
      <c r="P44" s="43">
        <f t="shared" si="1"/>
        <v>1</v>
      </c>
      <c r="Q44" s="32" t="s">
        <v>1417</v>
      </c>
      <c r="R44" s="32" t="s">
        <v>1418</v>
      </c>
      <c r="S44" s="31"/>
    </row>
    <row r="45" spans="1:21" ht="45" hidden="1" x14ac:dyDescent="0.2">
      <c r="A45" s="16">
        <v>43</v>
      </c>
      <c r="B45" s="23">
        <v>43123</v>
      </c>
      <c r="C45" s="42" t="s">
        <v>128</v>
      </c>
      <c r="D45" s="13" t="s">
        <v>50</v>
      </c>
      <c r="E45" s="5" t="s">
        <v>529</v>
      </c>
      <c r="F45" s="13" t="s">
        <v>31</v>
      </c>
      <c r="G45" s="13" t="s">
        <v>508</v>
      </c>
      <c r="H45" s="13" t="s">
        <v>242</v>
      </c>
      <c r="I45" s="13" t="s">
        <v>28</v>
      </c>
      <c r="J45" s="22">
        <v>43123</v>
      </c>
      <c r="K45" s="22">
        <v>43153</v>
      </c>
      <c r="L45" s="43">
        <f t="shared" si="0"/>
        <v>30</v>
      </c>
      <c r="M45" s="20" t="s">
        <v>72</v>
      </c>
      <c r="N45" s="44" t="s">
        <v>32</v>
      </c>
      <c r="O45" s="22">
        <v>43129</v>
      </c>
      <c r="P45" s="43">
        <f t="shared" si="1"/>
        <v>6</v>
      </c>
      <c r="Q45" s="32" t="s">
        <v>530</v>
      </c>
      <c r="R45" s="32" t="s">
        <v>78</v>
      </c>
      <c r="S45" s="31"/>
    </row>
    <row r="46" spans="1:21" ht="22.5" hidden="1" x14ac:dyDescent="0.2">
      <c r="A46" s="16">
        <v>44</v>
      </c>
      <c r="B46" s="23">
        <v>43123</v>
      </c>
      <c r="C46" s="42" t="s">
        <v>128</v>
      </c>
      <c r="D46" s="13" t="s">
        <v>30</v>
      </c>
      <c r="E46" s="50" t="s">
        <v>531</v>
      </c>
      <c r="F46" s="13" t="s">
        <v>31</v>
      </c>
      <c r="G46" s="13" t="s">
        <v>508</v>
      </c>
      <c r="H46" s="13" t="s">
        <v>242</v>
      </c>
      <c r="I46" s="13" t="s">
        <v>28</v>
      </c>
      <c r="J46" s="22">
        <v>43123</v>
      </c>
      <c r="K46" s="22">
        <v>43153</v>
      </c>
      <c r="L46" s="43">
        <f t="shared" si="0"/>
        <v>30</v>
      </c>
      <c r="M46" s="20" t="s">
        <v>72</v>
      </c>
      <c r="N46" s="44" t="s">
        <v>32</v>
      </c>
      <c r="O46" s="22">
        <v>43125</v>
      </c>
      <c r="P46" s="43">
        <f t="shared" si="1"/>
        <v>2</v>
      </c>
      <c r="Q46" s="32" t="s">
        <v>532</v>
      </c>
      <c r="R46" s="32" t="s">
        <v>78</v>
      </c>
      <c r="S46" s="31"/>
    </row>
    <row r="47" spans="1:21" ht="36.75" hidden="1" x14ac:dyDescent="0.2">
      <c r="A47" s="16">
        <v>45</v>
      </c>
      <c r="B47" s="23">
        <v>43123</v>
      </c>
      <c r="C47" s="42" t="s">
        <v>128</v>
      </c>
      <c r="D47" s="13" t="s">
        <v>20</v>
      </c>
      <c r="E47" s="50" t="s">
        <v>533</v>
      </c>
      <c r="F47" s="13" t="s">
        <v>31</v>
      </c>
      <c r="G47" s="13" t="s">
        <v>508</v>
      </c>
      <c r="H47" s="13" t="s">
        <v>242</v>
      </c>
      <c r="I47" s="13" t="s">
        <v>28</v>
      </c>
      <c r="J47" s="22">
        <v>43123</v>
      </c>
      <c r="K47" s="22">
        <v>43153</v>
      </c>
      <c r="L47" s="43">
        <f t="shared" si="0"/>
        <v>30</v>
      </c>
      <c r="M47" s="20" t="s">
        <v>72</v>
      </c>
      <c r="N47" s="44" t="s">
        <v>32</v>
      </c>
      <c r="O47" s="22">
        <v>43129</v>
      </c>
      <c r="P47" s="43">
        <f t="shared" si="1"/>
        <v>6</v>
      </c>
      <c r="Q47" s="32" t="s">
        <v>534</v>
      </c>
      <c r="R47" s="32" t="s">
        <v>78</v>
      </c>
      <c r="S47" s="31"/>
    </row>
    <row r="48" spans="1:21" ht="56.25" hidden="1" x14ac:dyDescent="0.2">
      <c r="A48" s="16">
        <v>46</v>
      </c>
      <c r="B48" s="23">
        <v>43125</v>
      </c>
      <c r="C48" s="42" t="s">
        <v>128</v>
      </c>
      <c r="D48" s="13" t="s">
        <v>26</v>
      </c>
      <c r="E48" s="29" t="s">
        <v>535</v>
      </c>
      <c r="F48" s="13" t="s">
        <v>31</v>
      </c>
      <c r="G48" s="13" t="s">
        <v>536</v>
      </c>
      <c r="H48" s="13" t="s">
        <v>242</v>
      </c>
      <c r="I48" s="13" t="s">
        <v>28</v>
      </c>
      <c r="J48" s="22">
        <v>43125</v>
      </c>
      <c r="K48" s="22">
        <v>43155</v>
      </c>
      <c r="L48" s="43">
        <f t="shared" si="0"/>
        <v>30</v>
      </c>
      <c r="M48" s="20" t="s">
        <v>72</v>
      </c>
      <c r="N48" s="44" t="s">
        <v>32</v>
      </c>
      <c r="O48" s="22">
        <v>43146</v>
      </c>
      <c r="P48" s="43">
        <f t="shared" si="1"/>
        <v>21</v>
      </c>
      <c r="Q48" s="32" t="s">
        <v>1419</v>
      </c>
      <c r="R48" s="32" t="s">
        <v>80</v>
      </c>
      <c r="S48" s="31"/>
    </row>
    <row r="49" spans="1:19" ht="33.75" hidden="1" x14ac:dyDescent="0.2">
      <c r="A49" s="16">
        <v>47</v>
      </c>
      <c r="B49" s="23">
        <v>43125</v>
      </c>
      <c r="C49" s="42" t="s">
        <v>128</v>
      </c>
      <c r="D49" s="13" t="s">
        <v>26</v>
      </c>
      <c r="E49" s="5" t="s">
        <v>537</v>
      </c>
      <c r="F49" s="13" t="s">
        <v>31</v>
      </c>
      <c r="G49" s="13" t="s">
        <v>536</v>
      </c>
      <c r="H49" s="13" t="s">
        <v>242</v>
      </c>
      <c r="I49" s="13" t="s">
        <v>28</v>
      </c>
      <c r="J49" s="22">
        <v>43125</v>
      </c>
      <c r="K49" s="22">
        <v>43155</v>
      </c>
      <c r="L49" s="43">
        <f t="shared" si="0"/>
        <v>30</v>
      </c>
      <c r="M49" s="20" t="s">
        <v>72</v>
      </c>
      <c r="N49" s="44" t="s">
        <v>32</v>
      </c>
      <c r="O49" s="22">
        <v>43146</v>
      </c>
      <c r="P49" s="43">
        <f t="shared" si="1"/>
        <v>21</v>
      </c>
      <c r="Q49" s="32" t="s">
        <v>1420</v>
      </c>
      <c r="R49" s="32" t="s">
        <v>80</v>
      </c>
      <c r="S49" s="31"/>
    </row>
    <row r="50" spans="1:19" ht="34.5" hidden="1" x14ac:dyDescent="0.25">
      <c r="A50" s="16">
        <v>48</v>
      </c>
      <c r="B50" s="23">
        <v>43126</v>
      </c>
      <c r="C50" s="42" t="s">
        <v>128</v>
      </c>
      <c r="D50" s="13" t="s">
        <v>50</v>
      </c>
      <c r="E50" s="5" t="s">
        <v>538</v>
      </c>
      <c r="F50" s="13" t="s">
        <v>31</v>
      </c>
      <c r="G50" s="13" t="s">
        <v>503</v>
      </c>
      <c r="H50" s="13" t="s">
        <v>242</v>
      </c>
      <c r="I50" s="13" t="s">
        <v>28</v>
      </c>
      <c r="J50" s="22">
        <v>43126</v>
      </c>
      <c r="K50" s="22">
        <v>43156</v>
      </c>
      <c r="L50" s="43">
        <f t="shared" si="0"/>
        <v>30</v>
      </c>
      <c r="M50" s="20" t="s">
        <v>72</v>
      </c>
      <c r="N50" s="44" t="s">
        <v>32</v>
      </c>
      <c r="O50" s="22">
        <v>43159</v>
      </c>
      <c r="P50" s="43">
        <f t="shared" si="1"/>
        <v>33</v>
      </c>
      <c r="Q50" s="32" t="s">
        <v>1421</v>
      </c>
      <c r="R50" s="32" t="s">
        <v>78</v>
      </c>
      <c r="S50" s="55"/>
    </row>
    <row r="51" spans="1:19" ht="56.25" hidden="1" x14ac:dyDescent="0.2">
      <c r="A51" s="16">
        <v>49</v>
      </c>
      <c r="B51" s="23">
        <v>43136</v>
      </c>
      <c r="C51" s="20" t="s">
        <v>1346</v>
      </c>
      <c r="D51" s="13" t="s">
        <v>26</v>
      </c>
      <c r="E51" s="5" t="s">
        <v>1422</v>
      </c>
      <c r="F51" s="13" t="s">
        <v>70</v>
      </c>
      <c r="G51" s="13" t="s">
        <v>135</v>
      </c>
      <c r="H51" s="13" t="s">
        <v>1423</v>
      </c>
      <c r="I51" s="13" t="s">
        <v>28</v>
      </c>
      <c r="J51" s="22">
        <v>43137</v>
      </c>
      <c r="K51" s="22">
        <v>43167</v>
      </c>
      <c r="L51" s="43">
        <f t="shared" si="0"/>
        <v>30</v>
      </c>
      <c r="M51" s="20" t="s">
        <v>72</v>
      </c>
      <c r="N51" s="44" t="s">
        <v>32</v>
      </c>
      <c r="O51" s="22">
        <v>43138</v>
      </c>
      <c r="P51" s="43">
        <f t="shared" si="1"/>
        <v>1</v>
      </c>
      <c r="Q51" s="32" t="s">
        <v>1424</v>
      </c>
      <c r="R51" s="32" t="s">
        <v>80</v>
      </c>
      <c r="S51" s="31"/>
    </row>
    <row r="52" spans="1:19" ht="56.25" hidden="1" x14ac:dyDescent="0.2">
      <c r="A52" s="16">
        <v>50</v>
      </c>
      <c r="B52" s="23">
        <v>43137</v>
      </c>
      <c r="C52" s="20" t="s">
        <v>1346</v>
      </c>
      <c r="D52" s="13" t="s">
        <v>20</v>
      </c>
      <c r="E52" s="5" t="s">
        <v>1425</v>
      </c>
      <c r="F52" s="13" t="s">
        <v>43</v>
      </c>
      <c r="G52" s="13" t="s">
        <v>135</v>
      </c>
      <c r="H52" s="13" t="s">
        <v>1426</v>
      </c>
      <c r="I52" s="13" t="s">
        <v>28</v>
      </c>
      <c r="J52" s="22">
        <v>43137</v>
      </c>
      <c r="K52" s="22">
        <v>43167</v>
      </c>
      <c r="L52" s="43">
        <f t="shared" si="0"/>
        <v>30</v>
      </c>
      <c r="M52" s="20" t="s">
        <v>72</v>
      </c>
      <c r="N52" s="44" t="s">
        <v>32</v>
      </c>
      <c r="O52" s="22">
        <v>43138</v>
      </c>
      <c r="P52" s="43">
        <f t="shared" si="1"/>
        <v>1</v>
      </c>
      <c r="Q52" s="32" t="s">
        <v>1424</v>
      </c>
      <c r="R52" s="31" t="s">
        <v>80</v>
      </c>
      <c r="S52" s="31"/>
    </row>
    <row r="53" spans="1:19" ht="45" hidden="1" x14ac:dyDescent="0.2">
      <c r="A53" s="16">
        <v>51</v>
      </c>
      <c r="B53" s="23">
        <v>43138</v>
      </c>
      <c r="C53" s="20" t="s">
        <v>1346</v>
      </c>
      <c r="D53" s="13" t="s">
        <v>30</v>
      </c>
      <c r="E53" s="5" t="s">
        <v>1427</v>
      </c>
      <c r="F53" s="13" t="s">
        <v>61</v>
      </c>
      <c r="G53" s="13" t="s">
        <v>1428</v>
      </c>
      <c r="H53" s="13" t="s">
        <v>136</v>
      </c>
      <c r="I53" s="13" t="s">
        <v>28</v>
      </c>
      <c r="J53" s="22">
        <v>43138</v>
      </c>
      <c r="K53" s="22">
        <v>43168</v>
      </c>
      <c r="L53" s="43">
        <f t="shared" si="0"/>
        <v>30</v>
      </c>
      <c r="M53" s="20" t="s">
        <v>72</v>
      </c>
      <c r="N53" s="44" t="s">
        <v>32</v>
      </c>
      <c r="O53" s="22">
        <v>43153</v>
      </c>
      <c r="P53" s="43">
        <f t="shared" si="1"/>
        <v>15</v>
      </c>
      <c r="Q53" s="32" t="s">
        <v>1429</v>
      </c>
      <c r="R53" s="32" t="s">
        <v>82</v>
      </c>
      <c r="S53" s="31"/>
    </row>
    <row r="54" spans="1:19" ht="67.5" hidden="1" x14ac:dyDescent="0.2">
      <c r="A54" s="16">
        <v>52</v>
      </c>
      <c r="B54" s="23">
        <v>43140</v>
      </c>
      <c r="C54" s="20" t="s">
        <v>1346</v>
      </c>
      <c r="D54" s="13" t="s">
        <v>20</v>
      </c>
      <c r="E54" s="5" t="s">
        <v>1430</v>
      </c>
      <c r="F54" s="13" t="s">
        <v>61</v>
      </c>
      <c r="G54" s="13" t="s">
        <v>1431</v>
      </c>
      <c r="H54" s="13" t="s">
        <v>136</v>
      </c>
      <c r="I54" s="13" t="s">
        <v>40</v>
      </c>
      <c r="J54" s="22">
        <v>43140</v>
      </c>
      <c r="K54" s="22">
        <v>43170</v>
      </c>
      <c r="L54" s="43">
        <f t="shared" si="0"/>
        <v>30</v>
      </c>
      <c r="M54" s="20" t="s">
        <v>72</v>
      </c>
      <c r="N54" s="44" t="s">
        <v>32</v>
      </c>
      <c r="O54" s="51">
        <v>43145</v>
      </c>
      <c r="P54" s="43">
        <f t="shared" si="1"/>
        <v>5</v>
      </c>
      <c r="Q54" s="32" t="s">
        <v>2536</v>
      </c>
      <c r="R54" s="32" t="s">
        <v>80</v>
      </c>
      <c r="S54" s="32" t="s">
        <v>1432</v>
      </c>
    </row>
    <row r="55" spans="1:19" ht="90" hidden="1" x14ac:dyDescent="0.2">
      <c r="A55" s="16">
        <v>53</v>
      </c>
      <c r="B55" s="23">
        <v>43144</v>
      </c>
      <c r="C55" s="20" t="s">
        <v>1346</v>
      </c>
      <c r="D55" s="13" t="s">
        <v>20</v>
      </c>
      <c r="E55" s="5" t="s">
        <v>1433</v>
      </c>
      <c r="F55" s="13" t="s">
        <v>27</v>
      </c>
      <c r="G55" s="13" t="s">
        <v>1434</v>
      </c>
      <c r="H55" s="13" t="s">
        <v>136</v>
      </c>
      <c r="I55" s="13" t="s">
        <v>40</v>
      </c>
      <c r="J55" s="22">
        <v>43144</v>
      </c>
      <c r="K55" s="22">
        <v>43174</v>
      </c>
      <c r="L55" s="43">
        <f t="shared" si="0"/>
        <v>30</v>
      </c>
      <c r="M55" s="20" t="s">
        <v>72</v>
      </c>
      <c r="N55" s="44" t="s">
        <v>32</v>
      </c>
      <c r="O55" s="51">
        <v>43154</v>
      </c>
      <c r="P55" s="43">
        <f t="shared" si="1"/>
        <v>10</v>
      </c>
      <c r="Q55" s="32" t="s">
        <v>1435</v>
      </c>
      <c r="R55" s="32" t="s">
        <v>1436</v>
      </c>
      <c r="S55" s="32"/>
    </row>
    <row r="56" spans="1:19" ht="180" hidden="1" x14ac:dyDescent="0.2">
      <c r="A56" s="16">
        <v>54</v>
      </c>
      <c r="B56" s="23">
        <v>43144</v>
      </c>
      <c r="C56" s="20" t="s">
        <v>1346</v>
      </c>
      <c r="D56" s="13" t="s">
        <v>20</v>
      </c>
      <c r="E56" s="5" t="s">
        <v>1437</v>
      </c>
      <c r="F56" s="13" t="s">
        <v>43</v>
      </c>
      <c r="G56" s="13" t="s">
        <v>1438</v>
      </c>
      <c r="H56" s="13" t="s">
        <v>1426</v>
      </c>
      <c r="I56" s="13" t="s">
        <v>28</v>
      </c>
      <c r="J56" s="22">
        <v>43144</v>
      </c>
      <c r="K56" s="22">
        <v>43174</v>
      </c>
      <c r="L56" s="43">
        <f t="shared" si="0"/>
        <v>30</v>
      </c>
      <c r="M56" s="20" t="s">
        <v>72</v>
      </c>
      <c r="N56" s="44" t="s">
        <v>32</v>
      </c>
      <c r="O56" s="51">
        <v>43193</v>
      </c>
      <c r="P56" s="43">
        <f t="shared" si="1"/>
        <v>49</v>
      </c>
      <c r="Q56" s="32" t="s">
        <v>3733</v>
      </c>
      <c r="R56" s="32" t="s">
        <v>78</v>
      </c>
      <c r="S56" s="32"/>
    </row>
    <row r="57" spans="1:19" ht="112.5" hidden="1" x14ac:dyDescent="0.2">
      <c r="A57" s="16">
        <v>55</v>
      </c>
      <c r="B57" s="23">
        <v>43145</v>
      </c>
      <c r="C57" s="20" t="s">
        <v>1346</v>
      </c>
      <c r="D57" s="13" t="s">
        <v>20</v>
      </c>
      <c r="E57" s="5" t="s">
        <v>1439</v>
      </c>
      <c r="F57" s="13" t="s">
        <v>43</v>
      </c>
      <c r="G57" s="13" t="s">
        <v>1440</v>
      </c>
      <c r="H57" s="13" t="s">
        <v>1426</v>
      </c>
      <c r="I57" s="13" t="s">
        <v>28</v>
      </c>
      <c r="J57" s="22">
        <v>43145</v>
      </c>
      <c r="K57" s="22">
        <v>43175</v>
      </c>
      <c r="L57" s="43">
        <f t="shared" si="0"/>
        <v>30</v>
      </c>
      <c r="M57" s="20" t="s">
        <v>72</v>
      </c>
      <c r="N57" s="44" t="s">
        <v>32</v>
      </c>
      <c r="O57" s="51">
        <v>43193</v>
      </c>
      <c r="P57" s="43">
        <f t="shared" si="1"/>
        <v>48</v>
      </c>
      <c r="Q57" s="32" t="s">
        <v>2537</v>
      </c>
      <c r="R57" s="32" t="s">
        <v>78</v>
      </c>
      <c r="S57" s="32"/>
    </row>
    <row r="58" spans="1:19" ht="90" hidden="1" x14ac:dyDescent="0.2">
      <c r="A58" s="16">
        <v>56</v>
      </c>
      <c r="B58" s="23">
        <v>43147</v>
      </c>
      <c r="C58" s="20" t="s">
        <v>1346</v>
      </c>
      <c r="D58" s="13" t="s">
        <v>20</v>
      </c>
      <c r="E58" s="29" t="s">
        <v>1441</v>
      </c>
      <c r="F58" s="13" t="s">
        <v>31</v>
      </c>
      <c r="G58" s="13" t="s">
        <v>1442</v>
      </c>
      <c r="H58" s="13" t="s">
        <v>242</v>
      </c>
      <c r="I58" s="13" t="s">
        <v>28</v>
      </c>
      <c r="J58" s="22">
        <v>43147</v>
      </c>
      <c r="K58" s="22">
        <v>43177</v>
      </c>
      <c r="L58" s="43">
        <f t="shared" si="0"/>
        <v>30</v>
      </c>
      <c r="M58" s="20" t="s">
        <v>72</v>
      </c>
      <c r="N58" s="44" t="s">
        <v>32</v>
      </c>
      <c r="O58" s="51">
        <v>43173</v>
      </c>
      <c r="P58" s="43">
        <f t="shared" si="1"/>
        <v>26</v>
      </c>
      <c r="Q58" s="32" t="s">
        <v>3734</v>
      </c>
      <c r="R58" s="32" t="s">
        <v>3735</v>
      </c>
      <c r="S58" s="32"/>
    </row>
    <row r="59" spans="1:19" ht="56.25" hidden="1" x14ac:dyDescent="0.2">
      <c r="A59" s="16">
        <v>57</v>
      </c>
      <c r="B59" s="23">
        <v>43150</v>
      </c>
      <c r="C59" s="20" t="s">
        <v>1346</v>
      </c>
      <c r="D59" s="13" t="s">
        <v>26</v>
      </c>
      <c r="E59" s="5" t="s">
        <v>1443</v>
      </c>
      <c r="F59" s="13" t="s">
        <v>27</v>
      </c>
      <c r="G59" s="13" t="s">
        <v>1444</v>
      </c>
      <c r="H59" s="13" t="s">
        <v>244</v>
      </c>
      <c r="I59" s="13" t="s">
        <v>28</v>
      </c>
      <c r="J59" s="22">
        <v>43150</v>
      </c>
      <c r="K59" s="22">
        <v>43180</v>
      </c>
      <c r="L59" s="43">
        <f t="shared" si="0"/>
        <v>30</v>
      </c>
      <c r="M59" s="20" t="s">
        <v>72</v>
      </c>
      <c r="N59" s="44" t="s">
        <v>32</v>
      </c>
      <c r="O59" s="22">
        <v>43167</v>
      </c>
      <c r="P59" s="43">
        <f t="shared" si="1"/>
        <v>17</v>
      </c>
      <c r="Q59" s="32" t="s">
        <v>1445</v>
      </c>
      <c r="R59" s="32" t="s">
        <v>80</v>
      </c>
      <c r="S59" s="32"/>
    </row>
    <row r="60" spans="1:19" ht="67.5" hidden="1" x14ac:dyDescent="0.2">
      <c r="A60" s="16">
        <v>58</v>
      </c>
      <c r="B60" s="23">
        <v>43151</v>
      </c>
      <c r="C60" s="20" t="s">
        <v>1346</v>
      </c>
      <c r="D60" s="13" t="s">
        <v>20</v>
      </c>
      <c r="E60" s="5" t="s">
        <v>1446</v>
      </c>
      <c r="F60" s="13" t="s">
        <v>31</v>
      </c>
      <c r="G60" s="13" t="s">
        <v>1447</v>
      </c>
      <c r="H60" s="13" t="s">
        <v>1448</v>
      </c>
      <c r="I60" s="13" t="s">
        <v>28</v>
      </c>
      <c r="J60" s="22">
        <v>43151</v>
      </c>
      <c r="K60" s="22">
        <v>43191</v>
      </c>
      <c r="L60" s="43">
        <f t="shared" si="0"/>
        <v>40</v>
      </c>
      <c r="M60" s="20" t="s">
        <v>72</v>
      </c>
      <c r="N60" s="44" t="s">
        <v>32</v>
      </c>
      <c r="O60" s="51">
        <v>43199</v>
      </c>
      <c r="P60" s="43">
        <f t="shared" si="1"/>
        <v>48</v>
      </c>
      <c r="Q60" s="32" t="s">
        <v>3736</v>
      </c>
      <c r="R60" s="32" t="s">
        <v>3737</v>
      </c>
      <c r="S60" s="32"/>
    </row>
    <row r="61" spans="1:19" ht="168.75" hidden="1" x14ac:dyDescent="0.2">
      <c r="A61" s="16">
        <v>59</v>
      </c>
      <c r="B61" s="23">
        <v>43152</v>
      </c>
      <c r="C61" s="20" t="s">
        <v>1346</v>
      </c>
      <c r="D61" s="13" t="s">
        <v>20</v>
      </c>
      <c r="E61" s="5" t="s">
        <v>1449</v>
      </c>
      <c r="F61" s="13" t="s">
        <v>61</v>
      </c>
      <c r="G61" s="13" t="s">
        <v>1442</v>
      </c>
      <c r="H61" s="13" t="s">
        <v>136</v>
      </c>
      <c r="I61" s="13" t="s">
        <v>28</v>
      </c>
      <c r="J61" s="22">
        <v>43152</v>
      </c>
      <c r="K61" s="22">
        <v>43182</v>
      </c>
      <c r="L61" s="43">
        <f t="shared" si="0"/>
        <v>30</v>
      </c>
      <c r="M61" s="20" t="s">
        <v>72</v>
      </c>
      <c r="N61" s="44" t="s">
        <v>32</v>
      </c>
      <c r="O61" s="51">
        <v>43173</v>
      </c>
      <c r="P61" s="43">
        <f t="shared" si="1"/>
        <v>21</v>
      </c>
      <c r="Q61" s="32" t="s">
        <v>3738</v>
      </c>
      <c r="R61" s="32" t="s">
        <v>3739</v>
      </c>
      <c r="S61" s="32"/>
    </row>
    <row r="62" spans="1:19" ht="90" hidden="1" x14ac:dyDescent="0.2">
      <c r="A62" s="16">
        <v>60</v>
      </c>
      <c r="B62" s="23">
        <v>43154</v>
      </c>
      <c r="C62" s="20" t="s">
        <v>1346</v>
      </c>
      <c r="D62" s="13" t="s">
        <v>20</v>
      </c>
      <c r="E62" s="5" t="s">
        <v>1450</v>
      </c>
      <c r="F62" s="13" t="s">
        <v>43</v>
      </c>
      <c r="G62" s="13" t="s">
        <v>1442</v>
      </c>
      <c r="H62" s="13" t="s">
        <v>136</v>
      </c>
      <c r="I62" s="13" t="s">
        <v>28</v>
      </c>
      <c r="J62" s="22">
        <v>43154</v>
      </c>
      <c r="K62" s="22">
        <v>43194</v>
      </c>
      <c r="L62" s="43">
        <f t="shared" si="0"/>
        <v>40</v>
      </c>
      <c r="M62" s="20" t="s">
        <v>72</v>
      </c>
      <c r="N62" s="44" t="s">
        <v>32</v>
      </c>
      <c r="O62" s="51">
        <v>43193</v>
      </c>
      <c r="P62" s="43">
        <f t="shared" si="1"/>
        <v>39</v>
      </c>
      <c r="Q62" s="32" t="s">
        <v>3740</v>
      </c>
      <c r="R62" s="32" t="s">
        <v>78</v>
      </c>
      <c r="S62" s="32"/>
    </row>
    <row r="63" spans="1:19" ht="33.75" hidden="1" x14ac:dyDescent="0.2">
      <c r="A63" s="16">
        <v>61</v>
      </c>
      <c r="B63" s="23">
        <v>43154</v>
      </c>
      <c r="C63" s="20" t="s">
        <v>1346</v>
      </c>
      <c r="D63" s="13" t="s">
        <v>26</v>
      </c>
      <c r="E63" s="5" t="s">
        <v>1451</v>
      </c>
      <c r="F63" s="13" t="s">
        <v>27</v>
      </c>
      <c r="G63" s="13" t="s">
        <v>1452</v>
      </c>
      <c r="H63" s="13" t="s">
        <v>244</v>
      </c>
      <c r="I63" s="13" t="s">
        <v>28</v>
      </c>
      <c r="J63" s="22">
        <v>43154</v>
      </c>
      <c r="K63" s="22">
        <v>43184</v>
      </c>
      <c r="L63" s="43">
        <f t="shared" si="0"/>
        <v>30</v>
      </c>
      <c r="M63" s="20" t="s">
        <v>72</v>
      </c>
      <c r="N63" s="44" t="s">
        <v>32</v>
      </c>
      <c r="O63" s="51">
        <v>43167</v>
      </c>
      <c r="P63" s="43">
        <f t="shared" si="1"/>
        <v>13</v>
      </c>
      <c r="Q63" s="32" t="s">
        <v>1453</v>
      </c>
      <c r="R63" s="32" t="s">
        <v>80</v>
      </c>
      <c r="S63" s="32"/>
    </row>
    <row r="64" spans="1:19" ht="33.75" hidden="1" x14ac:dyDescent="0.2">
      <c r="A64" s="16">
        <v>62</v>
      </c>
      <c r="B64" s="23">
        <v>43154</v>
      </c>
      <c r="C64" s="20" t="s">
        <v>1346</v>
      </c>
      <c r="D64" s="13" t="s">
        <v>30</v>
      </c>
      <c r="E64" s="5" t="s">
        <v>3741</v>
      </c>
      <c r="F64" s="13" t="s">
        <v>27</v>
      </c>
      <c r="G64" s="13" t="s">
        <v>1454</v>
      </c>
      <c r="H64" s="13" t="s">
        <v>244</v>
      </c>
      <c r="I64" s="13" t="s">
        <v>28</v>
      </c>
      <c r="J64" s="22">
        <v>43154</v>
      </c>
      <c r="K64" s="22">
        <v>43184</v>
      </c>
      <c r="L64" s="43">
        <f t="shared" si="0"/>
        <v>30</v>
      </c>
      <c r="M64" s="20" t="s">
        <v>72</v>
      </c>
      <c r="N64" s="44" t="s">
        <v>32</v>
      </c>
      <c r="O64" s="51">
        <v>43157</v>
      </c>
      <c r="P64" s="43">
        <f t="shared" si="1"/>
        <v>3</v>
      </c>
      <c r="Q64" s="32" t="s">
        <v>3742</v>
      </c>
      <c r="R64" s="32" t="s">
        <v>1401</v>
      </c>
      <c r="S64" s="32"/>
    </row>
    <row r="65" spans="1:19" ht="22.5" hidden="1" x14ac:dyDescent="0.2">
      <c r="A65" s="16">
        <v>63</v>
      </c>
      <c r="B65" s="23">
        <v>43154</v>
      </c>
      <c r="C65" s="20" t="s">
        <v>1346</v>
      </c>
      <c r="D65" s="13" t="s">
        <v>26</v>
      </c>
      <c r="E65" s="5" t="s">
        <v>1455</v>
      </c>
      <c r="F65" s="13" t="s">
        <v>27</v>
      </c>
      <c r="G65" s="13" t="s">
        <v>511</v>
      </c>
      <c r="H65" s="13" t="s">
        <v>244</v>
      </c>
      <c r="I65" s="13" t="s">
        <v>28</v>
      </c>
      <c r="J65" s="22">
        <v>43154</v>
      </c>
      <c r="K65" s="22">
        <v>43184</v>
      </c>
      <c r="L65" s="43">
        <f t="shared" si="0"/>
        <v>30</v>
      </c>
      <c r="M65" s="20" t="s">
        <v>72</v>
      </c>
      <c r="N65" s="44" t="s">
        <v>32</v>
      </c>
      <c r="O65" s="51">
        <v>43167</v>
      </c>
      <c r="P65" s="43">
        <f t="shared" si="1"/>
        <v>13</v>
      </c>
      <c r="Q65" s="32" t="s">
        <v>1456</v>
      </c>
      <c r="R65" s="32" t="s">
        <v>80</v>
      </c>
      <c r="S65" s="32"/>
    </row>
    <row r="66" spans="1:19" ht="56.25" hidden="1" x14ac:dyDescent="0.2">
      <c r="A66" s="16">
        <v>64</v>
      </c>
      <c r="B66" s="23">
        <v>43159</v>
      </c>
      <c r="C66" s="20" t="s">
        <v>1346</v>
      </c>
      <c r="D66" s="13" t="s">
        <v>20</v>
      </c>
      <c r="E66" s="5" t="s">
        <v>1457</v>
      </c>
      <c r="F66" s="13" t="s">
        <v>31</v>
      </c>
      <c r="G66" s="13" t="s">
        <v>1458</v>
      </c>
      <c r="H66" s="13" t="s">
        <v>1448</v>
      </c>
      <c r="I66" s="13" t="s">
        <v>28</v>
      </c>
      <c r="J66" s="22">
        <v>43159</v>
      </c>
      <c r="K66" s="22">
        <v>43189</v>
      </c>
      <c r="L66" s="43">
        <f t="shared" si="0"/>
        <v>30</v>
      </c>
      <c r="M66" s="20" t="s">
        <v>72</v>
      </c>
      <c r="N66" s="44" t="s">
        <v>32</v>
      </c>
      <c r="O66" s="51">
        <v>43193</v>
      </c>
      <c r="P66" s="43">
        <f t="shared" si="1"/>
        <v>34</v>
      </c>
      <c r="Q66" s="32" t="s">
        <v>3743</v>
      </c>
      <c r="R66" s="32" t="s">
        <v>3744</v>
      </c>
      <c r="S66" s="32"/>
    </row>
    <row r="67" spans="1:19" ht="33.75" hidden="1" x14ac:dyDescent="0.2">
      <c r="A67" s="16">
        <v>65</v>
      </c>
      <c r="B67" s="23">
        <v>43164</v>
      </c>
      <c r="C67" s="20" t="s">
        <v>1459</v>
      </c>
      <c r="D67" s="13" t="s">
        <v>26</v>
      </c>
      <c r="E67" s="5" t="s">
        <v>3745</v>
      </c>
      <c r="F67" s="13" t="s">
        <v>27</v>
      </c>
      <c r="G67" s="13" t="s">
        <v>1452</v>
      </c>
      <c r="H67" s="13" t="s">
        <v>244</v>
      </c>
      <c r="I67" s="13" t="s">
        <v>40</v>
      </c>
      <c r="J67" s="22">
        <v>43164</v>
      </c>
      <c r="K67" s="22">
        <v>43199</v>
      </c>
      <c r="L67" s="43">
        <f t="shared" si="0"/>
        <v>35</v>
      </c>
      <c r="M67" s="20" t="s">
        <v>72</v>
      </c>
      <c r="N67" s="44" t="s">
        <v>32</v>
      </c>
      <c r="O67" s="51">
        <v>43207</v>
      </c>
      <c r="P67" s="43">
        <f t="shared" si="1"/>
        <v>43</v>
      </c>
      <c r="Q67" s="32" t="s">
        <v>3746</v>
      </c>
      <c r="R67" s="32" t="s">
        <v>80</v>
      </c>
      <c r="S67" s="32"/>
    </row>
    <row r="68" spans="1:19" ht="78.75" hidden="1" x14ac:dyDescent="0.2">
      <c r="A68" s="16">
        <v>66</v>
      </c>
      <c r="B68" s="23">
        <v>43166</v>
      </c>
      <c r="C68" s="20" t="s">
        <v>1459</v>
      </c>
      <c r="D68" s="13" t="s">
        <v>20</v>
      </c>
      <c r="E68" s="5" t="s">
        <v>1460</v>
      </c>
      <c r="F68" s="13" t="s">
        <v>31</v>
      </c>
      <c r="G68" s="13" t="s">
        <v>1461</v>
      </c>
      <c r="H68" s="13" t="s">
        <v>1462</v>
      </c>
      <c r="I68" s="13" t="s">
        <v>28</v>
      </c>
      <c r="J68" s="22">
        <v>43166</v>
      </c>
      <c r="K68" s="22">
        <v>43196</v>
      </c>
      <c r="L68" s="43">
        <f t="shared" ref="L68:L106" si="2">+K68-J68</f>
        <v>30</v>
      </c>
      <c r="M68" s="20" t="s">
        <v>72</v>
      </c>
      <c r="N68" s="44" t="s">
        <v>32</v>
      </c>
      <c r="O68" s="51">
        <v>43175</v>
      </c>
      <c r="P68" s="43">
        <f t="shared" ref="P68:P106" si="3">+O68-J68</f>
        <v>9</v>
      </c>
      <c r="Q68" s="32" t="s">
        <v>2538</v>
      </c>
      <c r="R68" s="32" t="s">
        <v>80</v>
      </c>
      <c r="S68" s="32"/>
    </row>
    <row r="69" spans="1:19" ht="22.5" hidden="1" x14ac:dyDescent="0.2">
      <c r="A69" s="16">
        <v>67</v>
      </c>
      <c r="B69" s="23">
        <v>43167</v>
      </c>
      <c r="C69" s="20" t="s">
        <v>1459</v>
      </c>
      <c r="D69" s="13" t="s">
        <v>20</v>
      </c>
      <c r="E69" s="5" t="s">
        <v>1463</v>
      </c>
      <c r="F69" s="13" t="s">
        <v>27</v>
      </c>
      <c r="G69" s="13" t="s">
        <v>1464</v>
      </c>
      <c r="H69" s="13" t="s">
        <v>244</v>
      </c>
      <c r="I69" s="13" t="s">
        <v>28</v>
      </c>
      <c r="J69" s="22">
        <v>43167</v>
      </c>
      <c r="K69" s="22">
        <v>43197</v>
      </c>
      <c r="L69" s="43">
        <f t="shared" si="2"/>
        <v>30</v>
      </c>
      <c r="M69" s="20" t="s">
        <v>72</v>
      </c>
      <c r="N69" s="44" t="s">
        <v>32</v>
      </c>
      <c r="O69" s="51">
        <v>43167</v>
      </c>
      <c r="P69" s="43">
        <f t="shared" si="3"/>
        <v>0</v>
      </c>
      <c r="Q69" s="32" t="s">
        <v>1453</v>
      </c>
      <c r="R69" s="32" t="s">
        <v>80</v>
      </c>
      <c r="S69" s="32"/>
    </row>
    <row r="70" spans="1:19" ht="45" hidden="1" x14ac:dyDescent="0.2">
      <c r="A70" s="16">
        <v>68</v>
      </c>
      <c r="B70" s="23">
        <v>43167</v>
      </c>
      <c r="C70" s="20" t="s">
        <v>1459</v>
      </c>
      <c r="D70" s="13" t="s">
        <v>30</v>
      </c>
      <c r="E70" s="5" t="s">
        <v>1465</v>
      </c>
      <c r="F70" s="13" t="s">
        <v>31</v>
      </c>
      <c r="G70" s="13" t="s">
        <v>1466</v>
      </c>
      <c r="H70" s="13" t="s">
        <v>1448</v>
      </c>
      <c r="I70" s="13" t="s">
        <v>28</v>
      </c>
      <c r="J70" s="22">
        <v>43167</v>
      </c>
      <c r="K70" s="22">
        <v>43197</v>
      </c>
      <c r="L70" s="43">
        <f t="shared" si="2"/>
        <v>30</v>
      </c>
      <c r="M70" s="20" t="s">
        <v>72</v>
      </c>
      <c r="N70" s="44" t="s">
        <v>32</v>
      </c>
      <c r="O70" s="51">
        <v>43221</v>
      </c>
      <c r="P70" s="43">
        <f t="shared" si="3"/>
        <v>54</v>
      </c>
      <c r="Q70" s="32" t="s">
        <v>3747</v>
      </c>
      <c r="R70" s="32" t="s">
        <v>78</v>
      </c>
      <c r="S70" s="32"/>
    </row>
    <row r="71" spans="1:19" ht="22.5" hidden="1" x14ac:dyDescent="0.2">
      <c r="A71" s="16">
        <v>69</v>
      </c>
      <c r="B71" s="23">
        <v>43167</v>
      </c>
      <c r="C71" s="20" t="s">
        <v>1459</v>
      </c>
      <c r="D71" s="13" t="s">
        <v>30</v>
      </c>
      <c r="E71" s="5" t="s">
        <v>1467</v>
      </c>
      <c r="F71" s="13" t="s">
        <v>31</v>
      </c>
      <c r="G71" s="13" t="s">
        <v>1466</v>
      </c>
      <c r="H71" s="13" t="s">
        <v>1448</v>
      </c>
      <c r="I71" s="13" t="s">
        <v>28</v>
      </c>
      <c r="J71" s="22">
        <v>43167</v>
      </c>
      <c r="K71" s="22">
        <v>43197</v>
      </c>
      <c r="L71" s="43">
        <f t="shared" si="2"/>
        <v>30</v>
      </c>
      <c r="M71" s="20" t="s">
        <v>72</v>
      </c>
      <c r="N71" s="44" t="s">
        <v>32</v>
      </c>
      <c r="O71" s="51">
        <v>43221</v>
      </c>
      <c r="P71" s="43">
        <f t="shared" si="3"/>
        <v>54</v>
      </c>
      <c r="Q71" s="32" t="s">
        <v>3748</v>
      </c>
      <c r="R71" s="32" t="s">
        <v>78</v>
      </c>
      <c r="S71" s="32"/>
    </row>
    <row r="72" spans="1:19" ht="45" hidden="1" x14ac:dyDescent="0.2">
      <c r="A72" s="16">
        <v>70</v>
      </c>
      <c r="B72" s="23">
        <v>43167</v>
      </c>
      <c r="C72" s="20" t="s">
        <v>1459</v>
      </c>
      <c r="D72" s="13" t="s">
        <v>30</v>
      </c>
      <c r="E72" s="5" t="s">
        <v>2539</v>
      </c>
      <c r="F72" s="13" t="s">
        <v>27</v>
      </c>
      <c r="G72" s="13" t="s">
        <v>2540</v>
      </c>
      <c r="H72" s="13" t="s">
        <v>244</v>
      </c>
      <c r="I72" s="13" t="s">
        <v>28</v>
      </c>
      <c r="J72" s="22">
        <v>43167</v>
      </c>
      <c r="K72" s="22">
        <v>43202</v>
      </c>
      <c r="L72" s="43">
        <f t="shared" si="2"/>
        <v>35</v>
      </c>
      <c r="M72" s="20" t="s">
        <v>72</v>
      </c>
      <c r="N72" s="44" t="s">
        <v>32</v>
      </c>
      <c r="O72" s="51">
        <v>43174</v>
      </c>
      <c r="P72" s="43">
        <f t="shared" si="3"/>
        <v>7</v>
      </c>
      <c r="Q72" s="32" t="s">
        <v>3749</v>
      </c>
      <c r="R72" s="32" t="s">
        <v>1401</v>
      </c>
      <c r="S72" s="32"/>
    </row>
    <row r="73" spans="1:19" ht="90" hidden="1" x14ac:dyDescent="0.2">
      <c r="A73" s="16">
        <v>71</v>
      </c>
      <c r="B73" s="23">
        <v>43168</v>
      </c>
      <c r="C73" s="20" t="s">
        <v>1459</v>
      </c>
      <c r="D73" s="13" t="s">
        <v>20</v>
      </c>
      <c r="E73" s="5" t="s">
        <v>1468</v>
      </c>
      <c r="F73" s="13" t="s">
        <v>31</v>
      </c>
      <c r="G73" s="13" t="s">
        <v>1469</v>
      </c>
      <c r="H73" s="13" t="s">
        <v>1448</v>
      </c>
      <c r="I73" s="13" t="s">
        <v>28</v>
      </c>
      <c r="J73" s="22">
        <v>43168</v>
      </c>
      <c r="K73" s="22">
        <v>43198</v>
      </c>
      <c r="L73" s="43">
        <f t="shared" si="2"/>
        <v>30</v>
      </c>
      <c r="M73" s="20" t="s">
        <v>72</v>
      </c>
      <c r="N73" s="44" t="s">
        <v>32</v>
      </c>
      <c r="O73" s="51">
        <v>43175</v>
      </c>
      <c r="P73" s="43">
        <f t="shared" si="3"/>
        <v>7</v>
      </c>
      <c r="Q73" s="32" t="s">
        <v>2541</v>
      </c>
      <c r="R73" s="32" t="s">
        <v>80</v>
      </c>
      <c r="S73" s="32"/>
    </row>
    <row r="74" spans="1:19" ht="45" hidden="1" x14ac:dyDescent="0.2">
      <c r="A74" s="16">
        <v>72</v>
      </c>
      <c r="B74" s="23">
        <v>43172</v>
      </c>
      <c r="C74" s="20" t="s">
        <v>1459</v>
      </c>
      <c r="D74" s="13" t="s">
        <v>26</v>
      </c>
      <c r="E74" s="5" t="s">
        <v>3750</v>
      </c>
      <c r="F74" s="13" t="s">
        <v>27</v>
      </c>
      <c r="G74" s="13" t="s">
        <v>3751</v>
      </c>
      <c r="H74" s="13" t="s">
        <v>244</v>
      </c>
      <c r="I74" s="13" t="s">
        <v>28</v>
      </c>
      <c r="J74" s="22">
        <v>43172</v>
      </c>
      <c r="K74" s="22">
        <v>43202</v>
      </c>
      <c r="L74" s="43">
        <f t="shared" si="2"/>
        <v>30</v>
      </c>
      <c r="M74" s="20" t="s">
        <v>72</v>
      </c>
      <c r="N74" s="44" t="s">
        <v>32</v>
      </c>
      <c r="O74" s="51">
        <v>43207</v>
      </c>
      <c r="P74" s="43">
        <f t="shared" si="3"/>
        <v>35</v>
      </c>
      <c r="Q74" s="32" t="s">
        <v>3752</v>
      </c>
      <c r="R74" s="32" t="s">
        <v>80</v>
      </c>
      <c r="S74" s="32"/>
    </row>
    <row r="75" spans="1:19" ht="33.75" hidden="1" x14ac:dyDescent="0.2">
      <c r="A75" s="16">
        <v>73</v>
      </c>
      <c r="B75" s="23">
        <v>43173</v>
      </c>
      <c r="C75" s="20" t="s">
        <v>1459</v>
      </c>
      <c r="D75" s="13" t="s">
        <v>20</v>
      </c>
      <c r="E75" s="5" t="s">
        <v>2542</v>
      </c>
      <c r="F75" s="13" t="s">
        <v>31</v>
      </c>
      <c r="G75" s="13" t="s">
        <v>1469</v>
      </c>
      <c r="H75" s="13" t="s">
        <v>1448</v>
      </c>
      <c r="I75" s="13" t="s">
        <v>28</v>
      </c>
      <c r="J75" s="22">
        <v>43173</v>
      </c>
      <c r="K75" s="22">
        <v>43203</v>
      </c>
      <c r="L75" s="43">
        <f t="shared" si="2"/>
        <v>30</v>
      </c>
      <c r="M75" s="20" t="s">
        <v>72</v>
      </c>
      <c r="N75" s="44" t="s">
        <v>32</v>
      </c>
      <c r="O75" s="51">
        <v>43175</v>
      </c>
      <c r="P75" s="43">
        <f t="shared" si="3"/>
        <v>2</v>
      </c>
      <c r="Q75" s="32" t="s">
        <v>2543</v>
      </c>
      <c r="R75" s="32" t="s">
        <v>80</v>
      </c>
      <c r="S75" s="32"/>
    </row>
    <row r="76" spans="1:19" ht="56.25" hidden="1" x14ac:dyDescent="0.2">
      <c r="A76" s="16">
        <v>74</v>
      </c>
      <c r="B76" s="23">
        <v>43174</v>
      </c>
      <c r="C76" s="20" t="s">
        <v>1459</v>
      </c>
      <c r="D76" s="13" t="s">
        <v>30</v>
      </c>
      <c r="E76" s="5" t="s">
        <v>3753</v>
      </c>
      <c r="F76" s="13" t="s">
        <v>70</v>
      </c>
      <c r="G76" s="13" t="s">
        <v>2544</v>
      </c>
      <c r="H76" s="13" t="s">
        <v>2545</v>
      </c>
      <c r="I76" s="13" t="s">
        <v>28</v>
      </c>
      <c r="J76" s="22">
        <v>43174</v>
      </c>
      <c r="K76" s="22">
        <v>43204</v>
      </c>
      <c r="L76" s="43">
        <f t="shared" si="2"/>
        <v>30</v>
      </c>
      <c r="M76" s="20" t="s">
        <v>72</v>
      </c>
      <c r="N76" s="44" t="s">
        <v>32</v>
      </c>
      <c r="O76" s="51">
        <v>43221</v>
      </c>
      <c r="P76" s="43">
        <f t="shared" si="3"/>
        <v>47</v>
      </c>
      <c r="Q76" s="32" t="s">
        <v>3754</v>
      </c>
      <c r="R76" s="32" t="s">
        <v>78</v>
      </c>
      <c r="S76" s="32"/>
    </row>
    <row r="77" spans="1:19" ht="45" hidden="1" x14ac:dyDescent="0.2">
      <c r="A77" s="16">
        <v>75</v>
      </c>
      <c r="B77" s="23">
        <v>43174</v>
      </c>
      <c r="C77" s="20" t="s">
        <v>1459</v>
      </c>
      <c r="D77" s="13" t="s">
        <v>20</v>
      </c>
      <c r="E77" s="5" t="s">
        <v>3755</v>
      </c>
      <c r="F77" s="13" t="s">
        <v>61</v>
      </c>
      <c r="G77" s="13" t="s">
        <v>2546</v>
      </c>
      <c r="H77" s="13" t="s">
        <v>136</v>
      </c>
      <c r="I77" s="13" t="s">
        <v>28</v>
      </c>
      <c r="J77" s="22">
        <v>43174</v>
      </c>
      <c r="K77" s="22">
        <v>43204</v>
      </c>
      <c r="L77" s="43">
        <f t="shared" si="2"/>
        <v>30</v>
      </c>
      <c r="M77" s="20" t="s">
        <v>72</v>
      </c>
      <c r="N77" s="44" t="s">
        <v>32</v>
      </c>
      <c r="O77" s="51">
        <v>43221</v>
      </c>
      <c r="P77" s="43">
        <f t="shared" si="3"/>
        <v>47</v>
      </c>
      <c r="Q77" s="32" t="s">
        <v>3756</v>
      </c>
      <c r="R77" s="32" t="s">
        <v>78</v>
      </c>
      <c r="S77" s="32"/>
    </row>
    <row r="78" spans="1:19" ht="33.75" hidden="1" x14ac:dyDescent="0.2">
      <c r="A78" s="16">
        <v>76</v>
      </c>
      <c r="B78" s="23">
        <v>43186</v>
      </c>
      <c r="C78" s="20" t="s">
        <v>1459</v>
      </c>
      <c r="D78" s="13" t="s">
        <v>20</v>
      </c>
      <c r="E78" s="5" t="s">
        <v>2547</v>
      </c>
      <c r="F78" s="13" t="s">
        <v>31</v>
      </c>
      <c r="G78" s="13" t="s">
        <v>2548</v>
      </c>
      <c r="H78" s="13" t="s">
        <v>1448</v>
      </c>
      <c r="I78" s="13" t="s">
        <v>28</v>
      </c>
      <c r="J78" s="22">
        <v>43186</v>
      </c>
      <c r="K78" s="22">
        <v>43216</v>
      </c>
      <c r="L78" s="43">
        <f t="shared" si="2"/>
        <v>30</v>
      </c>
      <c r="M78" s="20" t="s">
        <v>72</v>
      </c>
      <c r="N78" s="44" t="s">
        <v>32</v>
      </c>
      <c r="O78" s="51">
        <v>43208</v>
      </c>
      <c r="P78" s="43">
        <f t="shared" si="3"/>
        <v>22</v>
      </c>
      <c r="Q78" s="32" t="s">
        <v>3757</v>
      </c>
      <c r="R78" s="32" t="s">
        <v>74</v>
      </c>
      <c r="S78" s="32"/>
    </row>
    <row r="79" spans="1:19" ht="22.5" hidden="1" x14ac:dyDescent="0.2">
      <c r="A79" s="16">
        <v>77</v>
      </c>
      <c r="B79" s="23">
        <v>43195</v>
      </c>
      <c r="C79" s="20" t="s">
        <v>125</v>
      </c>
      <c r="D79" s="13" t="s">
        <v>26</v>
      </c>
      <c r="E79" s="5" t="s">
        <v>3758</v>
      </c>
      <c r="F79" s="13" t="s">
        <v>31</v>
      </c>
      <c r="G79" s="13" t="s">
        <v>3759</v>
      </c>
      <c r="H79" s="13" t="s">
        <v>1448</v>
      </c>
      <c r="I79" s="13" t="s">
        <v>28</v>
      </c>
      <c r="J79" s="22">
        <v>43195</v>
      </c>
      <c r="K79" s="22">
        <v>43224</v>
      </c>
      <c r="L79" s="43">
        <f t="shared" si="2"/>
        <v>29</v>
      </c>
      <c r="M79" s="20" t="s">
        <v>72</v>
      </c>
      <c r="N79" s="44" t="s">
        <v>32</v>
      </c>
      <c r="O79" s="51">
        <v>43208</v>
      </c>
      <c r="P79" s="43">
        <f t="shared" si="3"/>
        <v>13</v>
      </c>
      <c r="Q79" s="32" t="s">
        <v>3760</v>
      </c>
      <c r="R79" s="32" t="s">
        <v>74</v>
      </c>
      <c r="S79" s="32"/>
    </row>
    <row r="80" spans="1:19" ht="45" hidden="1" x14ac:dyDescent="0.2">
      <c r="A80" s="16">
        <v>78</v>
      </c>
      <c r="B80" s="23">
        <v>43195</v>
      </c>
      <c r="C80" s="20" t="s">
        <v>125</v>
      </c>
      <c r="D80" s="13" t="s">
        <v>20</v>
      </c>
      <c r="E80" s="5" t="s">
        <v>3761</v>
      </c>
      <c r="F80" s="13" t="s">
        <v>27</v>
      </c>
      <c r="G80" s="13" t="s">
        <v>3762</v>
      </c>
      <c r="H80" s="13" t="s">
        <v>136</v>
      </c>
      <c r="I80" s="13" t="s">
        <v>28</v>
      </c>
      <c r="J80" s="22">
        <v>43195</v>
      </c>
      <c r="K80" s="22">
        <v>43224</v>
      </c>
      <c r="L80" s="43">
        <f t="shared" si="2"/>
        <v>29</v>
      </c>
      <c r="M80" s="20" t="s">
        <v>72</v>
      </c>
      <c r="N80" s="44" t="s">
        <v>32</v>
      </c>
      <c r="O80" s="51">
        <v>43209</v>
      </c>
      <c r="P80" s="43">
        <f t="shared" si="3"/>
        <v>14</v>
      </c>
      <c r="Q80" s="32" t="s">
        <v>3763</v>
      </c>
      <c r="R80" s="32" t="s">
        <v>74</v>
      </c>
      <c r="S80" s="32"/>
    </row>
    <row r="81" spans="1:19" ht="45" hidden="1" x14ac:dyDescent="0.2">
      <c r="A81" s="16">
        <v>79</v>
      </c>
      <c r="B81" s="23">
        <v>43195</v>
      </c>
      <c r="C81" s="20" t="s">
        <v>125</v>
      </c>
      <c r="D81" s="13" t="s">
        <v>26</v>
      </c>
      <c r="E81" s="5" t="s">
        <v>3764</v>
      </c>
      <c r="F81" s="13" t="s">
        <v>27</v>
      </c>
      <c r="G81" s="13" t="s">
        <v>3765</v>
      </c>
      <c r="H81" s="13" t="s">
        <v>136</v>
      </c>
      <c r="I81" s="13" t="s">
        <v>28</v>
      </c>
      <c r="J81" s="22">
        <v>43195</v>
      </c>
      <c r="K81" s="22">
        <v>43224</v>
      </c>
      <c r="L81" s="43">
        <f t="shared" si="2"/>
        <v>29</v>
      </c>
      <c r="M81" s="20" t="s">
        <v>72</v>
      </c>
      <c r="N81" s="44" t="s">
        <v>32</v>
      </c>
      <c r="O81" s="51">
        <v>43207</v>
      </c>
      <c r="P81" s="43">
        <f t="shared" si="3"/>
        <v>12</v>
      </c>
      <c r="Q81" s="32" t="s">
        <v>3766</v>
      </c>
      <c r="R81" s="32" t="s">
        <v>74</v>
      </c>
      <c r="S81" s="32"/>
    </row>
    <row r="82" spans="1:19" ht="78.75" hidden="1" x14ac:dyDescent="0.2">
      <c r="A82" s="16">
        <v>80</v>
      </c>
      <c r="B82" s="23">
        <v>43196</v>
      </c>
      <c r="C82" s="20" t="s">
        <v>125</v>
      </c>
      <c r="D82" s="13" t="s">
        <v>30</v>
      </c>
      <c r="E82" s="5" t="s">
        <v>3767</v>
      </c>
      <c r="F82" s="13" t="s">
        <v>27</v>
      </c>
      <c r="G82" s="13" t="s">
        <v>3768</v>
      </c>
      <c r="H82" s="13" t="s">
        <v>3769</v>
      </c>
      <c r="I82" s="13" t="s">
        <v>28</v>
      </c>
      <c r="J82" s="22">
        <v>43196</v>
      </c>
      <c r="K82" s="22">
        <v>43225</v>
      </c>
      <c r="L82" s="43">
        <f t="shared" si="2"/>
        <v>29</v>
      </c>
      <c r="M82" s="20" t="s">
        <v>72</v>
      </c>
      <c r="N82" s="44" t="s">
        <v>32</v>
      </c>
      <c r="O82" s="51">
        <v>43207</v>
      </c>
      <c r="P82" s="43">
        <f t="shared" si="3"/>
        <v>11</v>
      </c>
      <c r="Q82" s="32" t="s">
        <v>3770</v>
      </c>
      <c r="R82" s="32" t="s">
        <v>3771</v>
      </c>
      <c r="S82" s="32"/>
    </row>
    <row r="83" spans="1:19" ht="33.75" x14ac:dyDescent="0.2">
      <c r="A83" s="16">
        <v>81</v>
      </c>
      <c r="B83" s="23">
        <v>43196</v>
      </c>
      <c r="C83" s="20" t="s">
        <v>125</v>
      </c>
      <c r="D83" s="13" t="s">
        <v>30</v>
      </c>
      <c r="E83" s="5" t="s">
        <v>3772</v>
      </c>
      <c r="F83" s="13" t="s">
        <v>34</v>
      </c>
      <c r="G83" s="13" t="s">
        <v>3773</v>
      </c>
      <c r="H83" s="13" t="s">
        <v>136</v>
      </c>
      <c r="I83" s="13" t="s">
        <v>28</v>
      </c>
      <c r="J83" s="22">
        <v>43196</v>
      </c>
      <c r="K83" s="22">
        <v>43225</v>
      </c>
      <c r="L83" s="43">
        <f t="shared" si="2"/>
        <v>29</v>
      </c>
      <c r="M83" s="20" t="s">
        <v>72</v>
      </c>
      <c r="N83" s="44" t="s">
        <v>38</v>
      </c>
      <c r="O83" s="51"/>
      <c r="P83" s="43">
        <f t="shared" si="3"/>
        <v>-43196</v>
      </c>
      <c r="Q83" s="32"/>
      <c r="R83" s="32"/>
      <c r="S83" s="32"/>
    </row>
    <row r="84" spans="1:19" ht="33.75" x14ac:dyDescent="0.2">
      <c r="A84" s="16">
        <v>82</v>
      </c>
      <c r="B84" s="23">
        <v>43199</v>
      </c>
      <c r="C84" s="20" t="s">
        <v>125</v>
      </c>
      <c r="D84" s="13" t="s">
        <v>26</v>
      </c>
      <c r="E84" s="5" t="s">
        <v>3774</v>
      </c>
      <c r="F84" s="13" t="s">
        <v>43</v>
      </c>
      <c r="G84" s="13" t="s">
        <v>3775</v>
      </c>
      <c r="H84" s="13" t="s">
        <v>136</v>
      </c>
      <c r="I84" s="13" t="s">
        <v>28</v>
      </c>
      <c r="J84" s="22">
        <v>43199</v>
      </c>
      <c r="K84" s="22">
        <v>43228</v>
      </c>
      <c r="L84" s="43">
        <f t="shared" si="2"/>
        <v>29</v>
      </c>
      <c r="M84" s="20" t="s">
        <v>72</v>
      </c>
      <c r="N84" s="44" t="s">
        <v>38</v>
      </c>
      <c r="O84" s="51"/>
      <c r="P84" s="43">
        <f t="shared" si="3"/>
        <v>-43199</v>
      </c>
      <c r="Q84" s="32"/>
      <c r="R84" s="32"/>
      <c r="S84" s="32"/>
    </row>
    <row r="85" spans="1:19" ht="56.25" x14ac:dyDescent="0.2">
      <c r="A85" s="16">
        <v>83</v>
      </c>
      <c r="B85" s="23">
        <v>43199</v>
      </c>
      <c r="C85" s="20" t="s">
        <v>125</v>
      </c>
      <c r="D85" s="13" t="s">
        <v>26</v>
      </c>
      <c r="E85" s="5" t="s">
        <v>3776</v>
      </c>
      <c r="F85" s="13" t="s">
        <v>27</v>
      </c>
      <c r="G85" s="13" t="s">
        <v>3777</v>
      </c>
      <c r="H85" s="13" t="s">
        <v>136</v>
      </c>
      <c r="I85" s="13" t="s">
        <v>28</v>
      </c>
      <c r="J85" s="22">
        <v>43199</v>
      </c>
      <c r="K85" s="22">
        <v>43228</v>
      </c>
      <c r="L85" s="43">
        <f t="shared" si="2"/>
        <v>29</v>
      </c>
      <c r="M85" s="20" t="s">
        <v>72</v>
      </c>
      <c r="N85" s="44" t="s">
        <v>38</v>
      </c>
      <c r="O85" s="51"/>
      <c r="P85" s="43">
        <f t="shared" si="3"/>
        <v>-43199</v>
      </c>
      <c r="Q85" s="32"/>
      <c r="R85" s="32"/>
      <c r="S85" s="32"/>
    </row>
    <row r="86" spans="1:19" ht="56.25" x14ac:dyDescent="0.2">
      <c r="A86" s="16">
        <v>84</v>
      </c>
      <c r="B86" s="23">
        <v>43200</v>
      </c>
      <c r="C86" s="20" t="s">
        <v>125</v>
      </c>
      <c r="D86" s="13" t="s">
        <v>20</v>
      </c>
      <c r="E86" s="5" t="s">
        <v>3778</v>
      </c>
      <c r="F86" s="13" t="s">
        <v>27</v>
      </c>
      <c r="G86" s="13" t="s">
        <v>3779</v>
      </c>
      <c r="H86" s="13" t="s">
        <v>136</v>
      </c>
      <c r="I86" s="13" t="s">
        <v>28</v>
      </c>
      <c r="J86" s="22">
        <v>43200</v>
      </c>
      <c r="K86" s="22">
        <v>43229</v>
      </c>
      <c r="L86" s="43">
        <f t="shared" si="2"/>
        <v>29</v>
      </c>
      <c r="M86" s="20" t="s">
        <v>72</v>
      </c>
      <c r="N86" s="44" t="s">
        <v>38</v>
      </c>
      <c r="O86" s="51"/>
      <c r="P86" s="43">
        <f t="shared" si="3"/>
        <v>-43200</v>
      </c>
      <c r="Q86" s="32"/>
      <c r="R86" s="32"/>
      <c r="S86" s="32"/>
    </row>
    <row r="87" spans="1:19" ht="90" x14ac:dyDescent="0.2">
      <c r="A87" s="16">
        <v>85</v>
      </c>
      <c r="B87" s="23">
        <v>43200</v>
      </c>
      <c r="C87" s="20" t="s">
        <v>125</v>
      </c>
      <c r="D87" s="13" t="s">
        <v>20</v>
      </c>
      <c r="E87" s="5" t="s">
        <v>3780</v>
      </c>
      <c r="F87" s="13" t="s">
        <v>27</v>
      </c>
      <c r="G87" s="13" t="s">
        <v>3781</v>
      </c>
      <c r="H87" s="13" t="s">
        <v>136</v>
      </c>
      <c r="I87" s="13" t="s">
        <v>28</v>
      </c>
      <c r="J87" s="22">
        <v>43200</v>
      </c>
      <c r="K87" s="22">
        <v>43229</v>
      </c>
      <c r="L87" s="43">
        <f t="shared" si="2"/>
        <v>29</v>
      </c>
      <c r="M87" s="20" t="s">
        <v>72</v>
      </c>
      <c r="N87" s="44" t="s">
        <v>38</v>
      </c>
      <c r="O87" s="51"/>
      <c r="P87" s="43">
        <f t="shared" si="3"/>
        <v>-43200</v>
      </c>
      <c r="Q87" s="32"/>
      <c r="R87" s="32"/>
      <c r="S87" s="32"/>
    </row>
    <row r="88" spans="1:19" ht="33.75" hidden="1" x14ac:dyDescent="0.2">
      <c r="A88" s="16">
        <v>86</v>
      </c>
      <c r="B88" s="23">
        <v>43201</v>
      </c>
      <c r="C88" s="20" t="s">
        <v>125</v>
      </c>
      <c r="D88" s="13" t="s">
        <v>26</v>
      </c>
      <c r="E88" s="5" t="s">
        <v>3782</v>
      </c>
      <c r="F88" s="13" t="s">
        <v>27</v>
      </c>
      <c r="G88" s="13" t="s">
        <v>3783</v>
      </c>
      <c r="H88" s="13" t="s">
        <v>136</v>
      </c>
      <c r="I88" s="13" t="s">
        <v>28</v>
      </c>
      <c r="J88" s="22">
        <v>43201</v>
      </c>
      <c r="K88" s="22">
        <v>43230</v>
      </c>
      <c r="L88" s="43">
        <f t="shared" si="2"/>
        <v>29</v>
      </c>
      <c r="M88" s="20" t="s">
        <v>72</v>
      </c>
      <c r="N88" s="44" t="s">
        <v>32</v>
      </c>
      <c r="O88" s="51">
        <v>43215</v>
      </c>
      <c r="P88" s="43">
        <f t="shared" si="3"/>
        <v>14</v>
      </c>
      <c r="Q88" s="32" t="s">
        <v>3784</v>
      </c>
      <c r="R88" s="32" t="s">
        <v>74</v>
      </c>
      <c r="S88" s="32"/>
    </row>
    <row r="89" spans="1:19" ht="45" x14ac:dyDescent="0.2">
      <c r="A89" s="16">
        <v>87</v>
      </c>
      <c r="B89" s="23">
        <v>43203</v>
      </c>
      <c r="C89" s="20" t="s">
        <v>125</v>
      </c>
      <c r="D89" s="13" t="s">
        <v>30</v>
      </c>
      <c r="E89" s="5" t="s">
        <v>3785</v>
      </c>
      <c r="F89" s="13" t="s">
        <v>27</v>
      </c>
      <c r="G89" s="13" t="s">
        <v>3786</v>
      </c>
      <c r="H89" s="13" t="s">
        <v>136</v>
      </c>
      <c r="I89" s="13" t="s">
        <v>28</v>
      </c>
      <c r="J89" s="22">
        <v>43203</v>
      </c>
      <c r="K89" s="22">
        <v>43232</v>
      </c>
      <c r="L89" s="43">
        <f t="shared" si="2"/>
        <v>29</v>
      </c>
      <c r="M89" s="20" t="s">
        <v>72</v>
      </c>
      <c r="N89" s="44" t="s">
        <v>38</v>
      </c>
      <c r="O89" s="51"/>
      <c r="P89" s="43">
        <f t="shared" si="3"/>
        <v>-43203</v>
      </c>
      <c r="Q89" s="32"/>
      <c r="R89" s="32"/>
      <c r="S89" s="32"/>
    </row>
    <row r="90" spans="1:19" ht="90" x14ac:dyDescent="0.2">
      <c r="A90" s="16">
        <v>88</v>
      </c>
      <c r="B90" s="23">
        <v>43203</v>
      </c>
      <c r="C90" s="20" t="s">
        <v>125</v>
      </c>
      <c r="D90" s="13" t="s">
        <v>20</v>
      </c>
      <c r="E90" s="5" t="s">
        <v>3787</v>
      </c>
      <c r="F90" s="13" t="s">
        <v>34</v>
      </c>
      <c r="G90" s="13" t="s">
        <v>3788</v>
      </c>
      <c r="H90" s="13" t="s">
        <v>136</v>
      </c>
      <c r="I90" s="13" t="s">
        <v>28</v>
      </c>
      <c r="J90" s="22">
        <v>43203</v>
      </c>
      <c r="K90" s="22">
        <v>43232</v>
      </c>
      <c r="L90" s="43">
        <f t="shared" si="2"/>
        <v>29</v>
      </c>
      <c r="M90" s="20" t="s">
        <v>72</v>
      </c>
      <c r="N90" s="44" t="s">
        <v>38</v>
      </c>
      <c r="O90" s="51"/>
      <c r="P90" s="43">
        <f t="shared" si="3"/>
        <v>-43203</v>
      </c>
      <c r="Q90" s="32"/>
      <c r="R90" s="32"/>
      <c r="S90" s="32"/>
    </row>
    <row r="91" spans="1:19" ht="78.75" x14ac:dyDescent="0.2">
      <c r="A91" s="16">
        <v>89</v>
      </c>
      <c r="B91" s="23">
        <v>43206</v>
      </c>
      <c r="C91" s="20" t="s">
        <v>125</v>
      </c>
      <c r="D91" s="13" t="s">
        <v>26</v>
      </c>
      <c r="E91" s="5" t="s">
        <v>3789</v>
      </c>
      <c r="F91" s="13" t="s">
        <v>27</v>
      </c>
      <c r="G91" s="13" t="s">
        <v>3789</v>
      </c>
      <c r="H91" s="13" t="s">
        <v>136</v>
      </c>
      <c r="I91" s="13" t="s">
        <v>28</v>
      </c>
      <c r="J91" s="22">
        <v>43206</v>
      </c>
      <c r="K91" s="22">
        <v>43235</v>
      </c>
      <c r="L91" s="43">
        <f t="shared" si="2"/>
        <v>29</v>
      </c>
      <c r="M91" s="20" t="s">
        <v>72</v>
      </c>
      <c r="N91" s="44" t="s">
        <v>38</v>
      </c>
      <c r="O91" s="51"/>
      <c r="P91" s="43">
        <f t="shared" si="3"/>
        <v>-43206</v>
      </c>
      <c r="Q91" s="32"/>
      <c r="R91" s="32"/>
      <c r="S91" s="32"/>
    </row>
    <row r="92" spans="1:19" ht="56.25" x14ac:dyDescent="0.2">
      <c r="A92" s="16">
        <v>90</v>
      </c>
      <c r="B92" s="23">
        <v>43207</v>
      </c>
      <c r="C92" s="20" t="s">
        <v>125</v>
      </c>
      <c r="D92" s="13" t="s">
        <v>26</v>
      </c>
      <c r="E92" s="5" t="s">
        <v>3790</v>
      </c>
      <c r="F92" s="13" t="s">
        <v>31</v>
      </c>
      <c r="G92" s="13" t="s">
        <v>3790</v>
      </c>
      <c r="H92" s="13" t="s">
        <v>136</v>
      </c>
      <c r="I92" s="13" t="s">
        <v>28</v>
      </c>
      <c r="J92" s="22">
        <v>43207</v>
      </c>
      <c r="K92" s="22">
        <v>43236</v>
      </c>
      <c r="L92" s="43">
        <f t="shared" si="2"/>
        <v>29</v>
      </c>
      <c r="M92" s="20" t="s">
        <v>72</v>
      </c>
      <c r="N92" s="44" t="s">
        <v>38</v>
      </c>
      <c r="O92" s="51"/>
      <c r="P92" s="43">
        <f t="shared" si="3"/>
        <v>-43207</v>
      </c>
      <c r="Q92" s="32"/>
      <c r="R92" s="32"/>
      <c r="S92" s="32"/>
    </row>
    <row r="93" spans="1:19" ht="90" x14ac:dyDescent="0.2">
      <c r="A93" s="16">
        <v>91</v>
      </c>
      <c r="B93" s="23">
        <v>43207</v>
      </c>
      <c r="C93" s="20" t="s">
        <v>125</v>
      </c>
      <c r="D93" s="13" t="s">
        <v>20</v>
      </c>
      <c r="E93" s="5" t="s">
        <v>3791</v>
      </c>
      <c r="F93" s="13" t="s">
        <v>43</v>
      </c>
      <c r="G93" s="13" t="s">
        <v>3792</v>
      </c>
      <c r="H93" s="13" t="s">
        <v>3793</v>
      </c>
      <c r="I93" s="13" t="s">
        <v>28</v>
      </c>
      <c r="J93" s="22">
        <v>43207</v>
      </c>
      <c r="K93" s="22">
        <v>43236</v>
      </c>
      <c r="L93" s="43">
        <f t="shared" si="2"/>
        <v>29</v>
      </c>
      <c r="M93" s="20" t="s">
        <v>72</v>
      </c>
      <c r="N93" s="44" t="s">
        <v>38</v>
      </c>
      <c r="O93" s="51"/>
      <c r="P93" s="43">
        <f t="shared" si="3"/>
        <v>-43207</v>
      </c>
      <c r="Q93" s="32"/>
      <c r="R93" s="32"/>
      <c r="S93" s="32"/>
    </row>
    <row r="94" spans="1:19" ht="45" x14ac:dyDescent="0.2">
      <c r="A94" s="16">
        <v>92</v>
      </c>
      <c r="B94" s="23">
        <v>43207</v>
      </c>
      <c r="C94" s="20" t="s">
        <v>125</v>
      </c>
      <c r="D94" s="13" t="s">
        <v>26</v>
      </c>
      <c r="E94" s="5" t="s">
        <v>3794</v>
      </c>
      <c r="F94" s="13" t="s">
        <v>27</v>
      </c>
      <c r="G94" s="13" t="s">
        <v>3794</v>
      </c>
      <c r="H94" s="13" t="s">
        <v>136</v>
      </c>
      <c r="I94" s="13" t="s">
        <v>28</v>
      </c>
      <c r="J94" s="22">
        <v>43207</v>
      </c>
      <c r="K94" s="22">
        <v>43236</v>
      </c>
      <c r="L94" s="43">
        <f t="shared" si="2"/>
        <v>29</v>
      </c>
      <c r="M94" s="20" t="s">
        <v>72</v>
      </c>
      <c r="N94" s="44" t="s">
        <v>38</v>
      </c>
      <c r="O94" s="51"/>
      <c r="P94" s="43">
        <f t="shared" si="3"/>
        <v>-43207</v>
      </c>
      <c r="Q94" s="32"/>
      <c r="R94" s="32"/>
      <c r="S94" s="32"/>
    </row>
    <row r="95" spans="1:19" ht="22.5" x14ac:dyDescent="0.2">
      <c r="A95" s="16">
        <v>93</v>
      </c>
      <c r="B95" s="23">
        <v>43207</v>
      </c>
      <c r="C95" s="20" t="s">
        <v>125</v>
      </c>
      <c r="D95" s="13" t="s">
        <v>30</v>
      </c>
      <c r="E95" s="5" t="s">
        <v>3795</v>
      </c>
      <c r="F95" s="13" t="s">
        <v>27</v>
      </c>
      <c r="G95" s="13" t="s">
        <v>1434</v>
      </c>
      <c r="H95" s="13" t="s">
        <v>136</v>
      </c>
      <c r="I95" s="13" t="s">
        <v>28</v>
      </c>
      <c r="J95" s="22">
        <v>43207</v>
      </c>
      <c r="K95" s="22">
        <v>43236</v>
      </c>
      <c r="L95" s="43">
        <f t="shared" si="2"/>
        <v>29</v>
      </c>
      <c r="M95" s="20" t="s">
        <v>72</v>
      </c>
      <c r="N95" s="44" t="s">
        <v>38</v>
      </c>
      <c r="O95" s="51"/>
      <c r="P95" s="43">
        <f t="shared" si="3"/>
        <v>-43207</v>
      </c>
      <c r="Q95" s="32"/>
      <c r="R95" s="32"/>
      <c r="S95" s="32"/>
    </row>
    <row r="96" spans="1:19" ht="22.5" x14ac:dyDescent="0.2">
      <c r="A96" s="16">
        <v>94</v>
      </c>
      <c r="B96" s="23">
        <v>43207</v>
      </c>
      <c r="C96" s="20" t="s">
        <v>125</v>
      </c>
      <c r="D96" s="13" t="s">
        <v>30</v>
      </c>
      <c r="E96" s="5" t="s">
        <v>92</v>
      </c>
      <c r="F96" s="13" t="s">
        <v>27</v>
      </c>
      <c r="G96" s="13" t="s">
        <v>1454</v>
      </c>
      <c r="H96" s="13" t="s">
        <v>244</v>
      </c>
      <c r="I96" s="13" t="s">
        <v>28</v>
      </c>
      <c r="J96" s="22">
        <v>43207</v>
      </c>
      <c r="K96" s="22">
        <v>43236</v>
      </c>
      <c r="L96" s="43">
        <f t="shared" si="2"/>
        <v>29</v>
      </c>
      <c r="M96" s="20" t="s">
        <v>72</v>
      </c>
      <c r="N96" s="44" t="s">
        <v>38</v>
      </c>
      <c r="O96" s="51"/>
      <c r="P96" s="43">
        <f t="shared" si="3"/>
        <v>-43207</v>
      </c>
      <c r="Q96" s="32"/>
      <c r="R96" s="32"/>
      <c r="S96" s="32"/>
    </row>
    <row r="97" spans="1:19" ht="22.5" x14ac:dyDescent="0.2">
      <c r="A97" s="16">
        <v>95</v>
      </c>
      <c r="B97" s="23">
        <v>43207</v>
      </c>
      <c r="C97" s="20" t="s">
        <v>125</v>
      </c>
      <c r="D97" s="13" t="s">
        <v>30</v>
      </c>
      <c r="E97" s="5" t="s">
        <v>92</v>
      </c>
      <c r="F97" s="13" t="s">
        <v>27</v>
      </c>
      <c r="G97" s="13" t="s">
        <v>1454</v>
      </c>
      <c r="H97" s="13" t="s">
        <v>244</v>
      </c>
      <c r="I97" s="13" t="s">
        <v>28</v>
      </c>
      <c r="J97" s="22">
        <v>43207</v>
      </c>
      <c r="K97" s="22">
        <v>43236</v>
      </c>
      <c r="L97" s="43">
        <f t="shared" si="2"/>
        <v>29</v>
      </c>
      <c r="M97" s="20" t="s">
        <v>72</v>
      </c>
      <c r="N97" s="44" t="s">
        <v>38</v>
      </c>
      <c r="O97" s="51"/>
      <c r="P97" s="43">
        <f t="shared" si="3"/>
        <v>-43207</v>
      </c>
      <c r="Q97" s="32"/>
      <c r="R97" s="32"/>
      <c r="S97" s="32"/>
    </row>
    <row r="98" spans="1:19" ht="22.5" x14ac:dyDescent="0.2">
      <c r="A98" s="16">
        <v>96</v>
      </c>
      <c r="B98" s="23">
        <v>43207</v>
      </c>
      <c r="C98" s="20" t="s">
        <v>125</v>
      </c>
      <c r="D98" s="13" t="s">
        <v>30</v>
      </c>
      <c r="E98" s="5" t="s">
        <v>3796</v>
      </c>
      <c r="F98" s="13" t="s">
        <v>27</v>
      </c>
      <c r="G98" s="13" t="s">
        <v>90</v>
      </c>
      <c r="H98" s="13" t="s">
        <v>1462</v>
      </c>
      <c r="I98" s="13" t="s">
        <v>28</v>
      </c>
      <c r="J98" s="22">
        <v>43207</v>
      </c>
      <c r="K98" s="22">
        <v>43236</v>
      </c>
      <c r="L98" s="43">
        <f t="shared" si="2"/>
        <v>29</v>
      </c>
      <c r="M98" s="20" t="s">
        <v>72</v>
      </c>
      <c r="N98" s="44" t="s">
        <v>38</v>
      </c>
      <c r="O98" s="51"/>
      <c r="P98" s="43">
        <f t="shared" si="3"/>
        <v>-43207</v>
      </c>
      <c r="Q98" s="32"/>
      <c r="R98" s="32"/>
      <c r="S98" s="32"/>
    </row>
    <row r="99" spans="1:19" ht="45" x14ac:dyDescent="0.2">
      <c r="A99" s="16">
        <v>97</v>
      </c>
      <c r="B99" s="23">
        <v>43209</v>
      </c>
      <c r="C99" s="20" t="s">
        <v>125</v>
      </c>
      <c r="D99" s="13" t="s">
        <v>20</v>
      </c>
      <c r="E99" s="5" t="s">
        <v>3797</v>
      </c>
      <c r="F99" s="13" t="s">
        <v>27</v>
      </c>
      <c r="G99" s="13" t="s">
        <v>3798</v>
      </c>
      <c r="H99" s="13" t="s">
        <v>136</v>
      </c>
      <c r="I99" s="13" t="s">
        <v>28</v>
      </c>
      <c r="J99" s="22">
        <v>43209</v>
      </c>
      <c r="K99" s="22">
        <v>43238</v>
      </c>
      <c r="L99" s="43">
        <f t="shared" si="2"/>
        <v>29</v>
      </c>
      <c r="M99" s="20" t="s">
        <v>72</v>
      </c>
      <c r="N99" s="44" t="s">
        <v>38</v>
      </c>
      <c r="O99" s="51"/>
      <c r="P99" s="43">
        <f t="shared" si="3"/>
        <v>-43209</v>
      </c>
      <c r="Q99" s="32"/>
      <c r="R99" s="32"/>
      <c r="S99" s="32"/>
    </row>
    <row r="100" spans="1:19" ht="22.5" x14ac:dyDescent="0.2">
      <c r="A100" s="16">
        <v>98</v>
      </c>
      <c r="B100" s="23">
        <v>43210</v>
      </c>
      <c r="C100" s="20" t="s">
        <v>125</v>
      </c>
      <c r="D100" s="13" t="s">
        <v>26</v>
      </c>
      <c r="E100" s="5" t="s">
        <v>3799</v>
      </c>
      <c r="F100" s="13" t="s">
        <v>27</v>
      </c>
      <c r="G100" s="13" t="s">
        <v>511</v>
      </c>
      <c r="H100" s="13" t="s">
        <v>136</v>
      </c>
      <c r="I100" s="13" t="s">
        <v>28</v>
      </c>
      <c r="J100" s="22">
        <v>43210</v>
      </c>
      <c r="K100" s="22">
        <v>43239</v>
      </c>
      <c r="L100" s="43">
        <f t="shared" si="2"/>
        <v>29</v>
      </c>
      <c r="M100" s="20" t="s">
        <v>72</v>
      </c>
      <c r="N100" s="44" t="s">
        <v>38</v>
      </c>
      <c r="O100" s="51"/>
      <c r="P100" s="43">
        <f t="shared" si="3"/>
        <v>-43210</v>
      </c>
      <c r="Q100" s="32"/>
      <c r="R100" s="32"/>
      <c r="S100" s="32"/>
    </row>
    <row r="101" spans="1:19" ht="101.25" x14ac:dyDescent="0.2">
      <c r="A101" s="16">
        <v>99</v>
      </c>
      <c r="B101" s="23">
        <v>43210</v>
      </c>
      <c r="C101" s="20" t="s">
        <v>125</v>
      </c>
      <c r="D101" s="13" t="s">
        <v>20</v>
      </c>
      <c r="E101" s="5" t="s">
        <v>3800</v>
      </c>
      <c r="F101" s="13" t="s">
        <v>31</v>
      </c>
      <c r="G101" s="13" t="s">
        <v>3801</v>
      </c>
      <c r="H101" s="13" t="s">
        <v>1448</v>
      </c>
      <c r="I101" s="13" t="s">
        <v>28</v>
      </c>
      <c r="J101" s="22">
        <v>43210</v>
      </c>
      <c r="K101" s="22">
        <v>43239</v>
      </c>
      <c r="L101" s="43">
        <f t="shared" si="2"/>
        <v>29</v>
      </c>
      <c r="M101" s="20" t="s">
        <v>72</v>
      </c>
      <c r="N101" s="44" t="s">
        <v>38</v>
      </c>
      <c r="O101" s="51"/>
      <c r="P101" s="43">
        <f t="shared" si="3"/>
        <v>-43210</v>
      </c>
      <c r="Q101" s="32"/>
      <c r="R101" s="32"/>
      <c r="S101" s="32"/>
    </row>
    <row r="102" spans="1:19" ht="146.25" x14ac:dyDescent="0.2">
      <c r="A102" s="16">
        <v>100</v>
      </c>
      <c r="B102" s="23">
        <v>43214</v>
      </c>
      <c r="C102" s="20" t="s">
        <v>125</v>
      </c>
      <c r="D102" s="13" t="s">
        <v>20</v>
      </c>
      <c r="E102" s="5" t="s">
        <v>3802</v>
      </c>
      <c r="F102" s="13" t="s">
        <v>31</v>
      </c>
      <c r="G102" s="13" t="s">
        <v>3803</v>
      </c>
      <c r="H102" s="13" t="s">
        <v>3804</v>
      </c>
      <c r="I102" s="13" t="s">
        <v>28</v>
      </c>
      <c r="J102" s="22">
        <v>43214</v>
      </c>
      <c r="K102" s="22">
        <v>43243</v>
      </c>
      <c r="L102" s="43">
        <f t="shared" si="2"/>
        <v>29</v>
      </c>
      <c r="M102" s="20" t="s">
        <v>72</v>
      </c>
      <c r="N102" s="44" t="s">
        <v>38</v>
      </c>
      <c r="O102" s="51"/>
      <c r="P102" s="43">
        <f t="shared" si="3"/>
        <v>-43214</v>
      </c>
      <c r="Q102" s="32"/>
      <c r="R102" s="32"/>
      <c r="S102" s="32"/>
    </row>
    <row r="103" spans="1:19" ht="45" x14ac:dyDescent="0.2">
      <c r="A103" s="16">
        <v>101</v>
      </c>
      <c r="B103" s="23">
        <v>43214</v>
      </c>
      <c r="C103" s="20" t="s">
        <v>125</v>
      </c>
      <c r="D103" s="13" t="s">
        <v>20</v>
      </c>
      <c r="E103" s="5" t="s">
        <v>3805</v>
      </c>
      <c r="F103" s="13" t="s">
        <v>27</v>
      </c>
      <c r="G103" s="13" t="s">
        <v>3806</v>
      </c>
      <c r="H103" s="13" t="s">
        <v>136</v>
      </c>
      <c r="I103" s="13" t="s">
        <v>28</v>
      </c>
      <c r="J103" s="22">
        <v>43214</v>
      </c>
      <c r="K103" s="22">
        <v>43243</v>
      </c>
      <c r="L103" s="43">
        <f t="shared" si="2"/>
        <v>29</v>
      </c>
      <c r="M103" s="20" t="s">
        <v>72</v>
      </c>
      <c r="N103" s="44" t="s">
        <v>38</v>
      </c>
      <c r="O103" s="51"/>
      <c r="P103" s="43">
        <f t="shared" si="3"/>
        <v>-43214</v>
      </c>
      <c r="Q103" s="32"/>
      <c r="R103" s="32"/>
      <c r="S103" s="32"/>
    </row>
    <row r="104" spans="1:19" ht="22.5" x14ac:dyDescent="0.2">
      <c r="A104" s="16">
        <v>102</v>
      </c>
      <c r="B104" s="23">
        <v>43215</v>
      </c>
      <c r="C104" s="20" t="s">
        <v>125</v>
      </c>
      <c r="D104" s="13" t="s">
        <v>30</v>
      </c>
      <c r="E104" s="5" t="s">
        <v>1454</v>
      </c>
      <c r="F104" s="13" t="s">
        <v>27</v>
      </c>
      <c r="G104" s="13" t="s">
        <v>1454</v>
      </c>
      <c r="H104" s="13" t="s">
        <v>244</v>
      </c>
      <c r="I104" s="13" t="s">
        <v>28</v>
      </c>
      <c r="J104" s="22">
        <v>43215</v>
      </c>
      <c r="K104" s="22">
        <v>43244</v>
      </c>
      <c r="L104" s="43">
        <f t="shared" si="2"/>
        <v>29</v>
      </c>
      <c r="M104" s="20" t="s">
        <v>72</v>
      </c>
      <c r="N104" s="44" t="s">
        <v>38</v>
      </c>
      <c r="O104" s="51"/>
      <c r="P104" s="43">
        <f t="shared" si="3"/>
        <v>-43215</v>
      </c>
      <c r="Q104" s="32"/>
      <c r="R104" s="32"/>
      <c r="S104" s="32"/>
    </row>
    <row r="105" spans="1:19" ht="22.5" x14ac:dyDescent="0.2">
      <c r="A105" s="16">
        <v>103</v>
      </c>
      <c r="B105" s="23">
        <v>43215</v>
      </c>
      <c r="C105" s="20" t="s">
        <v>125</v>
      </c>
      <c r="D105" s="13" t="s">
        <v>30</v>
      </c>
      <c r="E105" s="5" t="s">
        <v>92</v>
      </c>
      <c r="F105" s="13" t="s">
        <v>27</v>
      </c>
      <c r="G105" s="13" t="s">
        <v>136</v>
      </c>
      <c r="H105" s="13" t="s">
        <v>244</v>
      </c>
      <c r="I105" s="13" t="s">
        <v>28</v>
      </c>
      <c r="J105" s="22">
        <v>43215</v>
      </c>
      <c r="K105" s="22">
        <v>43244</v>
      </c>
      <c r="L105" s="43">
        <f t="shared" si="2"/>
        <v>29</v>
      </c>
      <c r="M105" s="20" t="s">
        <v>72</v>
      </c>
      <c r="N105" s="44" t="s">
        <v>38</v>
      </c>
      <c r="O105" s="51"/>
      <c r="P105" s="43">
        <f t="shared" si="3"/>
        <v>-43215</v>
      </c>
      <c r="Q105" s="32"/>
      <c r="R105" s="32"/>
      <c r="S105" s="32"/>
    </row>
    <row r="106" spans="1:19" ht="33.75" x14ac:dyDescent="0.2">
      <c r="A106" s="16">
        <v>104</v>
      </c>
      <c r="B106" s="23">
        <v>43220</v>
      </c>
      <c r="C106" s="20" t="s">
        <v>125</v>
      </c>
      <c r="D106" s="13" t="s">
        <v>26</v>
      </c>
      <c r="E106" s="5" t="s">
        <v>3807</v>
      </c>
      <c r="F106" s="13" t="s">
        <v>27</v>
      </c>
      <c r="G106" s="13" t="s">
        <v>136</v>
      </c>
      <c r="H106" s="13" t="s">
        <v>244</v>
      </c>
      <c r="I106" s="13" t="s">
        <v>28</v>
      </c>
      <c r="J106" s="22">
        <v>43220</v>
      </c>
      <c r="K106" s="22">
        <v>43249</v>
      </c>
      <c r="L106" s="43">
        <f t="shared" si="2"/>
        <v>29</v>
      </c>
      <c r="M106" s="20" t="s">
        <v>72</v>
      </c>
      <c r="N106" s="44" t="s">
        <v>38</v>
      </c>
      <c r="O106" s="51"/>
      <c r="P106" s="43">
        <f t="shared" si="3"/>
        <v>-43220</v>
      </c>
      <c r="Q106" s="32"/>
      <c r="R106" s="32"/>
      <c r="S106" s="32"/>
    </row>
  </sheetData>
  <autoFilter ref="A2:WWS106">
    <filterColumn colId="13">
      <filters>
        <filter val="Sin Ejecución"/>
      </filters>
    </filterColumn>
  </autoFilter>
  <mergeCells count="2">
    <mergeCell ref="A1:B1"/>
    <mergeCell ref="C1:R1"/>
  </mergeCells>
  <conditionalFormatting sqref="P3:P106">
    <cfRule type="cellIs" dxfId="106" priority="29" stopIfTrue="1" operator="greaterThan">
      <formula>L3</formula>
    </cfRule>
    <cfRule type="cellIs" dxfId="105" priority="30" stopIfTrue="1" operator="lessThanOrEqual">
      <formula>L3</formula>
    </cfRule>
  </conditionalFormatting>
  <conditionalFormatting sqref="N3:N78">
    <cfRule type="cellIs" dxfId="104" priority="11" stopIfTrue="1" operator="equal">
      <formula>$AH$6</formula>
    </cfRule>
    <cfRule type="cellIs" dxfId="103" priority="12" stopIfTrue="1" operator="equal">
      <formula>$AH$5</formula>
    </cfRule>
    <cfRule type="cellIs" dxfId="102" priority="13" stopIfTrue="1" operator="equal">
      <formula>$AH$4</formula>
    </cfRule>
  </conditionalFormatting>
  <conditionalFormatting sqref="N79:N106">
    <cfRule type="cellIs" dxfId="101" priority="1" stopIfTrue="1" operator="equal">
      <formula>$AH$6</formula>
    </cfRule>
    <cfRule type="cellIs" dxfId="100" priority="2" stopIfTrue="1" operator="equal">
      <formula>$AH$5</formula>
    </cfRule>
    <cfRule type="cellIs" dxfId="99" priority="3" stopIfTrue="1" operator="equal">
      <formula>$AH$4</formula>
    </cfRule>
  </conditionalFormatting>
  <dataValidations count="4">
    <dataValidation type="list" allowBlank="1" showInputMessage="1" showErrorMessage="1" sqref="WVV981555:WVV981612 JJ3:JJ60 TF3:TF60 ADB3:ADB60 AMX3:AMX60 AWT3:AWT60 BGP3:BGP60 BQL3:BQL60 CAH3:CAH60 CKD3:CKD60 CTZ3:CTZ60 DDV3:DDV60 DNR3:DNR60 DXN3:DXN60 EHJ3:EHJ60 ERF3:ERF60 FBB3:FBB60 FKX3:FKX60 FUT3:FUT60 GEP3:GEP60 GOL3:GOL60 GYH3:GYH60 HID3:HID60 HRZ3:HRZ60 IBV3:IBV60 ILR3:ILR60 IVN3:IVN60 JFJ3:JFJ60 JPF3:JPF60 JZB3:JZB60 KIX3:KIX60 KST3:KST60 LCP3:LCP60 LML3:LML60 LWH3:LWH60 MGD3:MGD60 MPZ3:MPZ60 MZV3:MZV60 NJR3:NJR60 NTN3:NTN60 ODJ3:ODJ60 ONF3:ONF60 OXB3:OXB60 PGX3:PGX60 PQT3:PQT60 QAP3:QAP60 QKL3:QKL60 QUH3:QUH60 RED3:RED60 RNZ3:RNZ60 RXV3:RXV60 SHR3:SHR60 SRN3:SRN60 TBJ3:TBJ60 TLF3:TLF60 TVB3:TVB60 UEX3:UEX60 UOT3:UOT60 UYP3:UYP60 VIL3:VIL60 VSH3:VSH60 WCD3:WCD60 WLZ3:WLZ60 WVV3:WVV60 N64051:N64108 JJ64051:JJ64108 TF64051:TF64108 ADB64051:ADB64108 AMX64051:AMX64108 AWT64051:AWT64108 BGP64051:BGP64108 BQL64051:BQL64108 CAH64051:CAH64108 CKD64051:CKD64108 CTZ64051:CTZ64108 DDV64051:DDV64108 DNR64051:DNR64108 DXN64051:DXN64108 EHJ64051:EHJ64108 ERF64051:ERF64108 FBB64051:FBB64108 FKX64051:FKX64108 FUT64051:FUT64108 GEP64051:GEP64108 GOL64051:GOL64108 GYH64051:GYH64108 HID64051:HID64108 HRZ64051:HRZ64108 IBV64051:IBV64108 ILR64051:ILR64108 IVN64051:IVN64108 JFJ64051:JFJ64108 JPF64051:JPF64108 JZB64051:JZB64108 KIX64051:KIX64108 KST64051:KST64108 LCP64051:LCP64108 LML64051:LML64108 LWH64051:LWH64108 MGD64051:MGD64108 MPZ64051:MPZ64108 MZV64051:MZV64108 NJR64051:NJR64108 NTN64051:NTN64108 ODJ64051:ODJ64108 ONF64051:ONF64108 OXB64051:OXB64108 PGX64051:PGX64108 PQT64051:PQT64108 QAP64051:QAP64108 QKL64051:QKL64108 QUH64051:QUH64108 RED64051:RED64108 RNZ64051:RNZ64108 RXV64051:RXV64108 SHR64051:SHR64108 SRN64051:SRN64108 TBJ64051:TBJ64108 TLF64051:TLF64108 TVB64051:TVB64108 UEX64051:UEX64108 UOT64051:UOT64108 UYP64051:UYP64108 VIL64051:VIL64108 VSH64051:VSH64108 WCD64051:WCD64108 WLZ64051:WLZ64108 WVV64051:WVV64108 N129587:N129644 JJ129587:JJ129644 TF129587:TF129644 ADB129587:ADB129644 AMX129587:AMX129644 AWT129587:AWT129644 BGP129587:BGP129644 BQL129587:BQL129644 CAH129587:CAH129644 CKD129587:CKD129644 CTZ129587:CTZ129644 DDV129587:DDV129644 DNR129587:DNR129644 DXN129587:DXN129644 EHJ129587:EHJ129644 ERF129587:ERF129644 FBB129587:FBB129644 FKX129587:FKX129644 FUT129587:FUT129644 GEP129587:GEP129644 GOL129587:GOL129644 GYH129587:GYH129644 HID129587:HID129644 HRZ129587:HRZ129644 IBV129587:IBV129644 ILR129587:ILR129644 IVN129587:IVN129644 JFJ129587:JFJ129644 JPF129587:JPF129644 JZB129587:JZB129644 KIX129587:KIX129644 KST129587:KST129644 LCP129587:LCP129644 LML129587:LML129644 LWH129587:LWH129644 MGD129587:MGD129644 MPZ129587:MPZ129644 MZV129587:MZV129644 NJR129587:NJR129644 NTN129587:NTN129644 ODJ129587:ODJ129644 ONF129587:ONF129644 OXB129587:OXB129644 PGX129587:PGX129644 PQT129587:PQT129644 QAP129587:QAP129644 QKL129587:QKL129644 QUH129587:QUH129644 RED129587:RED129644 RNZ129587:RNZ129644 RXV129587:RXV129644 SHR129587:SHR129644 SRN129587:SRN129644 TBJ129587:TBJ129644 TLF129587:TLF129644 TVB129587:TVB129644 UEX129587:UEX129644 UOT129587:UOT129644 UYP129587:UYP129644 VIL129587:VIL129644 VSH129587:VSH129644 WCD129587:WCD129644 WLZ129587:WLZ129644 WVV129587:WVV129644 N195123:N195180 JJ195123:JJ195180 TF195123:TF195180 ADB195123:ADB195180 AMX195123:AMX195180 AWT195123:AWT195180 BGP195123:BGP195180 BQL195123:BQL195180 CAH195123:CAH195180 CKD195123:CKD195180 CTZ195123:CTZ195180 DDV195123:DDV195180 DNR195123:DNR195180 DXN195123:DXN195180 EHJ195123:EHJ195180 ERF195123:ERF195180 FBB195123:FBB195180 FKX195123:FKX195180 FUT195123:FUT195180 GEP195123:GEP195180 GOL195123:GOL195180 GYH195123:GYH195180 HID195123:HID195180 HRZ195123:HRZ195180 IBV195123:IBV195180 ILR195123:ILR195180 IVN195123:IVN195180 JFJ195123:JFJ195180 JPF195123:JPF195180 JZB195123:JZB195180 KIX195123:KIX195180 KST195123:KST195180 LCP195123:LCP195180 LML195123:LML195180 LWH195123:LWH195180 MGD195123:MGD195180 MPZ195123:MPZ195180 MZV195123:MZV195180 NJR195123:NJR195180 NTN195123:NTN195180 ODJ195123:ODJ195180 ONF195123:ONF195180 OXB195123:OXB195180 PGX195123:PGX195180 PQT195123:PQT195180 QAP195123:QAP195180 QKL195123:QKL195180 QUH195123:QUH195180 RED195123:RED195180 RNZ195123:RNZ195180 RXV195123:RXV195180 SHR195123:SHR195180 SRN195123:SRN195180 TBJ195123:TBJ195180 TLF195123:TLF195180 TVB195123:TVB195180 UEX195123:UEX195180 UOT195123:UOT195180 UYP195123:UYP195180 VIL195123:VIL195180 VSH195123:VSH195180 WCD195123:WCD195180 WLZ195123:WLZ195180 WVV195123:WVV195180 N260659:N260716 JJ260659:JJ260716 TF260659:TF260716 ADB260659:ADB260716 AMX260659:AMX260716 AWT260659:AWT260716 BGP260659:BGP260716 BQL260659:BQL260716 CAH260659:CAH260716 CKD260659:CKD260716 CTZ260659:CTZ260716 DDV260659:DDV260716 DNR260659:DNR260716 DXN260659:DXN260716 EHJ260659:EHJ260716 ERF260659:ERF260716 FBB260659:FBB260716 FKX260659:FKX260716 FUT260659:FUT260716 GEP260659:GEP260716 GOL260659:GOL260716 GYH260659:GYH260716 HID260659:HID260716 HRZ260659:HRZ260716 IBV260659:IBV260716 ILR260659:ILR260716 IVN260659:IVN260716 JFJ260659:JFJ260716 JPF260659:JPF260716 JZB260659:JZB260716 KIX260659:KIX260716 KST260659:KST260716 LCP260659:LCP260716 LML260659:LML260716 LWH260659:LWH260716 MGD260659:MGD260716 MPZ260659:MPZ260716 MZV260659:MZV260716 NJR260659:NJR260716 NTN260659:NTN260716 ODJ260659:ODJ260716 ONF260659:ONF260716 OXB260659:OXB260716 PGX260659:PGX260716 PQT260659:PQT260716 QAP260659:QAP260716 QKL260659:QKL260716 QUH260659:QUH260716 RED260659:RED260716 RNZ260659:RNZ260716 RXV260659:RXV260716 SHR260659:SHR260716 SRN260659:SRN260716 TBJ260659:TBJ260716 TLF260659:TLF260716 TVB260659:TVB260716 UEX260659:UEX260716 UOT260659:UOT260716 UYP260659:UYP260716 VIL260659:VIL260716 VSH260659:VSH260716 WCD260659:WCD260716 WLZ260659:WLZ260716 WVV260659:WVV260716 N326195:N326252 JJ326195:JJ326252 TF326195:TF326252 ADB326195:ADB326252 AMX326195:AMX326252 AWT326195:AWT326252 BGP326195:BGP326252 BQL326195:BQL326252 CAH326195:CAH326252 CKD326195:CKD326252 CTZ326195:CTZ326252 DDV326195:DDV326252 DNR326195:DNR326252 DXN326195:DXN326252 EHJ326195:EHJ326252 ERF326195:ERF326252 FBB326195:FBB326252 FKX326195:FKX326252 FUT326195:FUT326252 GEP326195:GEP326252 GOL326195:GOL326252 GYH326195:GYH326252 HID326195:HID326252 HRZ326195:HRZ326252 IBV326195:IBV326252 ILR326195:ILR326252 IVN326195:IVN326252 JFJ326195:JFJ326252 JPF326195:JPF326252 JZB326195:JZB326252 KIX326195:KIX326252 KST326195:KST326252 LCP326195:LCP326252 LML326195:LML326252 LWH326195:LWH326252 MGD326195:MGD326252 MPZ326195:MPZ326252 MZV326195:MZV326252 NJR326195:NJR326252 NTN326195:NTN326252 ODJ326195:ODJ326252 ONF326195:ONF326252 OXB326195:OXB326252 PGX326195:PGX326252 PQT326195:PQT326252 QAP326195:QAP326252 QKL326195:QKL326252 QUH326195:QUH326252 RED326195:RED326252 RNZ326195:RNZ326252 RXV326195:RXV326252 SHR326195:SHR326252 SRN326195:SRN326252 TBJ326195:TBJ326252 TLF326195:TLF326252 TVB326195:TVB326252 UEX326195:UEX326252 UOT326195:UOT326252 UYP326195:UYP326252 VIL326195:VIL326252 VSH326195:VSH326252 WCD326195:WCD326252 WLZ326195:WLZ326252 WVV326195:WVV326252 N391731:N391788 JJ391731:JJ391788 TF391731:TF391788 ADB391731:ADB391788 AMX391731:AMX391788 AWT391731:AWT391788 BGP391731:BGP391788 BQL391731:BQL391788 CAH391731:CAH391788 CKD391731:CKD391788 CTZ391731:CTZ391788 DDV391731:DDV391788 DNR391731:DNR391788 DXN391731:DXN391788 EHJ391731:EHJ391788 ERF391731:ERF391788 FBB391731:FBB391788 FKX391731:FKX391788 FUT391731:FUT391788 GEP391731:GEP391788 GOL391731:GOL391788 GYH391731:GYH391788 HID391731:HID391788 HRZ391731:HRZ391788 IBV391731:IBV391788 ILR391731:ILR391788 IVN391731:IVN391788 JFJ391731:JFJ391788 JPF391731:JPF391788 JZB391731:JZB391788 KIX391731:KIX391788 KST391731:KST391788 LCP391731:LCP391788 LML391731:LML391788 LWH391731:LWH391788 MGD391731:MGD391788 MPZ391731:MPZ391788 MZV391731:MZV391788 NJR391731:NJR391788 NTN391731:NTN391788 ODJ391731:ODJ391788 ONF391731:ONF391788 OXB391731:OXB391788 PGX391731:PGX391788 PQT391731:PQT391788 QAP391731:QAP391788 QKL391731:QKL391788 QUH391731:QUH391788 RED391731:RED391788 RNZ391731:RNZ391788 RXV391731:RXV391788 SHR391731:SHR391788 SRN391731:SRN391788 TBJ391731:TBJ391788 TLF391731:TLF391788 TVB391731:TVB391788 UEX391731:UEX391788 UOT391731:UOT391788 UYP391731:UYP391788 VIL391731:VIL391788 VSH391731:VSH391788 WCD391731:WCD391788 WLZ391731:WLZ391788 WVV391731:WVV391788 N457267:N457324 JJ457267:JJ457324 TF457267:TF457324 ADB457267:ADB457324 AMX457267:AMX457324 AWT457267:AWT457324 BGP457267:BGP457324 BQL457267:BQL457324 CAH457267:CAH457324 CKD457267:CKD457324 CTZ457267:CTZ457324 DDV457267:DDV457324 DNR457267:DNR457324 DXN457267:DXN457324 EHJ457267:EHJ457324 ERF457267:ERF457324 FBB457267:FBB457324 FKX457267:FKX457324 FUT457267:FUT457324 GEP457267:GEP457324 GOL457267:GOL457324 GYH457267:GYH457324 HID457267:HID457324 HRZ457267:HRZ457324 IBV457267:IBV457324 ILR457267:ILR457324 IVN457267:IVN457324 JFJ457267:JFJ457324 JPF457267:JPF457324 JZB457267:JZB457324 KIX457267:KIX457324 KST457267:KST457324 LCP457267:LCP457324 LML457267:LML457324 LWH457267:LWH457324 MGD457267:MGD457324 MPZ457267:MPZ457324 MZV457267:MZV457324 NJR457267:NJR457324 NTN457267:NTN457324 ODJ457267:ODJ457324 ONF457267:ONF457324 OXB457267:OXB457324 PGX457267:PGX457324 PQT457267:PQT457324 QAP457267:QAP457324 QKL457267:QKL457324 QUH457267:QUH457324 RED457267:RED457324 RNZ457267:RNZ457324 RXV457267:RXV457324 SHR457267:SHR457324 SRN457267:SRN457324 TBJ457267:TBJ457324 TLF457267:TLF457324 TVB457267:TVB457324 UEX457267:UEX457324 UOT457267:UOT457324 UYP457267:UYP457324 VIL457267:VIL457324 VSH457267:VSH457324 WCD457267:WCD457324 WLZ457267:WLZ457324 WVV457267:WVV457324 N522803:N522860 JJ522803:JJ522860 TF522803:TF522860 ADB522803:ADB522860 AMX522803:AMX522860 AWT522803:AWT522860 BGP522803:BGP522860 BQL522803:BQL522860 CAH522803:CAH522860 CKD522803:CKD522860 CTZ522803:CTZ522860 DDV522803:DDV522860 DNR522803:DNR522860 DXN522803:DXN522860 EHJ522803:EHJ522860 ERF522803:ERF522860 FBB522803:FBB522860 FKX522803:FKX522860 FUT522803:FUT522860 GEP522803:GEP522860 GOL522803:GOL522860 GYH522803:GYH522860 HID522803:HID522860 HRZ522803:HRZ522860 IBV522803:IBV522860 ILR522803:ILR522860 IVN522803:IVN522860 JFJ522803:JFJ522860 JPF522803:JPF522860 JZB522803:JZB522860 KIX522803:KIX522860 KST522803:KST522860 LCP522803:LCP522860 LML522803:LML522860 LWH522803:LWH522860 MGD522803:MGD522860 MPZ522803:MPZ522860 MZV522803:MZV522860 NJR522803:NJR522860 NTN522803:NTN522860 ODJ522803:ODJ522860 ONF522803:ONF522860 OXB522803:OXB522860 PGX522803:PGX522860 PQT522803:PQT522860 QAP522803:QAP522860 QKL522803:QKL522860 QUH522803:QUH522860 RED522803:RED522860 RNZ522803:RNZ522860 RXV522803:RXV522860 SHR522803:SHR522860 SRN522803:SRN522860 TBJ522803:TBJ522860 TLF522803:TLF522860 TVB522803:TVB522860 UEX522803:UEX522860 UOT522803:UOT522860 UYP522803:UYP522860 VIL522803:VIL522860 VSH522803:VSH522860 WCD522803:WCD522860 WLZ522803:WLZ522860 WVV522803:WVV522860 N588339:N588396 JJ588339:JJ588396 TF588339:TF588396 ADB588339:ADB588396 AMX588339:AMX588396 AWT588339:AWT588396 BGP588339:BGP588396 BQL588339:BQL588396 CAH588339:CAH588396 CKD588339:CKD588396 CTZ588339:CTZ588396 DDV588339:DDV588396 DNR588339:DNR588396 DXN588339:DXN588396 EHJ588339:EHJ588396 ERF588339:ERF588396 FBB588339:FBB588396 FKX588339:FKX588396 FUT588339:FUT588396 GEP588339:GEP588396 GOL588339:GOL588396 GYH588339:GYH588396 HID588339:HID588396 HRZ588339:HRZ588396 IBV588339:IBV588396 ILR588339:ILR588396 IVN588339:IVN588396 JFJ588339:JFJ588396 JPF588339:JPF588396 JZB588339:JZB588396 KIX588339:KIX588396 KST588339:KST588396 LCP588339:LCP588396 LML588339:LML588396 LWH588339:LWH588396 MGD588339:MGD588396 MPZ588339:MPZ588396 MZV588339:MZV588396 NJR588339:NJR588396 NTN588339:NTN588396 ODJ588339:ODJ588396 ONF588339:ONF588396 OXB588339:OXB588396 PGX588339:PGX588396 PQT588339:PQT588396 QAP588339:QAP588396 QKL588339:QKL588396 QUH588339:QUH588396 RED588339:RED588396 RNZ588339:RNZ588396 RXV588339:RXV588396 SHR588339:SHR588396 SRN588339:SRN588396 TBJ588339:TBJ588396 TLF588339:TLF588396 TVB588339:TVB588396 UEX588339:UEX588396 UOT588339:UOT588396 UYP588339:UYP588396 VIL588339:VIL588396 VSH588339:VSH588396 WCD588339:WCD588396 WLZ588339:WLZ588396 WVV588339:WVV588396 N653875:N653932 JJ653875:JJ653932 TF653875:TF653932 ADB653875:ADB653932 AMX653875:AMX653932 AWT653875:AWT653932 BGP653875:BGP653932 BQL653875:BQL653932 CAH653875:CAH653932 CKD653875:CKD653932 CTZ653875:CTZ653932 DDV653875:DDV653932 DNR653875:DNR653932 DXN653875:DXN653932 EHJ653875:EHJ653932 ERF653875:ERF653932 FBB653875:FBB653932 FKX653875:FKX653932 FUT653875:FUT653932 GEP653875:GEP653932 GOL653875:GOL653932 GYH653875:GYH653932 HID653875:HID653932 HRZ653875:HRZ653932 IBV653875:IBV653932 ILR653875:ILR653932 IVN653875:IVN653932 JFJ653875:JFJ653932 JPF653875:JPF653932 JZB653875:JZB653932 KIX653875:KIX653932 KST653875:KST653932 LCP653875:LCP653932 LML653875:LML653932 LWH653875:LWH653932 MGD653875:MGD653932 MPZ653875:MPZ653932 MZV653875:MZV653932 NJR653875:NJR653932 NTN653875:NTN653932 ODJ653875:ODJ653932 ONF653875:ONF653932 OXB653875:OXB653932 PGX653875:PGX653932 PQT653875:PQT653932 QAP653875:QAP653932 QKL653875:QKL653932 QUH653875:QUH653932 RED653875:RED653932 RNZ653875:RNZ653932 RXV653875:RXV653932 SHR653875:SHR653932 SRN653875:SRN653932 TBJ653875:TBJ653932 TLF653875:TLF653932 TVB653875:TVB653932 UEX653875:UEX653932 UOT653875:UOT653932 UYP653875:UYP653932 VIL653875:VIL653932 VSH653875:VSH653932 WCD653875:WCD653932 WLZ653875:WLZ653932 WVV653875:WVV653932 N719411:N719468 JJ719411:JJ719468 TF719411:TF719468 ADB719411:ADB719468 AMX719411:AMX719468 AWT719411:AWT719468 BGP719411:BGP719468 BQL719411:BQL719468 CAH719411:CAH719468 CKD719411:CKD719468 CTZ719411:CTZ719468 DDV719411:DDV719468 DNR719411:DNR719468 DXN719411:DXN719468 EHJ719411:EHJ719468 ERF719411:ERF719468 FBB719411:FBB719468 FKX719411:FKX719468 FUT719411:FUT719468 GEP719411:GEP719468 GOL719411:GOL719468 GYH719411:GYH719468 HID719411:HID719468 HRZ719411:HRZ719468 IBV719411:IBV719468 ILR719411:ILR719468 IVN719411:IVN719468 JFJ719411:JFJ719468 JPF719411:JPF719468 JZB719411:JZB719468 KIX719411:KIX719468 KST719411:KST719468 LCP719411:LCP719468 LML719411:LML719468 LWH719411:LWH719468 MGD719411:MGD719468 MPZ719411:MPZ719468 MZV719411:MZV719468 NJR719411:NJR719468 NTN719411:NTN719468 ODJ719411:ODJ719468 ONF719411:ONF719468 OXB719411:OXB719468 PGX719411:PGX719468 PQT719411:PQT719468 QAP719411:QAP719468 QKL719411:QKL719468 QUH719411:QUH719468 RED719411:RED719468 RNZ719411:RNZ719468 RXV719411:RXV719468 SHR719411:SHR719468 SRN719411:SRN719468 TBJ719411:TBJ719468 TLF719411:TLF719468 TVB719411:TVB719468 UEX719411:UEX719468 UOT719411:UOT719468 UYP719411:UYP719468 VIL719411:VIL719468 VSH719411:VSH719468 WCD719411:WCD719468 WLZ719411:WLZ719468 WVV719411:WVV719468 N784947:N785004 JJ784947:JJ785004 TF784947:TF785004 ADB784947:ADB785004 AMX784947:AMX785004 AWT784947:AWT785004 BGP784947:BGP785004 BQL784947:BQL785004 CAH784947:CAH785004 CKD784947:CKD785004 CTZ784947:CTZ785004 DDV784947:DDV785004 DNR784947:DNR785004 DXN784947:DXN785004 EHJ784947:EHJ785004 ERF784947:ERF785004 FBB784947:FBB785004 FKX784947:FKX785004 FUT784947:FUT785004 GEP784947:GEP785004 GOL784947:GOL785004 GYH784947:GYH785004 HID784947:HID785004 HRZ784947:HRZ785004 IBV784947:IBV785004 ILR784947:ILR785004 IVN784947:IVN785004 JFJ784947:JFJ785004 JPF784947:JPF785004 JZB784947:JZB785004 KIX784947:KIX785004 KST784947:KST785004 LCP784947:LCP785004 LML784947:LML785004 LWH784947:LWH785004 MGD784947:MGD785004 MPZ784947:MPZ785004 MZV784947:MZV785004 NJR784947:NJR785004 NTN784947:NTN785004 ODJ784947:ODJ785004 ONF784947:ONF785004 OXB784947:OXB785004 PGX784947:PGX785004 PQT784947:PQT785004 QAP784947:QAP785004 QKL784947:QKL785004 QUH784947:QUH785004 RED784947:RED785004 RNZ784947:RNZ785004 RXV784947:RXV785004 SHR784947:SHR785004 SRN784947:SRN785004 TBJ784947:TBJ785004 TLF784947:TLF785004 TVB784947:TVB785004 UEX784947:UEX785004 UOT784947:UOT785004 UYP784947:UYP785004 VIL784947:VIL785004 VSH784947:VSH785004 WCD784947:WCD785004 WLZ784947:WLZ785004 WVV784947:WVV785004 N850483:N850540 JJ850483:JJ850540 TF850483:TF850540 ADB850483:ADB850540 AMX850483:AMX850540 AWT850483:AWT850540 BGP850483:BGP850540 BQL850483:BQL850540 CAH850483:CAH850540 CKD850483:CKD850540 CTZ850483:CTZ850540 DDV850483:DDV850540 DNR850483:DNR850540 DXN850483:DXN850540 EHJ850483:EHJ850540 ERF850483:ERF850540 FBB850483:FBB850540 FKX850483:FKX850540 FUT850483:FUT850540 GEP850483:GEP850540 GOL850483:GOL850540 GYH850483:GYH850540 HID850483:HID850540 HRZ850483:HRZ850540 IBV850483:IBV850540 ILR850483:ILR850540 IVN850483:IVN850540 JFJ850483:JFJ850540 JPF850483:JPF850540 JZB850483:JZB850540 KIX850483:KIX850540 KST850483:KST850540 LCP850483:LCP850540 LML850483:LML850540 LWH850483:LWH850540 MGD850483:MGD850540 MPZ850483:MPZ850540 MZV850483:MZV850540 NJR850483:NJR850540 NTN850483:NTN850540 ODJ850483:ODJ850540 ONF850483:ONF850540 OXB850483:OXB850540 PGX850483:PGX850540 PQT850483:PQT850540 QAP850483:QAP850540 QKL850483:QKL850540 QUH850483:QUH850540 RED850483:RED850540 RNZ850483:RNZ850540 RXV850483:RXV850540 SHR850483:SHR850540 SRN850483:SRN850540 TBJ850483:TBJ850540 TLF850483:TLF850540 TVB850483:TVB850540 UEX850483:UEX850540 UOT850483:UOT850540 UYP850483:UYP850540 VIL850483:VIL850540 VSH850483:VSH850540 WCD850483:WCD850540 WLZ850483:WLZ850540 WVV850483:WVV850540 N916019:N916076 JJ916019:JJ916076 TF916019:TF916076 ADB916019:ADB916076 AMX916019:AMX916076 AWT916019:AWT916076 BGP916019:BGP916076 BQL916019:BQL916076 CAH916019:CAH916076 CKD916019:CKD916076 CTZ916019:CTZ916076 DDV916019:DDV916076 DNR916019:DNR916076 DXN916019:DXN916076 EHJ916019:EHJ916076 ERF916019:ERF916076 FBB916019:FBB916076 FKX916019:FKX916076 FUT916019:FUT916076 GEP916019:GEP916076 GOL916019:GOL916076 GYH916019:GYH916076 HID916019:HID916076 HRZ916019:HRZ916076 IBV916019:IBV916076 ILR916019:ILR916076 IVN916019:IVN916076 JFJ916019:JFJ916076 JPF916019:JPF916076 JZB916019:JZB916076 KIX916019:KIX916076 KST916019:KST916076 LCP916019:LCP916076 LML916019:LML916076 LWH916019:LWH916076 MGD916019:MGD916076 MPZ916019:MPZ916076 MZV916019:MZV916076 NJR916019:NJR916076 NTN916019:NTN916076 ODJ916019:ODJ916076 ONF916019:ONF916076 OXB916019:OXB916076 PGX916019:PGX916076 PQT916019:PQT916076 QAP916019:QAP916076 QKL916019:QKL916076 QUH916019:QUH916076 RED916019:RED916076 RNZ916019:RNZ916076 RXV916019:RXV916076 SHR916019:SHR916076 SRN916019:SRN916076 TBJ916019:TBJ916076 TLF916019:TLF916076 TVB916019:TVB916076 UEX916019:UEX916076 UOT916019:UOT916076 UYP916019:UYP916076 VIL916019:VIL916076 VSH916019:VSH916076 WCD916019:WCD916076 WLZ916019:WLZ916076 WVV916019:WVV916076 N981555:N981612 JJ981555:JJ981612 TF981555:TF981612 ADB981555:ADB981612 AMX981555:AMX981612 AWT981555:AWT981612 BGP981555:BGP981612 BQL981555:BQL981612 CAH981555:CAH981612 CKD981555:CKD981612 CTZ981555:CTZ981612 DDV981555:DDV981612 DNR981555:DNR981612 DXN981555:DXN981612 EHJ981555:EHJ981612 ERF981555:ERF981612 FBB981555:FBB981612 FKX981555:FKX981612 FUT981555:FUT981612 GEP981555:GEP981612 GOL981555:GOL981612 GYH981555:GYH981612 HID981555:HID981612 HRZ981555:HRZ981612 IBV981555:IBV981612 ILR981555:ILR981612 IVN981555:IVN981612 JFJ981555:JFJ981612 JPF981555:JPF981612 JZB981555:JZB981612 KIX981555:KIX981612 KST981555:KST981612 LCP981555:LCP981612 LML981555:LML981612 LWH981555:LWH981612 MGD981555:MGD981612 MPZ981555:MPZ981612 MZV981555:MZV981612 NJR981555:NJR981612 NTN981555:NTN981612 ODJ981555:ODJ981612 ONF981555:ONF981612 OXB981555:OXB981612 PGX981555:PGX981612 PQT981555:PQT981612 QAP981555:QAP981612 QKL981555:QKL981612 QUH981555:QUH981612 RED981555:RED981612 RNZ981555:RNZ981612 RXV981555:RXV981612 SHR981555:SHR981612 SRN981555:SRN981612 TBJ981555:TBJ981612 TLF981555:TLF981612 TVB981555:TVB981612 UEX981555:UEX981612 UOT981555:UOT981612 UYP981555:UYP981612 VIL981555:VIL981612 VSH981555:VSH981612 WCD981555:WCD981612 WLZ981555:WLZ981612 N3:N55 N59:N78">
      <formula1>$AH$3:$AH$6</formula1>
    </dataValidation>
    <dataValidation type="list" allowBlank="1" showInputMessage="1" showErrorMessage="1" sqref="WVL981555:WVL981612 IZ3:IZ60 SV3:SV60 ACR3:ACR60 AMN3:AMN60 AWJ3:AWJ60 BGF3:BGF60 BQB3:BQB60 BZX3:BZX60 CJT3:CJT60 CTP3:CTP60 DDL3:DDL60 DNH3:DNH60 DXD3:DXD60 EGZ3:EGZ60 EQV3:EQV60 FAR3:FAR60 FKN3:FKN60 FUJ3:FUJ60 GEF3:GEF60 GOB3:GOB60 GXX3:GXX60 HHT3:HHT60 HRP3:HRP60 IBL3:IBL60 ILH3:ILH60 IVD3:IVD60 JEZ3:JEZ60 JOV3:JOV60 JYR3:JYR60 KIN3:KIN60 KSJ3:KSJ60 LCF3:LCF60 LMB3:LMB60 LVX3:LVX60 MFT3:MFT60 MPP3:MPP60 MZL3:MZL60 NJH3:NJH60 NTD3:NTD60 OCZ3:OCZ60 OMV3:OMV60 OWR3:OWR60 PGN3:PGN60 PQJ3:PQJ60 QAF3:QAF60 QKB3:QKB60 QTX3:QTX60 RDT3:RDT60 RNP3:RNP60 RXL3:RXL60 SHH3:SHH60 SRD3:SRD60 TAZ3:TAZ60 TKV3:TKV60 TUR3:TUR60 UEN3:UEN60 UOJ3:UOJ60 UYF3:UYF60 VIB3:VIB60 VRX3:VRX60 WBT3:WBT60 WLP3:WLP60 WVL3:WVL60 D64051:D64108 IZ64051:IZ64108 SV64051:SV64108 ACR64051:ACR64108 AMN64051:AMN64108 AWJ64051:AWJ64108 BGF64051:BGF64108 BQB64051:BQB64108 BZX64051:BZX64108 CJT64051:CJT64108 CTP64051:CTP64108 DDL64051:DDL64108 DNH64051:DNH64108 DXD64051:DXD64108 EGZ64051:EGZ64108 EQV64051:EQV64108 FAR64051:FAR64108 FKN64051:FKN64108 FUJ64051:FUJ64108 GEF64051:GEF64108 GOB64051:GOB64108 GXX64051:GXX64108 HHT64051:HHT64108 HRP64051:HRP64108 IBL64051:IBL64108 ILH64051:ILH64108 IVD64051:IVD64108 JEZ64051:JEZ64108 JOV64051:JOV64108 JYR64051:JYR64108 KIN64051:KIN64108 KSJ64051:KSJ64108 LCF64051:LCF64108 LMB64051:LMB64108 LVX64051:LVX64108 MFT64051:MFT64108 MPP64051:MPP64108 MZL64051:MZL64108 NJH64051:NJH64108 NTD64051:NTD64108 OCZ64051:OCZ64108 OMV64051:OMV64108 OWR64051:OWR64108 PGN64051:PGN64108 PQJ64051:PQJ64108 QAF64051:QAF64108 QKB64051:QKB64108 QTX64051:QTX64108 RDT64051:RDT64108 RNP64051:RNP64108 RXL64051:RXL64108 SHH64051:SHH64108 SRD64051:SRD64108 TAZ64051:TAZ64108 TKV64051:TKV64108 TUR64051:TUR64108 UEN64051:UEN64108 UOJ64051:UOJ64108 UYF64051:UYF64108 VIB64051:VIB64108 VRX64051:VRX64108 WBT64051:WBT64108 WLP64051:WLP64108 WVL64051:WVL64108 D129587:D129644 IZ129587:IZ129644 SV129587:SV129644 ACR129587:ACR129644 AMN129587:AMN129644 AWJ129587:AWJ129644 BGF129587:BGF129644 BQB129587:BQB129644 BZX129587:BZX129644 CJT129587:CJT129644 CTP129587:CTP129644 DDL129587:DDL129644 DNH129587:DNH129644 DXD129587:DXD129644 EGZ129587:EGZ129644 EQV129587:EQV129644 FAR129587:FAR129644 FKN129587:FKN129644 FUJ129587:FUJ129644 GEF129587:GEF129644 GOB129587:GOB129644 GXX129587:GXX129644 HHT129587:HHT129644 HRP129587:HRP129644 IBL129587:IBL129644 ILH129587:ILH129644 IVD129587:IVD129644 JEZ129587:JEZ129644 JOV129587:JOV129644 JYR129587:JYR129644 KIN129587:KIN129644 KSJ129587:KSJ129644 LCF129587:LCF129644 LMB129587:LMB129644 LVX129587:LVX129644 MFT129587:MFT129644 MPP129587:MPP129644 MZL129587:MZL129644 NJH129587:NJH129644 NTD129587:NTD129644 OCZ129587:OCZ129644 OMV129587:OMV129644 OWR129587:OWR129644 PGN129587:PGN129644 PQJ129587:PQJ129644 QAF129587:QAF129644 QKB129587:QKB129644 QTX129587:QTX129644 RDT129587:RDT129644 RNP129587:RNP129644 RXL129587:RXL129644 SHH129587:SHH129644 SRD129587:SRD129644 TAZ129587:TAZ129644 TKV129587:TKV129644 TUR129587:TUR129644 UEN129587:UEN129644 UOJ129587:UOJ129644 UYF129587:UYF129644 VIB129587:VIB129644 VRX129587:VRX129644 WBT129587:WBT129644 WLP129587:WLP129644 WVL129587:WVL129644 D195123:D195180 IZ195123:IZ195180 SV195123:SV195180 ACR195123:ACR195180 AMN195123:AMN195180 AWJ195123:AWJ195180 BGF195123:BGF195180 BQB195123:BQB195180 BZX195123:BZX195180 CJT195123:CJT195180 CTP195123:CTP195180 DDL195123:DDL195180 DNH195123:DNH195180 DXD195123:DXD195180 EGZ195123:EGZ195180 EQV195123:EQV195180 FAR195123:FAR195180 FKN195123:FKN195180 FUJ195123:FUJ195180 GEF195123:GEF195180 GOB195123:GOB195180 GXX195123:GXX195180 HHT195123:HHT195180 HRP195123:HRP195180 IBL195123:IBL195180 ILH195123:ILH195180 IVD195123:IVD195180 JEZ195123:JEZ195180 JOV195123:JOV195180 JYR195123:JYR195180 KIN195123:KIN195180 KSJ195123:KSJ195180 LCF195123:LCF195180 LMB195123:LMB195180 LVX195123:LVX195180 MFT195123:MFT195180 MPP195123:MPP195180 MZL195123:MZL195180 NJH195123:NJH195180 NTD195123:NTD195180 OCZ195123:OCZ195180 OMV195123:OMV195180 OWR195123:OWR195180 PGN195123:PGN195180 PQJ195123:PQJ195180 QAF195123:QAF195180 QKB195123:QKB195180 QTX195123:QTX195180 RDT195123:RDT195180 RNP195123:RNP195180 RXL195123:RXL195180 SHH195123:SHH195180 SRD195123:SRD195180 TAZ195123:TAZ195180 TKV195123:TKV195180 TUR195123:TUR195180 UEN195123:UEN195180 UOJ195123:UOJ195180 UYF195123:UYF195180 VIB195123:VIB195180 VRX195123:VRX195180 WBT195123:WBT195180 WLP195123:WLP195180 WVL195123:WVL195180 D260659:D260716 IZ260659:IZ260716 SV260659:SV260716 ACR260659:ACR260716 AMN260659:AMN260716 AWJ260659:AWJ260716 BGF260659:BGF260716 BQB260659:BQB260716 BZX260659:BZX260716 CJT260659:CJT260716 CTP260659:CTP260716 DDL260659:DDL260716 DNH260659:DNH260716 DXD260659:DXD260716 EGZ260659:EGZ260716 EQV260659:EQV260716 FAR260659:FAR260716 FKN260659:FKN260716 FUJ260659:FUJ260716 GEF260659:GEF260716 GOB260659:GOB260716 GXX260659:GXX260716 HHT260659:HHT260716 HRP260659:HRP260716 IBL260659:IBL260716 ILH260659:ILH260716 IVD260659:IVD260716 JEZ260659:JEZ260716 JOV260659:JOV260716 JYR260659:JYR260716 KIN260659:KIN260716 KSJ260659:KSJ260716 LCF260659:LCF260716 LMB260659:LMB260716 LVX260659:LVX260716 MFT260659:MFT260716 MPP260659:MPP260716 MZL260659:MZL260716 NJH260659:NJH260716 NTD260659:NTD260716 OCZ260659:OCZ260716 OMV260659:OMV260716 OWR260659:OWR260716 PGN260659:PGN260716 PQJ260659:PQJ260716 QAF260659:QAF260716 QKB260659:QKB260716 QTX260659:QTX260716 RDT260659:RDT260716 RNP260659:RNP260716 RXL260659:RXL260716 SHH260659:SHH260716 SRD260659:SRD260716 TAZ260659:TAZ260716 TKV260659:TKV260716 TUR260659:TUR260716 UEN260659:UEN260716 UOJ260659:UOJ260716 UYF260659:UYF260716 VIB260659:VIB260716 VRX260659:VRX260716 WBT260659:WBT260716 WLP260659:WLP260716 WVL260659:WVL260716 D326195:D326252 IZ326195:IZ326252 SV326195:SV326252 ACR326195:ACR326252 AMN326195:AMN326252 AWJ326195:AWJ326252 BGF326195:BGF326252 BQB326195:BQB326252 BZX326195:BZX326252 CJT326195:CJT326252 CTP326195:CTP326252 DDL326195:DDL326252 DNH326195:DNH326252 DXD326195:DXD326252 EGZ326195:EGZ326252 EQV326195:EQV326252 FAR326195:FAR326252 FKN326195:FKN326252 FUJ326195:FUJ326252 GEF326195:GEF326252 GOB326195:GOB326252 GXX326195:GXX326252 HHT326195:HHT326252 HRP326195:HRP326252 IBL326195:IBL326252 ILH326195:ILH326252 IVD326195:IVD326252 JEZ326195:JEZ326252 JOV326195:JOV326252 JYR326195:JYR326252 KIN326195:KIN326252 KSJ326195:KSJ326252 LCF326195:LCF326252 LMB326195:LMB326252 LVX326195:LVX326252 MFT326195:MFT326252 MPP326195:MPP326252 MZL326195:MZL326252 NJH326195:NJH326252 NTD326195:NTD326252 OCZ326195:OCZ326252 OMV326195:OMV326252 OWR326195:OWR326252 PGN326195:PGN326252 PQJ326195:PQJ326252 QAF326195:QAF326252 QKB326195:QKB326252 QTX326195:QTX326252 RDT326195:RDT326252 RNP326195:RNP326252 RXL326195:RXL326252 SHH326195:SHH326252 SRD326195:SRD326252 TAZ326195:TAZ326252 TKV326195:TKV326252 TUR326195:TUR326252 UEN326195:UEN326252 UOJ326195:UOJ326252 UYF326195:UYF326252 VIB326195:VIB326252 VRX326195:VRX326252 WBT326195:WBT326252 WLP326195:WLP326252 WVL326195:WVL326252 D391731:D391788 IZ391731:IZ391788 SV391731:SV391788 ACR391731:ACR391788 AMN391731:AMN391788 AWJ391731:AWJ391788 BGF391731:BGF391788 BQB391731:BQB391788 BZX391731:BZX391788 CJT391731:CJT391788 CTP391731:CTP391788 DDL391731:DDL391788 DNH391731:DNH391788 DXD391731:DXD391788 EGZ391731:EGZ391788 EQV391731:EQV391788 FAR391731:FAR391788 FKN391731:FKN391788 FUJ391731:FUJ391788 GEF391731:GEF391788 GOB391731:GOB391788 GXX391731:GXX391788 HHT391731:HHT391788 HRP391731:HRP391788 IBL391731:IBL391788 ILH391731:ILH391788 IVD391731:IVD391788 JEZ391731:JEZ391788 JOV391731:JOV391788 JYR391731:JYR391788 KIN391731:KIN391788 KSJ391731:KSJ391788 LCF391731:LCF391788 LMB391731:LMB391788 LVX391731:LVX391788 MFT391731:MFT391788 MPP391731:MPP391788 MZL391731:MZL391788 NJH391731:NJH391788 NTD391731:NTD391788 OCZ391731:OCZ391788 OMV391731:OMV391788 OWR391731:OWR391788 PGN391731:PGN391788 PQJ391731:PQJ391788 QAF391731:QAF391788 QKB391731:QKB391788 QTX391731:QTX391788 RDT391731:RDT391788 RNP391731:RNP391788 RXL391731:RXL391788 SHH391731:SHH391788 SRD391731:SRD391788 TAZ391731:TAZ391788 TKV391731:TKV391788 TUR391731:TUR391788 UEN391731:UEN391788 UOJ391731:UOJ391788 UYF391731:UYF391788 VIB391731:VIB391788 VRX391731:VRX391788 WBT391731:WBT391788 WLP391731:WLP391788 WVL391731:WVL391788 D457267:D457324 IZ457267:IZ457324 SV457267:SV457324 ACR457267:ACR457324 AMN457267:AMN457324 AWJ457267:AWJ457324 BGF457267:BGF457324 BQB457267:BQB457324 BZX457267:BZX457324 CJT457267:CJT457324 CTP457267:CTP457324 DDL457267:DDL457324 DNH457267:DNH457324 DXD457267:DXD457324 EGZ457267:EGZ457324 EQV457267:EQV457324 FAR457267:FAR457324 FKN457267:FKN457324 FUJ457267:FUJ457324 GEF457267:GEF457324 GOB457267:GOB457324 GXX457267:GXX457324 HHT457267:HHT457324 HRP457267:HRP457324 IBL457267:IBL457324 ILH457267:ILH457324 IVD457267:IVD457324 JEZ457267:JEZ457324 JOV457267:JOV457324 JYR457267:JYR457324 KIN457267:KIN457324 KSJ457267:KSJ457324 LCF457267:LCF457324 LMB457267:LMB457324 LVX457267:LVX457324 MFT457267:MFT457324 MPP457267:MPP457324 MZL457267:MZL457324 NJH457267:NJH457324 NTD457267:NTD457324 OCZ457267:OCZ457324 OMV457267:OMV457324 OWR457267:OWR457324 PGN457267:PGN457324 PQJ457267:PQJ457324 QAF457267:QAF457324 QKB457267:QKB457324 QTX457267:QTX457324 RDT457267:RDT457324 RNP457267:RNP457324 RXL457267:RXL457324 SHH457267:SHH457324 SRD457267:SRD457324 TAZ457267:TAZ457324 TKV457267:TKV457324 TUR457267:TUR457324 UEN457267:UEN457324 UOJ457267:UOJ457324 UYF457267:UYF457324 VIB457267:VIB457324 VRX457267:VRX457324 WBT457267:WBT457324 WLP457267:WLP457324 WVL457267:WVL457324 D522803:D522860 IZ522803:IZ522860 SV522803:SV522860 ACR522803:ACR522860 AMN522803:AMN522860 AWJ522803:AWJ522860 BGF522803:BGF522860 BQB522803:BQB522860 BZX522803:BZX522860 CJT522803:CJT522860 CTP522803:CTP522860 DDL522803:DDL522860 DNH522803:DNH522860 DXD522803:DXD522860 EGZ522803:EGZ522860 EQV522803:EQV522860 FAR522803:FAR522860 FKN522803:FKN522860 FUJ522803:FUJ522860 GEF522803:GEF522860 GOB522803:GOB522860 GXX522803:GXX522860 HHT522803:HHT522860 HRP522803:HRP522860 IBL522803:IBL522860 ILH522803:ILH522860 IVD522803:IVD522860 JEZ522803:JEZ522860 JOV522803:JOV522860 JYR522803:JYR522860 KIN522803:KIN522860 KSJ522803:KSJ522860 LCF522803:LCF522860 LMB522803:LMB522860 LVX522803:LVX522860 MFT522803:MFT522860 MPP522803:MPP522860 MZL522803:MZL522860 NJH522803:NJH522860 NTD522803:NTD522860 OCZ522803:OCZ522860 OMV522803:OMV522860 OWR522803:OWR522860 PGN522803:PGN522860 PQJ522803:PQJ522860 QAF522803:QAF522860 QKB522803:QKB522860 QTX522803:QTX522860 RDT522803:RDT522860 RNP522803:RNP522860 RXL522803:RXL522860 SHH522803:SHH522860 SRD522803:SRD522860 TAZ522803:TAZ522860 TKV522803:TKV522860 TUR522803:TUR522860 UEN522803:UEN522860 UOJ522803:UOJ522860 UYF522803:UYF522860 VIB522803:VIB522860 VRX522803:VRX522860 WBT522803:WBT522860 WLP522803:WLP522860 WVL522803:WVL522860 D588339:D588396 IZ588339:IZ588396 SV588339:SV588396 ACR588339:ACR588396 AMN588339:AMN588396 AWJ588339:AWJ588396 BGF588339:BGF588396 BQB588339:BQB588396 BZX588339:BZX588396 CJT588339:CJT588396 CTP588339:CTP588396 DDL588339:DDL588396 DNH588339:DNH588396 DXD588339:DXD588396 EGZ588339:EGZ588396 EQV588339:EQV588396 FAR588339:FAR588396 FKN588339:FKN588396 FUJ588339:FUJ588396 GEF588339:GEF588396 GOB588339:GOB588396 GXX588339:GXX588396 HHT588339:HHT588396 HRP588339:HRP588396 IBL588339:IBL588396 ILH588339:ILH588396 IVD588339:IVD588396 JEZ588339:JEZ588396 JOV588339:JOV588396 JYR588339:JYR588396 KIN588339:KIN588396 KSJ588339:KSJ588396 LCF588339:LCF588396 LMB588339:LMB588396 LVX588339:LVX588396 MFT588339:MFT588396 MPP588339:MPP588396 MZL588339:MZL588396 NJH588339:NJH588396 NTD588339:NTD588396 OCZ588339:OCZ588396 OMV588339:OMV588396 OWR588339:OWR588396 PGN588339:PGN588396 PQJ588339:PQJ588396 QAF588339:QAF588396 QKB588339:QKB588396 QTX588339:QTX588396 RDT588339:RDT588396 RNP588339:RNP588396 RXL588339:RXL588396 SHH588339:SHH588396 SRD588339:SRD588396 TAZ588339:TAZ588396 TKV588339:TKV588396 TUR588339:TUR588396 UEN588339:UEN588396 UOJ588339:UOJ588396 UYF588339:UYF588396 VIB588339:VIB588396 VRX588339:VRX588396 WBT588339:WBT588396 WLP588339:WLP588396 WVL588339:WVL588396 D653875:D653932 IZ653875:IZ653932 SV653875:SV653932 ACR653875:ACR653932 AMN653875:AMN653932 AWJ653875:AWJ653932 BGF653875:BGF653932 BQB653875:BQB653932 BZX653875:BZX653932 CJT653875:CJT653932 CTP653875:CTP653932 DDL653875:DDL653932 DNH653875:DNH653932 DXD653875:DXD653932 EGZ653875:EGZ653932 EQV653875:EQV653932 FAR653875:FAR653932 FKN653875:FKN653932 FUJ653875:FUJ653932 GEF653875:GEF653932 GOB653875:GOB653932 GXX653875:GXX653932 HHT653875:HHT653932 HRP653875:HRP653932 IBL653875:IBL653932 ILH653875:ILH653932 IVD653875:IVD653932 JEZ653875:JEZ653932 JOV653875:JOV653932 JYR653875:JYR653932 KIN653875:KIN653932 KSJ653875:KSJ653932 LCF653875:LCF653932 LMB653875:LMB653932 LVX653875:LVX653932 MFT653875:MFT653932 MPP653875:MPP653932 MZL653875:MZL653932 NJH653875:NJH653932 NTD653875:NTD653932 OCZ653875:OCZ653932 OMV653875:OMV653932 OWR653875:OWR653932 PGN653875:PGN653932 PQJ653875:PQJ653932 QAF653875:QAF653932 QKB653875:QKB653932 QTX653875:QTX653932 RDT653875:RDT653932 RNP653875:RNP653932 RXL653875:RXL653932 SHH653875:SHH653932 SRD653875:SRD653932 TAZ653875:TAZ653932 TKV653875:TKV653932 TUR653875:TUR653932 UEN653875:UEN653932 UOJ653875:UOJ653932 UYF653875:UYF653932 VIB653875:VIB653932 VRX653875:VRX653932 WBT653875:WBT653932 WLP653875:WLP653932 WVL653875:WVL653932 D719411:D719468 IZ719411:IZ719468 SV719411:SV719468 ACR719411:ACR719468 AMN719411:AMN719468 AWJ719411:AWJ719468 BGF719411:BGF719468 BQB719411:BQB719468 BZX719411:BZX719468 CJT719411:CJT719468 CTP719411:CTP719468 DDL719411:DDL719468 DNH719411:DNH719468 DXD719411:DXD719468 EGZ719411:EGZ719468 EQV719411:EQV719468 FAR719411:FAR719468 FKN719411:FKN719468 FUJ719411:FUJ719468 GEF719411:GEF719468 GOB719411:GOB719468 GXX719411:GXX719468 HHT719411:HHT719468 HRP719411:HRP719468 IBL719411:IBL719468 ILH719411:ILH719468 IVD719411:IVD719468 JEZ719411:JEZ719468 JOV719411:JOV719468 JYR719411:JYR719468 KIN719411:KIN719468 KSJ719411:KSJ719468 LCF719411:LCF719468 LMB719411:LMB719468 LVX719411:LVX719468 MFT719411:MFT719468 MPP719411:MPP719468 MZL719411:MZL719468 NJH719411:NJH719468 NTD719411:NTD719468 OCZ719411:OCZ719468 OMV719411:OMV719468 OWR719411:OWR719468 PGN719411:PGN719468 PQJ719411:PQJ719468 QAF719411:QAF719468 QKB719411:QKB719468 QTX719411:QTX719468 RDT719411:RDT719468 RNP719411:RNP719468 RXL719411:RXL719468 SHH719411:SHH719468 SRD719411:SRD719468 TAZ719411:TAZ719468 TKV719411:TKV719468 TUR719411:TUR719468 UEN719411:UEN719468 UOJ719411:UOJ719468 UYF719411:UYF719468 VIB719411:VIB719468 VRX719411:VRX719468 WBT719411:WBT719468 WLP719411:WLP719468 WVL719411:WVL719468 D784947:D785004 IZ784947:IZ785004 SV784947:SV785004 ACR784947:ACR785004 AMN784947:AMN785004 AWJ784947:AWJ785004 BGF784947:BGF785004 BQB784947:BQB785004 BZX784947:BZX785004 CJT784947:CJT785004 CTP784947:CTP785004 DDL784947:DDL785004 DNH784947:DNH785004 DXD784947:DXD785004 EGZ784947:EGZ785004 EQV784947:EQV785004 FAR784947:FAR785004 FKN784947:FKN785004 FUJ784947:FUJ785004 GEF784947:GEF785004 GOB784947:GOB785004 GXX784947:GXX785004 HHT784947:HHT785004 HRP784947:HRP785004 IBL784947:IBL785004 ILH784947:ILH785004 IVD784947:IVD785004 JEZ784947:JEZ785004 JOV784947:JOV785004 JYR784947:JYR785004 KIN784947:KIN785004 KSJ784947:KSJ785004 LCF784947:LCF785004 LMB784947:LMB785004 LVX784947:LVX785004 MFT784947:MFT785004 MPP784947:MPP785004 MZL784947:MZL785004 NJH784947:NJH785004 NTD784947:NTD785004 OCZ784947:OCZ785004 OMV784947:OMV785004 OWR784947:OWR785004 PGN784947:PGN785004 PQJ784947:PQJ785004 QAF784947:QAF785004 QKB784947:QKB785004 QTX784947:QTX785004 RDT784947:RDT785004 RNP784947:RNP785004 RXL784947:RXL785004 SHH784947:SHH785004 SRD784947:SRD785004 TAZ784947:TAZ785004 TKV784947:TKV785004 TUR784947:TUR785004 UEN784947:UEN785004 UOJ784947:UOJ785004 UYF784947:UYF785004 VIB784947:VIB785004 VRX784947:VRX785004 WBT784947:WBT785004 WLP784947:WLP785004 WVL784947:WVL785004 D850483:D850540 IZ850483:IZ850540 SV850483:SV850540 ACR850483:ACR850540 AMN850483:AMN850540 AWJ850483:AWJ850540 BGF850483:BGF850540 BQB850483:BQB850540 BZX850483:BZX850540 CJT850483:CJT850540 CTP850483:CTP850540 DDL850483:DDL850540 DNH850483:DNH850540 DXD850483:DXD850540 EGZ850483:EGZ850540 EQV850483:EQV850540 FAR850483:FAR850540 FKN850483:FKN850540 FUJ850483:FUJ850540 GEF850483:GEF850540 GOB850483:GOB850540 GXX850483:GXX850540 HHT850483:HHT850540 HRP850483:HRP850540 IBL850483:IBL850540 ILH850483:ILH850540 IVD850483:IVD850540 JEZ850483:JEZ850540 JOV850483:JOV850540 JYR850483:JYR850540 KIN850483:KIN850540 KSJ850483:KSJ850540 LCF850483:LCF850540 LMB850483:LMB850540 LVX850483:LVX850540 MFT850483:MFT850540 MPP850483:MPP850540 MZL850483:MZL850540 NJH850483:NJH850540 NTD850483:NTD850540 OCZ850483:OCZ850540 OMV850483:OMV850540 OWR850483:OWR850540 PGN850483:PGN850540 PQJ850483:PQJ850540 QAF850483:QAF850540 QKB850483:QKB850540 QTX850483:QTX850540 RDT850483:RDT850540 RNP850483:RNP850540 RXL850483:RXL850540 SHH850483:SHH850540 SRD850483:SRD850540 TAZ850483:TAZ850540 TKV850483:TKV850540 TUR850483:TUR850540 UEN850483:UEN850540 UOJ850483:UOJ850540 UYF850483:UYF850540 VIB850483:VIB850540 VRX850483:VRX850540 WBT850483:WBT850540 WLP850483:WLP850540 WVL850483:WVL850540 D916019:D916076 IZ916019:IZ916076 SV916019:SV916076 ACR916019:ACR916076 AMN916019:AMN916076 AWJ916019:AWJ916076 BGF916019:BGF916076 BQB916019:BQB916076 BZX916019:BZX916076 CJT916019:CJT916076 CTP916019:CTP916076 DDL916019:DDL916076 DNH916019:DNH916076 DXD916019:DXD916076 EGZ916019:EGZ916076 EQV916019:EQV916076 FAR916019:FAR916076 FKN916019:FKN916076 FUJ916019:FUJ916076 GEF916019:GEF916076 GOB916019:GOB916076 GXX916019:GXX916076 HHT916019:HHT916076 HRP916019:HRP916076 IBL916019:IBL916076 ILH916019:ILH916076 IVD916019:IVD916076 JEZ916019:JEZ916076 JOV916019:JOV916076 JYR916019:JYR916076 KIN916019:KIN916076 KSJ916019:KSJ916076 LCF916019:LCF916076 LMB916019:LMB916076 LVX916019:LVX916076 MFT916019:MFT916076 MPP916019:MPP916076 MZL916019:MZL916076 NJH916019:NJH916076 NTD916019:NTD916076 OCZ916019:OCZ916076 OMV916019:OMV916076 OWR916019:OWR916076 PGN916019:PGN916076 PQJ916019:PQJ916076 QAF916019:QAF916076 QKB916019:QKB916076 QTX916019:QTX916076 RDT916019:RDT916076 RNP916019:RNP916076 RXL916019:RXL916076 SHH916019:SHH916076 SRD916019:SRD916076 TAZ916019:TAZ916076 TKV916019:TKV916076 TUR916019:TUR916076 UEN916019:UEN916076 UOJ916019:UOJ916076 UYF916019:UYF916076 VIB916019:VIB916076 VRX916019:VRX916076 WBT916019:WBT916076 WLP916019:WLP916076 WVL916019:WVL916076 D981555:D981612 IZ981555:IZ981612 SV981555:SV981612 ACR981555:ACR981612 AMN981555:AMN981612 AWJ981555:AWJ981612 BGF981555:BGF981612 BQB981555:BQB981612 BZX981555:BZX981612 CJT981555:CJT981612 CTP981555:CTP981612 DDL981555:DDL981612 DNH981555:DNH981612 DXD981555:DXD981612 EGZ981555:EGZ981612 EQV981555:EQV981612 FAR981555:FAR981612 FKN981555:FKN981612 FUJ981555:FUJ981612 GEF981555:GEF981612 GOB981555:GOB981612 GXX981555:GXX981612 HHT981555:HHT981612 HRP981555:HRP981612 IBL981555:IBL981612 ILH981555:ILH981612 IVD981555:IVD981612 JEZ981555:JEZ981612 JOV981555:JOV981612 JYR981555:JYR981612 KIN981555:KIN981612 KSJ981555:KSJ981612 LCF981555:LCF981612 LMB981555:LMB981612 LVX981555:LVX981612 MFT981555:MFT981612 MPP981555:MPP981612 MZL981555:MZL981612 NJH981555:NJH981612 NTD981555:NTD981612 OCZ981555:OCZ981612 OMV981555:OMV981612 OWR981555:OWR981612 PGN981555:PGN981612 PQJ981555:PQJ981612 QAF981555:QAF981612 QKB981555:QKB981612 QTX981555:QTX981612 RDT981555:RDT981612 RNP981555:RNP981612 RXL981555:RXL981612 SHH981555:SHH981612 SRD981555:SRD981612 TAZ981555:TAZ981612 TKV981555:TKV981612 TUR981555:TUR981612 UEN981555:UEN981612 UOJ981555:UOJ981612 UYF981555:UYF981612 VIB981555:VIB981612 VRX981555:VRX981612 WBT981555:WBT981612 WLP981555:WLP981612 D3:D55 D62:D78">
      <formula1>$AJ$3:$AJ$20</formula1>
    </dataValidation>
    <dataValidation type="list" allowBlank="1" showInputMessage="1" showErrorMessage="1" sqref="WVQ981555:WVQ981612 JE3:JE60 TA3:TA60 ACW3:ACW60 AMS3:AMS60 AWO3:AWO60 BGK3:BGK60 BQG3:BQG60 CAC3:CAC60 CJY3:CJY60 CTU3:CTU60 DDQ3:DDQ60 DNM3:DNM60 DXI3:DXI60 EHE3:EHE60 ERA3:ERA60 FAW3:FAW60 FKS3:FKS60 FUO3:FUO60 GEK3:GEK60 GOG3:GOG60 GYC3:GYC60 HHY3:HHY60 HRU3:HRU60 IBQ3:IBQ60 ILM3:ILM60 IVI3:IVI60 JFE3:JFE60 JPA3:JPA60 JYW3:JYW60 KIS3:KIS60 KSO3:KSO60 LCK3:LCK60 LMG3:LMG60 LWC3:LWC60 MFY3:MFY60 MPU3:MPU60 MZQ3:MZQ60 NJM3:NJM60 NTI3:NTI60 ODE3:ODE60 ONA3:ONA60 OWW3:OWW60 PGS3:PGS60 PQO3:PQO60 QAK3:QAK60 QKG3:QKG60 QUC3:QUC60 RDY3:RDY60 RNU3:RNU60 RXQ3:RXQ60 SHM3:SHM60 SRI3:SRI60 TBE3:TBE60 TLA3:TLA60 TUW3:TUW60 UES3:UES60 UOO3:UOO60 UYK3:UYK60 VIG3:VIG60 VSC3:VSC60 WBY3:WBY60 WLU3:WLU60 WVQ3:WVQ60 I64051:I64108 JE64051:JE64108 TA64051:TA64108 ACW64051:ACW64108 AMS64051:AMS64108 AWO64051:AWO64108 BGK64051:BGK64108 BQG64051:BQG64108 CAC64051:CAC64108 CJY64051:CJY64108 CTU64051:CTU64108 DDQ64051:DDQ64108 DNM64051:DNM64108 DXI64051:DXI64108 EHE64051:EHE64108 ERA64051:ERA64108 FAW64051:FAW64108 FKS64051:FKS64108 FUO64051:FUO64108 GEK64051:GEK64108 GOG64051:GOG64108 GYC64051:GYC64108 HHY64051:HHY64108 HRU64051:HRU64108 IBQ64051:IBQ64108 ILM64051:ILM64108 IVI64051:IVI64108 JFE64051:JFE64108 JPA64051:JPA64108 JYW64051:JYW64108 KIS64051:KIS64108 KSO64051:KSO64108 LCK64051:LCK64108 LMG64051:LMG64108 LWC64051:LWC64108 MFY64051:MFY64108 MPU64051:MPU64108 MZQ64051:MZQ64108 NJM64051:NJM64108 NTI64051:NTI64108 ODE64051:ODE64108 ONA64051:ONA64108 OWW64051:OWW64108 PGS64051:PGS64108 PQO64051:PQO64108 QAK64051:QAK64108 QKG64051:QKG64108 QUC64051:QUC64108 RDY64051:RDY64108 RNU64051:RNU64108 RXQ64051:RXQ64108 SHM64051:SHM64108 SRI64051:SRI64108 TBE64051:TBE64108 TLA64051:TLA64108 TUW64051:TUW64108 UES64051:UES64108 UOO64051:UOO64108 UYK64051:UYK64108 VIG64051:VIG64108 VSC64051:VSC64108 WBY64051:WBY64108 WLU64051:WLU64108 WVQ64051:WVQ64108 I129587:I129644 JE129587:JE129644 TA129587:TA129644 ACW129587:ACW129644 AMS129587:AMS129644 AWO129587:AWO129644 BGK129587:BGK129644 BQG129587:BQG129644 CAC129587:CAC129644 CJY129587:CJY129644 CTU129587:CTU129644 DDQ129587:DDQ129644 DNM129587:DNM129644 DXI129587:DXI129644 EHE129587:EHE129644 ERA129587:ERA129644 FAW129587:FAW129644 FKS129587:FKS129644 FUO129587:FUO129644 GEK129587:GEK129644 GOG129587:GOG129644 GYC129587:GYC129644 HHY129587:HHY129644 HRU129587:HRU129644 IBQ129587:IBQ129644 ILM129587:ILM129644 IVI129587:IVI129644 JFE129587:JFE129644 JPA129587:JPA129644 JYW129587:JYW129644 KIS129587:KIS129644 KSO129587:KSO129644 LCK129587:LCK129644 LMG129587:LMG129644 LWC129587:LWC129644 MFY129587:MFY129644 MPU129587:MPU129644 MZQ129587:MZQ129644 NJM129587:NJM129644 NTI129587:NTI129644 ODE129587:ODE129644 ONA129587:ONA129644 OWW129587:OWW129644 PGS129587:PGS129644 PQO129587:PQO129644 QAK129587:QAK129644 QKG129587:QKG129644 QUC129587:QUC129644 RDY129587:RDY129644 RNU129587:RNU129644 RXQ129587:RXQ129644 SHM129587:SHM129644 SRI129587:SRI129644 TBE129587:TBE129644 TLA129587:TLA129644 TUW129587:TUW129644 UES129587:UES129644 UOO129587:UOO129644 UYK129587:UYK129644 VIG129587:VIG129644 VSC129587:VSC129644 WBY129587:WBY129644 WLU129587:WLU129644 WVQ129587:WVQ129644 I195123:I195180 JE195123:JE195180 TA195123:TA195180 ACW195123:ACW195180 AMS195123:AMS195180 AWO195123:AWO195180 BGK195123:BGK195180 BQG195123:BQG195180 CAC195123:CAC195180 CJY195123:CJY195180 CTU195123:CTU195180 DDQ195123:DDQ195180 DNM195123:DNM195180 DXI195123:DXI195180 EHE195123:EHE195180 ERA195123:ERA195180 FAW195123:FAW195180 FKS195123:FKS195180 FUO195123:FUO195180 GEK195123:GEK195180 GOG195123:GOG195180 GYC195123:GYC195180 HHY195123:HHY195180 HRU195123:HRU195180 IBQ195123:IBQ195180 ILM195123:ILM195180 IVI195123:IVI195180 JFE195123:JFE195180 JPA195123:JPA195180 JYW195123:JYW195180 KIS195123:KIS195180 KSO195123:KSO195180 LCK195123:LCK195180 LMG195123:LMG195180 LWC195123:LWC195180 MFY195123:MFY195180 MPU195123:MPU195180 MZQ195123:MZQ195180 NJM195123:NJM195180 NTI195123:NTI195180 ODE195123:ODE195180 ONA195123:ONA195180 OWW195123:OWW195180 PGS195123:PGS195180 PQO195123:PQO195180 QAK195123:QAK195180 QKG195123:QKG195180 QUC195123:QUC195180 RDY195123:RDY195180 RNU195123:RNU195180 RXQ195123:RXQ195180 SHM195123:SHM195180 SRI195123:SRI195180 TBE195123:TBE195180 TLA195123:TLA195180 TUW195123:TUW195180 UES195123:UES195180 UOO195123:UOO195180 UYK195123:UYK195180 VIG195123:VIG195180 VSC195123:VSC195180 WBY195123:WBY195180 WLU195123:WLU195180 WVQ195123:WVQ195180 I260659:I260716 JE260659:JE260716 TA260659:TA260716 ACW260659:ACW260716 AMS260659:AMS260716 AWO260659:AWO260716 BGK260659:BGK260716 BQG260659:BQG260716 CAC260659:CAC260716 CJY260659:CJY260716 CTU260659:CTU260716 DDQ260659:DDQ260716 DNM260659:DNM260716 DXI260659:DXI260716 EHE260659:EHE260716 ERA260659:ERA260716 FAW260659:FAW260716 FKS260659:FKS260716 FUO260659:FUO260716 GEK260659:GEK260716 GOG260659:GOG260716 GYC260659:GYC260716 HHY260659:HHY260716 HRU260659:HRU260716 IBQ260659:IBQ260716 ILM260659:ILM260716 IVI260659:IVI260716 JFE260659:JFE260716 JPA260659:JPA260716 JYW260659:JYW260716 KIS260659:KIS260716 KSO260659:KSO260716 LCK260659:LCK260716 LMG260659:LMG260716 LWC260659:LWC260716 MFY260659:MFY260716 MPU260659:MPU260716 MZQ260659:MZQ260716 NJM260659:NJM260716 NTI260659:NTI260716 ODE260659:ODE260716 ONA260659:ONA260716 OWW260659:OWW260716 PGS260659:PGS260716 PQO260659:PQO260716 QAK260659:QAK260716 QKG260659:QKG260716 QUC260659:QUC260716 RDY260659:RDY260716 RNU260659:RNU260716 RXQ260659:RXQ260716 SHM260659:SHM260716 SRI260659:SRI260716 TBE260659:TBE260716 TLA260659:TLA260716 TUW260659:TUW260716 UES260659:UES260716 UOO260659:UOO260716 UYK260659:UYK260716 VIG260659:VIG260716 VSC260659:VSC260716 WBY260659:WBY260716 WLU260659:WLU260716 WVQ260659:WVQ260716 I326195:I326252 JE326195:JE326252 TA326195:TA326252 ACW326195:ACW326252 AMS326195:AMS326252 AWO326195:AWO326252 BGK326195:BGK326252 BQG326195:BQG326252 CAC326195:CAC326252 CJY326195:CJY326252 CTU326195:CTU326252 DDQ326195:DDQ326252 DNM326195:DNM326252 DXI326195:DXI326252 EHE326195:EHE326252 ERA326195:ERA326252 FAW326195:FAW326252 FKS326195:FKS326252 FUO326195:FUO326252 GEK326195:GEK326252 GOG326195:GOG326252 GYC326195:GYC326252 HHY326195:HHY326252 HRU326195:HRU326252 IBQ326195:IBQ326252 ILM326195:ILM326252 IVI326195:IVI326252 JFE326195:JFE326252 JPA326195:JPA326252 JYW326195:JYW326252 KIS326195:KIS326252 KSO326195:KSO326252 LCK326195:LCK326252 LMG326195:LMG326252 LWC326195:LWC326252 MFY326195:MFY326252 MPU326195:MPU326252 MZQ326195:MZQ326252 NJM326195:NJM326252 NTI326195:NTI326252 ODE326195:ODE326252 ONA326195:ONA326252 OWW326195:OWW326252 PGS326195:PGS326252 PQO326195:PQO326252 QAK326195:QAK326252 QKG326195:QKG326252 QUC326195:QUC326252 RDY326195:RDY326252 RNU326195:RNU326252 RXQ326195:RXQ326252 SHM326195:SHM326252 SRI326195:SRI326252 TBE326195:TBE326252 TLA326195:TLA326252 TUW326195:TUW326252 UES326195:UES326252 UOO326195:UOO326252 UYK326195:UYK326252 VIG326195:VIG326252 VSC326195:VSC326252 WBY326195:WBY326252 WLU326195:WLU326252 WVQ326195:WVQ326252 I391731:I391788 JE391731:JE391788 TA391731:TA391788 ACW391731:ACW391788 AMS391731:AMS391788 AWO391731:AWO391788 BGK391731:BGK391788 BQG391731:BQG391788 CAC391731:CAC391788 CJY391731:CJY391788 CTU391731:CTU391788 DDQ391731:DDQ391788 DNM391731:DNM391788 DXI391731:DXI391788 EHE391731:EHE391788 ERA391731:ERA391788 FAW391731:FAW391788 FKS391731:FKS391788 FUO391731:FUO391788 GEK391731:GEK391788 GOG391731:GOG391788 GYC391731:GYC391788 HHY391731:HHY391788 HRU391731:HRU391788 IBQ391731:IBQ391788 ILM391731:ILM391788 IVI391731:IVI391788 JFE391731:JFE391788 JPA391731:JPA391788 JYW391731:JYW391788 KIS391731:KIS391788 KSO391731:KSO391788 LCK391731:LCK391788 LMG391731:LMG391788 LWC391731:LWC391788 MFY391731:MFY391788 MPU391731:MPU391788 MZQ391731:MZQ391788 NJM391731:NJM391788 NTI391731:NTI391788 ODE391731:ODE391788 ONA391731:ONA391788 OWW391731:OWW391788 PGS391731:PGS391788 PQO391731:PQO391788 QAK391731:QAK391788 QKG391731:QKG391788 QUC391731:QUC391788 RDY391731:RDY391788 RNU391731:RNU391788 RXQ391731:RXQ391788 SHM391731:SHM391788 SRI391731:SRI391788 TBE391731:TBE391788 TLA391731:TLA391788 TUW391731:TUW391788 UES391731:UES391788 UOO391731:UOO391788 UYK391731:UYK391788 VIG391731:VIG391788 VSC391731:VSC391788 WBY391731:WBY391788 WLU391731:WLU391788 WVQ391731:WVQ391788 I457267:I457324 JE457267:JE457324 TA457267:TA457324 ACW457267:ACW457324 AMS457267:AMS457324 AWO457267:AWO457324 BGK457267:BGK457324 BQG457267:BQG457324 CAC457267:CAC457324 CJY457267:CJY457324 CTU457267:CTU457324 DDQ457267:DDQ457324 DNM457267:DNM457324 DXI457267:DXI457324 EHE457267:EHE457324 ERA457267:ERA457324 FAW457267:FAW457324 FKS457267:FKS457324 FUO457267:FUO457324 GEK457267:GEK457324 GOG457267:GOG457324 GYC457267:GYC457324 HHY457267:HHY457324 HRU457267:HRU457324 IBQ457267:IBQ457324 ILM457267:ILM457324 IVI457267:IVI457324 JFE457267:JFE457324 JPA457267:JPA457324 JYW457267:JYW457324 KIS457267:KIS457324 KSO457267:KSO457324 LCK457267:LCK457324 LMG457267:LMG457324 LWC457267:LWC457324 MFY457267:MFY457324 MPU457267:MPU457324 MZQ457267:MZQ457324 NJM457267:NJM457324 NTI457267:NTI457324 ODE457267:ODE457324 ONA457267:ONA457324 OWW457267:OWW457324 PGS457267:PGS457324 PQO457267:PQO457324 QAK457267:QAK457324 QKG457267:QKG457324 QUC457267:QUC457324 RDY457267:RDY457324 RNU457267:RNU457324 RXQ457267:RXQ457324 SHM457267:SHM457324 SRI457267:SRI457324 TBE457267:TBE457324 TLA457267:TLA457324 TUW457267:TUW457324 UES457267:UES457324 UOO457267:UOO457324 UYK457267:UYK457324 VIG457267:VIG457324 VSC457267:VSC457324 WBY457267:WBY457324 WLU457267:WLU457324 WVQ457267:WVQ457324 I522803:I522860 JE522803:JE522860 TA522803:TA522860 ACW522803:ACW522860 AMS522803:AMS522860 AWO522803:AWO522860 BGK522803:BGK522860 BQG522803:BQG522860 CAC522803:CAC522860 CJY522803:CJY522860 CTU522803:CTU522860 DDQ522803:DDQ522860 DNM522803:DNM522860 DXI522803:DXI522860 EHE522803:EHE522860 ERA522803:ERA522860 FAW522803:FAW522860 FKS522803:FKS522860 FUO522803:FUO522860 GEK522803:GEK522860 GOG522803:GOG522860 GYC522803:GYC522860 HHY522803:HHY522860 HRU522803:HRU522860 IBQ522803:IBQ522860 ILM522803:ILM522860 IVI522803:IVI522860 JFE522803:JFE522860 JPA522803:JPA522860 JYW522803:JYW522860 KIS522803:KIS522860 KSO522803:KSO522860 LCK522803:LCK522860 LMG522803:LMG522860 LWC522803:LWC522860 MFY522803:MFY522860 MPU522803:MPU522860 MZQ522803:MZQ522860 NJM522803:NJM522860 NTI522803:NTI522860 ODE522803:ODE522860 ONA522803:ONA522860 OWW522803:OWW522860 PGS522803:PGS522860 PQO522803:PQO522860 QAK522803:QAK522860 QKG522803:QKG522860 QUC522803:QUC522860 RDY522803:RDY522860 RNU522803:RNU522860 RXQ522803:RXQ522860 SHM522803:SHM522860 SRI522803:SRI522860 TBE522803:TBE522860 TLA522803:TLA522860 TUW522803:TUW522860 UES522803:UES522860 UOO522803:UOO522860 UYK522803:UYK522860 VIG522803:VIG522860 VSC522803:VSC522860 WBY522803:WBY522860 WLU522803:WLU522860 WVQ522803:WVQ522860 I588339:I588396 JE588339:JE588396 TA588339:TA588396 ACW588339:ACW588396 AMS588339:AMS588396 AWO588339:AWO588396 BGK588339:BGK588396 BQG588339:BQG588396 CAC588339:CAC588396 CJY588339:CJY588396 CTU588339:CTU588396 DDQ588339:DDQ588396 DNM588339:DNM588396 DXI588339:DXI588396 EHE588339:EHE588396 ERA588339:ERA588396 FAW588339:FAW588396 FKS588339:FKS588396 FUO588339:FUO588396 GEK588339:GEK588396 GOG588339:GOG588396 GYC588339:GYC588396 HHY588339:HHY588396 HRU588339:HRU588396 IBQ588339:IBQ588396 ILM588339:ILM588396 IVI588339:IVI588396 JFE588339:JFE588396 JPA588339:JPA588396 JYW588339:JYW588396 KIS588339:KIS588396 KSO588339:KSO588396 LCK588339:LCK588396 LMG588339:LMG588396 LWC588339:LWC588396 MFY588339:MFY588396 MPU588339:MPU588396 MZQ588339:MZQ588396 NJM588339:NJM588396 NTI588339:NTI588396 ODE588339:ODE588396 ONA588339:ONA588396 OWW588339:OWW588396 PGS588339:PGS588396 PQO588339:PQO588396 QAK588339:QAK588396 QKG588339:QKG588396 QUC588339:QUC588396 RDY588339:RDY588396 RNU588339:RNU588396 RXQ588339:RXQ588396 SHM588339:SHM588396 SRI588339:SRI588396 TBE588339:TBE588396 TLA588339:TLA588396 TUW588339:TUW588396 UES588339:UES588396 UOO588339:UOO588396 UYK588339:UYK588396 VIG588339:VIG588396 VSC588339:VSC588396 WBY588339:WBY588396 WLU588339:WLU588396 WVQ588339:WVQ588396 I653875:I653932 JE653875:JE653932 TA653875:TA653932 ACW653875:ACW653932 AMS653875:AMS653932 AWO653875:AWO653932 BGK653875:BGK653932 BQG653875:BQG653932 CAC653875:CAC653932 CJY653875:CJY653932 CTU653875:CTU653932 DDQ653875:DDQ653932 DNM653875:DNM653932 DXI653875:DXI653932 EHE653875:EHE653932 ERA653875:ERA653932 FAW653875:FAW653932 FKS653875:FKS653932 FUO653875:FUO653932 GEK653875:GEK653932 GOG653875:GOG653932 GYC653875:GYC653932 HHY653875:HHY653932 HRU653875:HRU653932 IBQ653875:IBQ653932 ILM653875:ILM653932 IVI653875:IVI653932 JFE653875:JFE653932 JPA653875:JPA653932 JYW653875:JYW653932 KIS653875:KIS653932 KSO653875:KSO653932 LCK653875:LCK653932 LMG653875:LMG653932 LWC653875:LWC653932 MFY653875:MFY653932 MPU653875:MPU653932 MZQ653875:MZQ653932 NJM653875:NJM653932 NTI653875:NTI653932 ODE653875:ODE653932 ONA653875:ONA653932 OWW653875:OWW653932 PGS653875:PGS653932 PQO653875:PQO653932 QAK653875:QAK653932 QKG653875:QKG653932 QUC653875:QUC653932 RDY653875:RDY653932 RNU653875:RNU653932 RXQ653875:RXQ653932 SHM653875:SHM653932 SRI653875:SRI653932 TBE653875:TBE653932 TLA653875:TLA653932 TUW653875:TUW653932 UES653875:UES653932 UOO653875:UOO653932 UYK653875:UYK653932 VIG653875:VIG653932 VSC653875:VSC653932 WBY653875:WBY653932 WLU653875:WLU653932 WVQ653875:WVQ653932 I719411:I719468 JE719411:JE719468 TA719411:TA719468 ACW719411:ACW719468 AMS719411:AMS719468 AWO719411:AWO719468 BGK719411:BGK719468 BQG719411:BQG719468 CAC719411:CAC719468 CJY719411:CJY719468 CTU719411:CTU719468 DDQ719411:DDQ719468 DNM719411:DNM719468 DXI719411:DXI719468 EHE719411:EHE719468 ERA719411:ERA719468 FAW719411:FAW719468 FKS719411:FKS719468 FUO719411:FUO719468 GEK719411:GEK719468 GOG719411:GOG719468 GYC719411:GYC719468 HHY719411:HHY719468 HRU719411:HRU719468 IBQ719411:IBQ719468 ILM719411:ILM719468 IVI719411:IVI719468 JFE719411:JFE719468 JPA719411:JPA719468 JYW719411:JYW719468 KIS719411:KIS719468 KSO719411:KSO719468 LCK719411:LCK719468 LMG719411:LMG719468 LWC719411:LWC719468 MFY719411:MFY719468 MPU719411:MPU719468 MZQ719411:MZQ719468 NJM719411:NJM719468 NTI719411:NTI719468 ODE719411:ODE719468 ONA719411:ONA719468 OWW719411:OWW719468 PGS719411:PGS719468 PQO719411:PQO719468 QAK719411:QAK719468 QKG719411:QKG719468 QUC719411:QUC719468 RDY719411:RDY719468 RNU719411:RNU719468 RXQ719411:RXQ719468 SHM719411:SHM719468 SRI719411:SRI719468 TBE719411:TBE719468 TLA719411:TLA719468 TUW719411:TUW719468 UES719411:UES719468 UOO719411:UOO719468 UYK719411:UYK719468 VIG719411:VIG719468 VSC719411:VSC719468 WBY719411:WBY719468 WLU719411:WLU719468 WVQ719411:WVQ719468 I784947:I785004 JE784947:JE785004 TA784947:TA785004 ACW784947:ACW785004 AMS784947:AMS785004 AWO784947:AWO785004 BGK784947:BGK785004 BQG784947:BQG785004 CAC784947:CAC785004 CJY784947:CJY785004 CTU784947:CTU785004 DDQ784947:DDQ785004 DNM784947:DNM785004 DXI784947:DXI785004 EHE784947:EHE785004 ERA784947:ERA785004 FAW784947:FAW785004 FKS784947:FKS785004 FUO784947:FUO785004 GEK784947:GEK785004 GOG784947:GOG785004 GYC784947:GYC785004 HHY784947:HHY785004 HRU784947:HRU785004 IBQ784947:IBQ785004 ILM784947:ILM785004 IVI784947:IVI785004 JFE784947:JFE785004 JPA784947:JPA785004 JYW784947:JYW785004 KIS784947:KIS785004 KSO784947:KSO785004 LCK784947:LCK785004 LMG784947:LMG785004 LWC784947:LWC785004 MFY784947:MFY785004 MPU784947:MPU785004 MZQ784947:MZQ785004 NJM784947:NJM785004 NTI784947:NTI785004 ODE784947:ODE785004 ONA784947:ONA785004 OWW784947:OWW785004 PGS784947:PGS785004 PQO784947:PQO785004 QAK784947:QAK785004 QKG784947:QKG785004 QUC784947:QUC785004 RDY784947:RDY785004 RNU784947:RNU785004 RXQ784947:RXQ785004 SHM784947:SHM785004 SRI784947:SRI785004 TBE784947:TBE785004 TLA784947:TLA785004 TUW784947:TUW785004 UES784947:UES785004 UOO784947:UOO785004 UYK784947:UYK785004 VIG784947:VIG785004 VSC784947:VSC785004 WBY784947:WBY785004 WLU784947:WLU785004 WVQ784947:WVQ785004 I850483:I850540 JE850483:JE850540 TA850483:TA850540 ACW850483:ACW850540 AMS850483:AMS850540 AWO850483:AWO850540 BGK850483:BGK850540 BQG850483:BQG850540 CAC850483:CAC850540 CJY850483:CJY850540 CTU850483:CTU850540 DDQ850483:DDQ850540 DNM850483:DNM850540 DXI850483:DXI850540 EHE850483:EHE850540 ERA850483:ERA850540 FAW850483:FAW850540 FKS850483:FKS850540 FUO850483:FUO850540 GEK850483:GEK850540 GOG850483:GOG850540 GYC850483:GYC850540 HHY850483:HHY850540 HRU850483:HRU850540 IBQ850483:IBQ850540 ILM850483:ILM850540 IVI850483:IVI850540 JFE850483:JFE850540 JPA850483:JPA850540 JYW850483:JYW850540 KIS850483:KIS850540 KSO850483:KSO850540 LCK850483:LCK850540 LMG850483:LMG850540 LWC850483:LWC850540 MFY850483:MFY850540 MPU850483:MPU850540 MZQ850483:MZQ850540 NJM850483:NJM850540 NTI850483:NTI850540 ODE850483:ODE850540 ONA850483:ONA850540 OWW850483:OWW850540 PGS850483:PGS850540 PQO850483:PQO850540 QAK850483:QAK850540 QKG850483:QKG850540 QUC850483:QUC850540 RDY850483:RDY850540 RNU850483:RNU850540 RXQ850483:RXQ850540 SHM850483:SHM850540 SRI850483:SRI850540 TBE850483:TBE850540 TLA850483:TLA850540 TUW850483:TUW850540 UES850483:UES850540 UOO850483:UOO850540 UYK850483:UYK850540 VIG850483:VIG850540 VSC850483:VSC850540 WBY850483:WBY850540 WLU850483:WLU850540 WVQ850483:WVQ850540 I916019:I916076 JE916019:JE916076 TA916019:TA916076 ACW916019:ACW916076 AMS916019:AMS916076 AWO916019:AWO916076 BGK916019:BGK916076 BQG916019:BQG916076 CAC916019:CAC916076 CJY916019:CJY916076 CTU916019:CTU916076 DDQ916019:DDQ916076 DNM916019:DNM916076 DXI916019:DXI916076 EHE916019:EHE916076 ERA916019:ERA916076 FAW916019:FAW916076 FKS916019:FKS916076 FUO916019:FUO916076 GEK916019:GEK916076 GOG916019:GOG916076 GYC916019:GYC916076 HHY916019:HHY916076 HRU916019:HRU916076 IBQ916019:IBQ916076 ILM916019:ILM916076 IVI916019:IVI916076 JFE916019:JFE916076 JPA916019:JPA916076 JYW916019:JYW916076 KIS916019:KIS916076 KSO916019:KSO916076 LCK916019:LCK916076 LMG916019:LMG916076 LWC916019:LWC916076 MFY916019:MFY916076 MPU916019:MPU916076 MZQ916019:MZQ916076 NJM916019:NJM916076 NTI916019:NTI916076 ODE916019:ODE916076 ONA916019:ONA916076 OWW916019:OWW916076 PGS916019:PGS916076 PQO916019:PQO916076 QAK916019:QAK916076 QKG916019:QKG916076 QUC916019:QUC916076 RDY916019:RDY916076 RNU916019:RNU916076 RXQ916019:RXQ916076 SHM916019:SHM916076 SRI916019:SRI916076 TBE916019:TBE916076 TLA916019:TLA916076 TUW916019:TUW916076 UES916019:UES916076 UOO916019:UOO916076 UYK916019:UYK916076 VIG916019:VIG916076 VSC916019:VSC916076 WBY916019:WBY916076 WLU916019:WLU916076 WVQ916019:WVQ916076 I981555:I981612 JE981555:JE981612 TA981555:TA981612 ACW981555:ACW981612 AMS981555:AMS981612 AWO981555:AWO981612 BGK981555:BGK981612 BQG981555:BQG981612 CAC981555:CAC981612 CJY981555:CJY981612 CTU981555:CTU981612 DDQ981555:DDQ981612 DNM981555:DNM981612 DXI981555:DXI981612 EHE981555:EHE981612 ERA981555:ERA981612 FAW981555:FAW981612 FKS981555:FKS981612 FUO981555:FUO981612 GEK981555:GEK981612 GOG981555:GOG981612 GYC981555:GYC981612 HHY981555:HHY981612 HRU981555:HRU981612 IBQ981555:IBQ981612 ILM981555:ILM981612 IVI981555:IVI981612 JFE981555:JFE981612 JPA981555:JPA981612 JYW981555:JYW981612 KIS981555:KIS981612 KSO981555:KSO981612 LCK981555:LCK981612 LMG981555:LMG981612 LWC981555:LWC981612 MFY981555:MFY981612 MPU981555:MPU981612 MZQ981555:MZQ981612 NJM981555:NJM981612 NTI981555:NTI981612 ODE981555:ODE981612 ONA981555:ONA981612 OWW981555:OWW981612 PGS981555:PGS981612 PQO981555:PQO981612 QAK981555:QAK981612 QKG981555:QKG981612 QUC981555:QUC981612 RDY981555:RDY981612 RNU981555:RNU981612 RXQ981555:RXQ981612 SHM981555:SHM981612 SRI981555:SRI981612 TBE981555:TBE981612 TLA981555:TLA981612 TUW981555:TUW981612 UES981555:UES981612 UOO981555:UOO981612 UYK981555:UYK981612 VIG981555:VIG981612 VSC981555:VSC981612 WBY981555:WBY981612 WLU981555:WLU981612 I59:I62 I3:I37 I39:I55 I65:I78">
      <formula1>$AI$3:$AI$11</formula1>
    </dataValidation>
    <dataValidation type="list" allowBlank="1" showInputMessage="1" showErrorMessage="1" sqref="WVN981555:WVN981612 JB3:JB60 SX3:SX60 ACT3:ACT60 AMP3:AMP60 AWL3:AWL60 BGH3:BGH60 BQD3:BQD60 BZZ3:BZZ60 CJV3:CJV60 CTR3:CTR60 DDN3:DDN60 DNJ3:DNJ60 DXF3:DXF60 EHB3:EHB60 EQX3:EQX60 FAT3:FAT60 FKP3:FKP60 FUL3:FUL60 GEH3:GEH60 GOD3:GOD60 GXZ3:GXZ60 HHV3:HHV60 HRR3:HRR60 IBN3:IBN60 ILJ3:ILJ60 IVF3:IVF60 JFB3:JFB60 JOX3:JOX60 JYT3:JYT60 KIP3:KIP60 KSL3:KSL60 LCH3:LCH60 LMD3:LMD60 LVZ3:LVZ60 MFV3:MFV60 MPR3:MPR60 MZN3:MZN60 NJJ3:NJJ60 NTF3:NTF60 ODB3:ODB60 OMX3:OMX60 OWT3:OWT60 PGP3:PGP60 PQL3:PQL60 QAH3:QAH60 QKD3:QKD60 QTZ3:QTZ60 RDV3:RDV60 RNR3:RNR60 RXN3:RXN60 SHJ3:SHJ60 SRF3:SRF60 TBB3:TBB60 TKX3:TKX60 TUT3:TUT60 UEP3:UEP60 UOL3:UOL60 UYH3:UYH60 VID3:VID60 VRZ3:VRZ60 WBV3:WBV60 WLR3:WLR60 WVN3:WVN60 F64051:F64108 JB64051:JB64108 SX64051:SX64108 ACT64051:ACT64108 AMP64051:AMP64108 AWL64051:AWL64108 BGH64051:BGH64108 BQD64051:BQD64108 BZZ64051:BZZ64108 CJV64051:CJV64108 CTR64051:CTR64108 DDN64051:DDN64108 DNJ64051:DNJ64108 DXF64051:DXF64108 EHB64051:EHB64108 EQX64051:EQX64108 FAT64051:FAT64108 FKP64051:FKP64108 FUL64051:FUL64108 GEH64051:GEH64108 GOD64051:GOD64108 GXZ64051:GXZ64108 HHV64051:HHV64108 HRR64051:HRR64108 IBN64051:IBN64108 ILJ64051:ILJ64108 IVF64051:IVF64108 JFB64051:JFB64108 JOX64051:JOX64108 JYT64051:JYT64108 KIP64051:KIP64108 KSL64051:KSL64108 LCH64051:LCH64108 LMD64051:LMD64108 LVZ64051:LVZ64108 MFV64051:MFV64108 MPR64051:MPR64108 MZN64051:MZN64108 NJJ64051:NJJ64108 NTF64051:NTF64108 ODB64051:ODB64108 OMX64051:OMX64108 OWT64051:OWT64108 PGP64051:PGP64108 PQL64051:PQL64108 QAH64051:QAH64108 QKD64051:QKD64108 QTZ64051:QTZ64108 RDV64051:RDV64108 RNR64051:RNR64108 RXN64051:RXN64108 SHJ64051:SHJ64108 SRF64051:SRF64108 TBB64051:TBB64108 TKX64051:TKX64108 TUT64051:TUT64108 UEP64051:UEP64108 UOL64051:UOL64108 UYH64051:UYH64108 VID64051:VID64108 VRZ64051:VRZ64108 WBV64051:WBV64108 WLR64051:WLR64108 WVN64051:WVN64108 F129587:F129644 JB129587:JB129644 SX129587:SX129644 ACT129587:ACT129644 AMP129587:AMP129644 AWL129587:AWL129644 BGH129587:BGH129644 BQD129587:BQD129644 BZZ129587:BZZ129644 CJV129587:CJV129644 CTR129587:CTR129644 DDN129587:DDN129644 DNJ129587:DNJ129644 DXF129587:DXF129644 EHB129587:EHB129644 EQX129587:EQX129644 FAT129587:FAT129644 FKP129587:FKP129644 FUL129587:FUL129644 GEH129587:GEH129644 GOD129587:GOD129644 GXZ129587:GXZ129644 HHV129587:HHV129644 HRR129587:HRR129644 IBN129587:IBN129644 ILJ129587:ILJ129644 IVF129587:IVF129644 JFB129587:JFB129644 JOX129587:JOX129644 JYT129587:JYT129644 KIP129587:KIP129644 KSL129587:KSL129644 LCH129587:LCH129644 LMD129587:LMD129644 LVZ129587:LVZ129644 MFV129587:MFV129644 MPR129587:MPR129644 MZN129587:MZN129644 NJJ129587:NJJ129644 NTF129587:NTF129644 ODB129587:ODB129644 OMX129587:OMX129644 OWT129587:OWT129644 PGP129587:PGP129644 PQL129587:PQL129644 QAH129587:QAH129644 QKD129587:QKD129644 QTZ129587:QTZ129644 RDV129587:RDV129644 RNR129587:RNR129644 RXN129587:RXN129644 SHJ129587:SHJ129644 SRF129587:SRF129644 TBB129587:TBB129644 TKX129587:TKX129644 TUT129587:TUT129644 UEP129587:UEP129644 UOL129587:UOL129644 UYH129587:UYH129644 VID129587:VID129644 VRZ129587:VRZ129644 WBV129587:WBV129644 WLR129587:WLR129644 WVN129587:WVN129644 F195123:F195180 JB195123:JB195180 SX195123:SX195180 ACT195123:ACT195180 AMP195123:AMP195180 AWL195123:AWL195180 BGH195123:BGH195180 BQD195123:BQD195180 BZZ195123:BZZ195180 CJV195123:CJV195180 CTR195123:CTR195180 DDN195123:DDN195180 DNJ195123:DNJ195180 DXF195123:DXF195180 EHB195123:EHB195180 EQX195123:EQX195180 FAT195123:FAT195180 FKP195123:FKP195180 FUL195123:FUL195180 GEH195123:GEH195180 GOD195123:GOD195180 GXZ195123:GXZ195180 HHV195123:HHV195180 HRR195123:HRR195180 IBN195123:IBN195180 ILJ195123:ILJ195180 IVF195123:IVF195180 JFB195123:JFB195180 JOX195123:JOX195180 JYT195123:JYT195180 KIP195123:KIP195180 KSL195123:KSL195180 LCH195123:LCH195180 LMD195123:LMD195180 LVZ195123:LVZ195180 MFV195123:MFV195180 MPR195123:MPR195180 MZN195123:MZN195180 NJJ195123:NJJ195180 NTF195123:NTF195180 ODB195123:ODB195180 OMX195123:OMX195180 OWT195123:OWT195180 PGP195123:PGP195180 PQL195123:PQL195180 QAH195123:QAH195180 QKD195123:QKD195180 QTZ195123:QTZ195180 RDV195123:RDV195180 RNR195123:RNR195180 RXN195123:RXN195180 SHJ195123:SHJ195180 SRF195123:SRF195180 TBB195123:TBB195180 TKX195123:TKX195180 TUT195123:TUT195180 UEP195123:UEP195180 UOL195123:UOL195180 UYH195123:UYH195180 VID195123:VID195180 VRZ195123:VRZ195180 WBV195123:WBV195180 WLR195123:WLR195180 WVN195123:WVN195180 F260659:F260716 JB260659:JB260716 SX260659:SX260716 ACT260659:ACT260716 AMP260659:AMP260716 AWL260659:AWL260716 BGH260659:BGH260716 BQD260659:BQD260716 BZZ260659:BZZ260716 CJV260659:CJV260716 CTR260659:CTR260716 DDN260659:DDN260716 DNJ260659:DNJ260716 DXF260659:DXF260716 EHB260659:EHB260716 EQX260659:EQX260716 FAT260659:FAT260716 FKP260659:FKP260716 FUL260659:FUL260716 GEH260659:GEH260716 GOD260659:GOD260716 GXZ260659:GXZ260716 HHV260659:HHV260716 HRR260659:HRR260716 IBN260659:IBN260716 ILJ260659:ILJ260716 IVF260659:IVF260716 JFB260659:JFB260716 JOX260659:JOX260716 JYT260659:JYT260716 KIP260659:KIP260716 KSL260659:KSL260716 LCH260659:LCH260716 LMD260659:LMD260716 LVZ260659:LVZ260716 MFV260659:MFV260716 MPR260659:MPR260716 MZN260659:MZN260716 NJJ260659:NJJ260716 NTF260659:NTF260716 ODB260659:ODB260716 OMX260659:OMX260716 OWT260659:OWT260716 PGP260659:PGP260716 PQL260659:PQL260716 QAH260659:QAH260716 QKD260659:QKD260716 QTZ260659:QTZ260716 RDV260659:RDV260716 RNR260659:RNR260716 RXN260659:RXN260716 SHJ260659:SHJ260716 SRF260659:SRF260716 TBB260659:TBB260716 TKX260659:TKX260716 TUT260659:TUT260716 UEP260659:UEP260716 UOL260659:UOL260716 UYH260659:UYH260716 VID260659:VID260716 VRZ260659:VRZ260716 WBV260659:WBV260716 WLR260659:WLR260716 WVN260659:WVN260716 F326195:F326252 JB326195:JB326252 SX326195:SX326252 ACT326195:ACT326252 AMP326195:AMP326252 AWL326195:AWL326252 BGH326195:BGH326252 BQD326195:BQD326252 BZZ326195:BZZ326252 CJV326195:CJV326252 CTR326195:CTR326252 DDN326195:DDN326252 DNJ326195:DNJ326252 DXF326195:DXF326252 EHB326195:EHB326252 EQX326195:EQX326252 FAT326195:FAT326252 FKP326195:FKP326252 FUL326195:FUL326252 GEH326195:GEH326252 GOD326195:GOD326252 GXZ326195:GXZ326252 HHV326195:HHV326252 HRR326195:HRR326252 IBN326195:IBN326252 ILJ326195:ILJ326252 IVF326195:IVF326252 JFB326195:JFB326252 JOX326195:JOX326252 JYT326195:JYT326252 KIP326195:KIP326252 KSL326195:KSL326252 LCH326195:LCH326252 LMD326195:LMD326252 LVZ326195:LVZ326252 MFV326195:MFV326252 MPR326195:MPR326252 MZN326195:MZN326252 NJJ326195:NJJ326252 NTF326195:NTF326252 ODB326195:ODB326252 OMX326195:OMX326252 OWT326195:OWT326252 PGP326195:PGP326252 PQL326195:PQL326252 QAH326195:QAH326252 QKD326195:QKD326252 QTZ326195:QTZ326252 RDV326195:RDV326252 RNR326195:RNR326252 RXN326195:RXN326252 SHJ326195:SHJ326252 SRF326195:SRF326252 TBB326195:TBB326252 TKX326195:TKX326252 TUT326195:TUT326252 UEP326195:UEP326252 UOL326195:UOL326252 UYH326195:UYH326252 VID326195:VID326252 VRZ326195:VRZ326252 WBV326195:WBV326252 WLR326195:WLR326252 WVN326195:WVN326252 F391731:F391788 JB391731:JB391788 SX391731:SX391788 ACT391731:ACT391788 AMP391731:AMP391788 AWL391731:AWL391788 BGH391731:BGH391788 BQD391731:BQD391788 BZZ391731:BZZ391788 CJV391731:CJV391788 CTR391731:CTR391788 DDN391731:DDN391788 DNJ391731:DNJ391788 DXF391731:DXF391788 EHB391731:EHB391788 EQX391731:EQX391788 FAT391731:FAT391788 FKP391731:FKP391788 FUL391731:FUL391788 GEH391731:GEH391788 GOD391731:GOD391788 GXZ391731:GXZ391788 HHV391731:HHV391788 HRR391731:HRR391788 IBN391731:IBN391788 ILJ391731:ILJ391788 IVF391731:IVF391788 JFB391731:JFB391788 JOX391731:JOX391788 JYT391731:JYT391788 KIP391731:KIP391788 KSL391731:KSL391788 LCH391731:LCH391788 LMD391731:LMD391788 LVZ391731:LVZ391788 MFV391731:MFV391788 MPR391731:MPR391788 MZN391731:MZN391788 NJJ391731:NJJ391788 NTF391731:NTF391788 ODB391731:ODB391788 OMX391731:OMX391788 OWT391731:OWT391788 PGP391731:PGP391788 PQL391731:PQL391788 QAH391731:QAH391788 QKD391731:QKD391788 QTZ391731:QTZ391788 RDV391731:RDV391788 RNR391731:RNR391788 RXN391731:RXN391788 SHJ391731:SHJ391788 SRF391731:SRF391788 TBB391731:TBB391788 TKX391731:TKX391788 TUT391731:TUT391788 UEP391731:UEP391788 UOL391731:UOL391788 UYH391731:UYH391788 VID391731:VID391788 VRZ391731:VRZ391788 WBV391731:WBV391788 WLR391731:WLR391788 WVN391731:WVN391788 F457267:F457324 JB457267:JB457324 SX457267:SX457324 ACT457267:ACT457324 AMP457267:AMP457324 AWL457267:AWL457324 BGH457267:BGH457324 BQD457267:BQD457324 BZZ457267:BZZ457324 CJV457267:CJV457324 CTR457267:CTR457324 DDN457267:DDN457324 DNJ457267:DNJ457324 DXF457267:DXF457324 EHB457267:EHB457324 EQX457267:EQX457324 FAT457267:FAT457324 FKP457267:FKP457324 FUL457267:FUL457324 GEH457267:GEH457324 GOD457267:GOD457324 GXZ457267:GXZ457324 HHV457267:HHV457324 HRR457267:HRR457324 IBN457267:IBN457324 ILJ457267:ILJ457324 IVF457267:IVF457324 JFB457267:JFB457324 JOX457267:JOX457324 JYT457267:JYT457324 KIP457267:KIP457324 KSL457267:KSL457324 LCH457267:LCH457324 LMD457267:LMD457324 LVZ457267:LVZ457324 MFV457267:MFV457324 MPR457267:MPR457324 MZN457267:MZN457324 NJJ457267:NJJ457324 NTF457267:NTF457324 ODB457267:ODB457324 OMX457267:OMX457324 OWT457267:OWT457324 PGP457267:PGP457324 PQL457267:PQL457324 QAH457267:QAH457324 QKD457267:QKD457324 QTZ457267:QTZ457324 RDV457267:RDV457324 RNR457267:RNR457324 RXN457267:RXN457324 SHJ457267:SHJ457324 SRF457267:SRF457324 TBB457267:TBB457324 TKX457267:TKX457324 TUT457267:TUT457324 UEP457267:UEP457324 UOL457267:UOL457324 UYH457267:UYH457324 VID457267:VID457324 VRZ457267:VRZ457324 WBV457267:WBV457324 WLR457267:WLR457324 WVN457267:WVN457324 F522803:F522860 JB522803:JB522860 SX522803:SX522860 ACT522803:ACT522860 AMP522803:AMP522860 AWL522803:AWL522860 BGH522803:BGH522860 BQD522803:BQD522860 BZZ522803:BZZ522860 CJV522803:CJV522860 CTR522803:CTR522860 DDN522803:DDN522860 DNJ522803:DNJ522860 DXF522803:DXF522860 EHB522803:EHB522860 EQX522803:EQX522860 FAT522803:FAT522860 FKP522803:FKP522860 FUL522803:FUL522860 GEH522803:GEH522860 GOD522803:GOD522860 GXZ522803:GXZ522860 HHV522803:HHV522860 HRR522803:HRR522860 IBN522803:IBN522860 ILJ522803:ILJ522860 IVF522803:IVF522860 JFB522803:JFB522860 JOX522803:JOX522860 JYT522803:JYT522860 KIP522803:KIP522860 KSL522803:KSL522860 LCH522803:LCH522860 LMD522803:LMD522860 LVZ522803:LVZ522860 MFV522803:MFV522860 MPR522803:MPR522860 MZN522803:MZN522860 NJJ522803:NJJ522860 NTF522803:NTF522860 ODB522803:ODB522860 OMX522803:OMX522860 OWT522803:OWT522860 PGP522803:PGP522860 PQL522803:PQL522860 QAH522803:QAH522860 QKD522803:QKD522860 QTZ522803:QTZ522860 RDV522803:RDV522860 RNR522803:RNR522860 RXN522803:RXN522860 SHJ522803:SHJ522860 SRF522803:SRF522860 TBB522803:TBB522860 TKX522803:TKX522860 TUT522803:TUT522860 UEP522803:UEP522860 UOL522803:UOL522860 UYH522803:UYH522860 VID522803:VID522860 VRZ522803:VRZ522860 WBV522803:WBV522860 WLR522803:WLR522860 WVN522803:WVN522860 F588339:F588396 JB588339:JB588396 SX588339:SX588396 ACT588339:ACT588396 AMP588339:AMP588396 AWL588339:AWL588396 BGH588339:BGH588396 BQD588339:BQD588396 BZZ588339:BZZ588396 CJV588339:CJV588396 CTR588339:CTR588396 DDN588339:DDN588396 DNJ588339:DNJ588396 DXF588339:DXF588396 EHB588339:EHB588396 EQX588339:EQX588396 FAT588339:FAT588396 FKP588339:FKP588396 FUL588339:FUL588396 GEH588339:GEH588396 GOD588339:GOD588396 GXZ588339:GXZ588396 HHV588339:HHV588396 HRR588339:HRR588396 IBN588339:IBN588396 ILJ588339:ILJ588396 IVF588339:IVF588396 JFB588339:JFB588396 JOX588339:JOX588396 JYT588339:JYT588396 KIP588339:KIP588396 KSL588339:KSL588396 LCH588339:LCH588396 LMD588339:LMD588396 LVZ588339:LVZ588396 MFV588339:MFV588396 MPR588339:MPR588396 MZN588339:MZN588396 NJJ588339:NJJ588396 NTF588339:NTF588396 ODB588339:ODB588396 OMX588339:OMX588396 OWT588339:OWT588396 PGP588339:PGP588396 PQL588339:PQL588396 QAH588339:QAH588396 QKD588339:QKD588396 QTZ588339:QTZ588396 RDV588339:RDV588396 RNR588339:RNR588396 RXN588339:RXN588396 SHJ588339:SHJ588396 SRF588339:SRF588396 TBB588339:TBB588396 TKX588339:TKX588396 TUT588339:TUT588396 UEP588339:UEP588396 UOL588339:UOL588396 UYH588339:UYH588396 VID588339:VID588396 VRZ588339:VRZ588396 WBV588339:WBV588396 WLR588339:WLR588396 WVN588339:WVN588396 F653875:F653932 JB653875:JB653932 SX653875:SX653932 ACT653875:ACT653932 AMP653875:AMP653932 AWL653875:AWL653932 BGH653875:BGH653932 BQD653875:BQD653932 BZZ653875:BZZ653932 CJV653875:CJV653932 CTR653875:CTR653932 DDN653875:DDN653932 DNJ653875:DNJ653932 DXF653875:DXF653932 EHB653875:EHB653932 EQX653875:EQX653932 FAT653875:FAT653932 FKP653875:FKP653932 FUL653875:FUL653932 GEH653875:GEH653932 GOD653875:GOD653932 GXZ653875:GXZ653932 HHV653875:HHV653932 HRR653875:HRR653932 IBN653875:IBN653932 ILJ653875:ILJ653932 IVF653875:IVF653932 JFB653875:JFB653932 JOX653875:JOX653932 JYT653875:JYT653932 KIP653875:KIP653932 KSL653875:KSL653932 LCH653875:LCH653932 LMD653875:LMD653932 LVZ653875:LVZ653932 MFV653875:MFV653932 MPR653875:MPR653932 MZN653875:MZN653932 NJJ653875:NJJ653932 NTF653875:NTF653932 ODB653875:ODB653932 OMX653875:OMX653932 OWT653875:OWT653932 PGP653875:PGP653932 PQL653875:PQL653932 QAH653875:QAH653932 QKD653875:QKD653932 QTZ653875:QTZ653932 RDV653875:RDV653932 RNR653875:RNR653932 RXN653875:RXN653932 SHJ653875:SHJ653932 SRF653875:SRF653932 TBB653875:TBB653932 TKX653875:TKX653932 TUT653875:TUT653932 UEP653875:UEP653932 UOL653875:UOL653932 UYH653875:UYH653932 VID653875:VID653932 VRZ653875:VRZ653932 WBV653875:WBV653932 WLR653875:WLR653932 WVN653875:WVN653932 F719411:F719468 JB719411:JB719468 SX719411:SX719468 ACT719411:ACT719468 AMP719411:AMP719468 AWL719411:AWL719468 BGH719411:BGH719468 BQD719411:BQD719468 BZZ719411:BZZ719468 CJV719411:CJV719468 CTR719411:CTR719468 DDN719411:DDN719468 DNJ719411:DNJ719468 DXF719411:DXF719468 EHB719411:EHB719468 EQX719411:EQX719468 FAT719411:FAT719468 FKP719411:FKP719468 FUL719411:FUL719468 GEH719411:GEH719468 GOD719411:GOD719468 GXZ719411:GXZ719468 HHV719411:HHV719468 HRR719411:HRR719468 IBN719411:IBN719468 ILJ719411:ILJ719468 IVF719411:IVF719468 JFB719411:JFB719468 JOX719411:JOX719468 JYT719411:JYT719468 KIP719411:KIP719468 KSL719411:KSL719468 LCH719411:LCH719468 LMD719411:LMD719468 LVZ719411:LVZ719468 MFV719411:MFV719468 MPR719411:MPR719468 MZN719411:MZN719468 NJJ719411:NJJ719468 NTF719411:NTF719468 ODB719411:ODB719468 OMX719411:OMX719468 OWT719411:OWT719468 PGP719411:PGP719468 PQL719411:PQL719468 QAH719411:QAH719468 QKD719411:QKD719468 QTZ719411:QTZ719468 RDV719411:RDV719468 RNR719411:RNR719468 RXN719411:RXN719468 SHJ719411:SHJ719468 SRF719411:SRF719468 TBB719411:TBB719468 TKX719411:TKX719468 TUT719411:TUT719468 UEP719411:UEP719468 UOL719411:UOL719468 UYH719411:UYH719468 VID719411:VID719468 VRZ719411:VRZ719468 WBV719411:WBV719468 WLR719411:WLR719468 WVN719411:WVN719468 F784947:F785004 JB784947:JB785004 SX784947:SX785004 ACT784947:ACT785004 AMP784947:AMP785004 AWL784947:AWL785004 BGH784947:BGH785004 BQD784947:BQD785004 BZZ784947:BZZ785004 CJV784947:CJV785004 CTR784947:CTR785004 DDN784947:DDN785004 DNJ784947:DNJ785004 DXF784947:DXF785004 EHB784947:EHB785004 EQX784947:EQX785004 FAT784947:FAT785004 FKP784947:FKP785004 FUL784947:FUL785004 GEH784947:GEH785004 GOD784947:GOD785004 GXZ784947:GXZ785004 HHV784947:HHV785004 HRR784947:HRR785004 IBN784947:IBN785004 ILJ784947:ILJ785004 IVF784947:IVF785004 JFB784947:JFB785004 JOX784947:JOX785004 JYT784947:JYT785004 KIP784947:KIP785004 KSL784947:KSL785004 LCH784947:LCH785004 LMD784947:LMD785004 LVZ784947:LVZ785004 MFV784947:MFV785004 MPR784947:MPR785004 MZN784947:MZN785004 NJJ784947:NJJ785004 NTF784947:NTF785004 ODB784947:ODB785004 OMX784947:OMX785004 OWT784947:OWT785004 PGP784947:PGP785004 PQL784947:PQL785004 QAH784947:QAH785004 QKD784947:QKD785004 QTZ784947:QTZ785004 RDV784947:RDV785004 RNR784947:RNR785004 RXN784947:RXN785004 SHJ784947:SHJ785004 SRF784947:SRF785004 TBB784947:TBB785004 TKX784947:TKX785004 TUT784947:TUT785004 UEP784947:UEP785004 UOL784947:UOL785004 UYH784947:UYH785004 VID784947:VID785004 VRZ784947:VRZ785004 WBV784947:WBV785004 WLR784947:WLR785004 WVN784947:WVN785004 F850483:F850540 JB850483:JB850540 SX850483:SX850540 ACT850483:ACT850540 AMP850483:AMP850540 AWL850483:AWL850540 BGH850483:BGH850540 BQD850483:BQD850540 BZZ850483:BZZ850540 CJV850483:CJV850540 CTR850483:CTR850540 DDN850483:DDN850540 DNJ850483:DNJ850540 DXF850483:DXF850540 EHB850483:EHB850540 EQX850483:EQX850540 FAT850483:FAT850540 FKP850483:FKP850540 FUL850483:FUL850540 GEH850483:GEH850540 GOD850483:GOD850540 GXZ850483:GXZ850540 HHV850483:HHV850540 HRR850483:HRR850540 IBN850483:IBN850540 ILJ850483:ILJ850540 IVF850483:IVF850540 JFB850483:JFB850540 JOX850483:JOX850540 JYT850483:JYT850540 KIP850483:KIP850540 KSL850483:KSL850540 LCH850483:LCH850540 LMD850483:LMD850540 LVZ850483:LVZ850540 MFV850483:MFV850540 MPR850483:MPR850540 MZN850483:MZN850540 NJJ850483:NJJ850540 NTF850483:NTF850540 ODB850483:ODB850540 OMX850483:OMX850540 OWT850483:OWT850540 PGP850483:PGP850540 PQL850483:PQL850540 QAH850483:QAH850540 QKD850483:QKD850540 QTZ850483:QTZ850540 RDV850483:RDV850540 RNR850483:RNR850540 RXN850483:RXN850540 SHJ850483:SHJ850540 SRF850483:SRF850540 TBB850483:TBB850540 TKX850483:TKX850540 TUT850483:TUT850540 UEP850483:UEP850540 UOL850483:UOL850540 UYH850483:UYH850540 VID850483:VID850540 VRZ850483:VRZ850540 WBV850483:WBV850540 WLR850483:WLR850540 WVN850483:WVN850540 F916019:F916076 JB916019:JB916076 SX916019:SX916076 ACT916019:ACT916076 AMP916019:AMP916076 AWL916019:AWL916076 BGH916019:BGH916076 BQD916019:BQD916076 BZZ916019:BZZ916076 CJV916019:CJV916076 CTR916019:CTR916076 DDN916019:DDN916076 DNJ916019:DNJ916076 DXF916019:DXF916076 EHB916019:EHB916076 EQX916019:EQX916076 FAT916019:FAT916076 FKP916019:FKP916076 FUL916019:FUL916076 GEH916019:GEH916076 GOD916019:GOD916076 GXZ916019:GXZ916076 HHV916019:HHV916076 HRR916019:HRR916076 IBN916019:IBN916076 ILJ916019:ILJ916076 IVF916019:IVF916076 JFB916019:JFB916076 JOX916019:JOX916076 JYT916019:JYT916076 KIP916019:KIP916076 KSL916019:KSL916076 LCH916019:LCH916076 LMD916019:LMD916076 LVZ916019:LVZ916076 MFV916019:MFV916076 MPR916019:MPR916076 MZN916019:MZN916076 NJJ916019:NJJ916076 NTF916019:NTF916076 ODB916019:ODB916076 OMX916019:OMX916076 OWT916019:OWT916076 PGP916019:PGP916076 PQL916019:PQL916076 QAH916019:QAH916076 QKD916019:QKD916076 QTZ916019:QTZ916076 RDV916019:RDV916076 RNR916019:RNR916076 RXN916019:RXN916076 SHJ916019:SHJ916076 SRF916019:SRF916076 TBB916019:TBB916076 TKX916019:TKX916076 TUT916019:TUT916076 UEP916019:UEP916076 UOL916019:UOL916076 UYH916019:UYH916076 VID916019:VID916076 VRZ916019:VRZ916076 WBV916019:WBV916076 WLR916019:WLR916076 WVN916019:WVN916076 F981555:F981612 JB981555:JB981612 SX981555:SX981612 ACT981555:ACT981612 AMP981555:AMP981612 AWL981555:AWL981612 BGH981555:BGH981612 BQD981555:BQD981612 BZZ981555:BZZ981612 CJV981555:CJV981612 CTR981555:CTR981612 DDN981555:DDN981612 DNJ981555:DNJ981612 DXF981555:DXF981612 EHB981555:EHB981612 EQX981555:EQX981612 FAT981555:FAT981612 FKP981555:FKP981612 FUL981555:FUL981612 GEH981555:GEH981612 GOD981555:GOD981612 GXZ981555:GXZ981612 HHV981555:HHV981612 HRR981555:HRR981612 IBN981555:IBN981612 ILJ981555:ILJ981612 IVF981555:IVF981612 JFB981555:JFB981612 JOX981555:JOX981612 JYT981555:JYT981612 KIP981555:KIP981612 KSL981555:KSL981612 LCH981555:LCH981612 LMD981555:LMD981612 LVZ981555:LVZ981612 MFV981555:MFV981612 MPR981555:MPR981612 MZN981555:MZN981612 NJJ981555:NJJ981612 NTF981555:NTF981612 ODB981555:ODB981612 OMX981555:OMX981612 OWT981555:OWT981612 PGP981555:PGP981612 PQL981555:PQL981612 QAH981555:QAH981612 QKD981555:QKD981612 QTZ981555:QTZ981612 RDV981555:RDV981612 RNR981555:RNR981612 RXN981555:RXN981612 SHJ981555:SHJ981612 SRF981555:SRF981612 TBB981555:TBB981612 TKX981555:TKX981612 TUT981555:TUT981612 UEP981555:UEP981612 UOL981555:UOL981612 UYH981555:UYH981612 VID981555:VID981612 VRZ981555:VRZ981612 WBV981555:WBV981612 WLR981555:WLR981612 F3:F55 F57">
      <formula1>$AK$3:$AK$25</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70"/>
  <sheetViews>
    <sheetView zoomScale="80" zoomScaleNormal="80" workbookViewId="0">
      <selection activeCell="F3" sqref="F3"/>
    </sheetView>
  </sheetViews>
  <sheetFormatPr baseColWidth="10" defaultColWidth="11.42578125" defaultRowHeight="11.25" x14ac:dyDescent="0.2"/>
  <cols>
    <col min="1" max="1" width="5.28515625" style="79" customWidth="1"/>
    <col min="2" max="2" width="14.85546875" style="79" customWidth="1"/>
    <col min="3" max="3" width="13.5703125" style="79" customWidth="1"/>
    <col min="4" max="4" width="21.7109375" style="79" customWidth="1"/>
    <col min="5" max="5" width="33.28515625" style="79" customWidth="1"/>
    <col min="6" max="6" width="23.28515625" style="79" customWidth="1"/>
    <col min="7" max="7" width="51.42578125" style="79" customWidth="1"/>
    <col min="8" max="8" width="19.42578125" style="79" customWidth="1"/>
    <col min="9" max="9" width="21.140625" style="79" customWidth="1"/>
    <col min="10" max="10" width="13.42578125" style="79" customWidth="1"/>
    <col min="11" max="12" width="14.42578125" style="79" customWidth="1"/>
    <col min="13" max="13" width="12" style="79" bestFit="1" customWidth="1"/>
    <col min="14" max="14" width="12.42578125" style="79" customWidth="1"/>
    <col min="15" max="15" width="15.85546875" style="79" customWidth="1"/>
    <col min="16" max="16" width="23.140625" style="79" customWidth="1"/>
    <col min="17" max="17" width="38.7109375" style="79" customWidth="1"/>
    <col min="18" max="18" width="22.28515625" style="79" customWidth="1"/>
    <col min="19" max="19" width="58.28515625" style="79" customWidth="1"/>
    <col min="20" max="33" width="11.42578125" style="79"/>
    <col min="34" max="35" width="11.42578125" style="79" customWidth="1"/>
    <col min="36" max="36" width="44.28515625" style="79" customWidth="1"/>
    <col min="37" max="37" width="32.85546875" style="79" customWidth="1"/>
    <col min="38" max="256" width="11.42578125" style="79"/>
    <col min="257" max="257" width="5.28515625" style="79" customWidth="1"/>
    <col min="258" max="258" width="11.28515625" style="79" customWidth="1"/>
    <col min="259" max="259" width="13.5703125" style="79" customWidth="1"/>
    <col min="260" max="260" width="21.7109375" style="79" customWidth="1"/>
    <col min="261" max="261" width="23.5703125" style="79" customWidth="1"/>
    <col min="262" max="262" width="23.28515625" style="79" customWidth="1"/>
    <col min="263" max="263" width="45.42578125" style="79" customWidth="1"/>
    <col min="264" max="264" width="18.42578125" style="79" customWidth="1"/>
    <col min="265" max="265" width="21.140625" style="79" customWidth="1"/>
    <col min="266" max="266" width="11" style="79" bestFit="1" customWidth="1"/>
    <col min="267" max="268" width="14.42578125" style="79" customWidth="1"/>
    <col min="269" max="269" width="12" style="79" bestFit="1" customWidth="1"/>
    <col min="270" max="270" width="12.42578125" style="79" customWidth="1"/>
    <col min="271" max="272" width="15.85546875" style="79" customWidth="1"/>
    <col min="273" max="273" width="32.5703125" style="79" customWidth="1"/>
    <col min="274" max="274" width="19.140625" style="79" customWidth="1"/>
    <col min="275" max="275" width="58.28515625" style="79" customWidth="1"/>
    <col min="276" max="289" width="11.42578125" style="79"/>
    <col min="290" max="293" width="0" style="79" hidden="1" customWidth="1"/>
    <col min="294" max="512" width="11.42578125" style="79"/>
    <col min="513" max="513" width="5.28515625" style="79" customWidth="1"/>
    <col min="514" max="514" width="11.28515625" style="79" customWidth="1"/>
    <col min="515" max="515" width="13.5703125" style="79" customWidth="1"/>
    <col min="516" max="516" width="21.7109375" style="79" customWidth="1"/>
    <col min="517" max="517" width="23.5703125" style="79" customWidth="1"/>
    <col min="518" max="518" width="23.28515625" style="79" customWidth="1"/>
    <col min="519" max="519" width="45.42578125" style="79" customWidth="1"/>
    <col min="520" max="520" width="18.42578125" style="79" customWidth="1"/>
    <col min="521" max="521" width="21.140625" style="79" customWidth="1"/>
    <col min="522" max="522" width="11" style="79" bestFit="1" customWidth="1"/>
    <col min="523" max="524" width="14.42578125" style="79" customWidth="1"/>
    <col min="525" max="525" width="12" style="79" bestFit="1" customWidth="1"/>
    <col min="526" max="526" width="12.42578125" style="79" customWidth="1"/>
    <col min="527" max="528" width="15.85546875" style="79" customWidth="1"/>
    <col min="529" max="529" width="32.5703125" style="79" customWidth="1"/>
    <col min="530" max="530" width="19.140625" style="79" customWidth="1"/>
    <col min="531" max="531" width="58.28515625" style="79" customWidth="1"/>
    <col min="532" max="545" width="11.42578125" style="79"/>
    <col min="546" max="549" width="0" style="79" hidden="1" customWidth="1"/>
    <col min="550" max="768" width="11.42578125" style="79"/>
    <col min="769" max="769" width="5.28515625" style="79" customWidth="1"/>
    <col min="770" max="770" width="11.28515625" style="79" customWidth="1"/>
    <col min="771" max="771" width="13.5703125" style="79" customWidth="1"/>
    <col min="772" max="772" width="21.7109375" style="79" customWidth="1"/>
    <col min="773" max="773" width="23.5703125" style="79" customWidth="1"/>
    <col min="774" max="774" width="23.28515625" style="79" customWidth="1"/>
    <col min="775" max="775" width="45.42578125" style="79" customWidth="1"/>
    <col min="776" max="776" width="18.42578125" style="79" customWidth="1"/>
    <col min="777" max="777" width="21.140625" style="79" customWidth="1"/>
    <col min="778" max="778" width="11" style="79" bestFit="1" customWidth="1"/>
    <col min="779" max="780" width="14.42578125" style="79" customWidth="1"/>
    <col min="781" max="781" width="12" style="79" bestFit="1" customWidth="1"/>
    <col min="782" max="782" width="12.42578125" style="79" customWidth="1"/>
    <col min="783" max="784" width="15.85546875" style="79" customWidth="1"/>
    <col min="785" max="785" width="32.5703125" style="79" customWidth="1"/>
    <col min="786" max="786" width="19.140625" style="79" customWidth="1"/>
    <col min="787" max="787" width="58.28515625" style="79" customWidth="1"/>
    <col min="788" max="801" width="11.42578125" style="79"/>
    <col min="802" max="805" width="0" style="79" hidden="1" customWidth="1"/>
    <col min="806" max="1024" width="11.42578125" style="79"/>
    <col min="1025" max="1025" width="5.28515625" style="79" customWidth="1"/>
    <col min="1026" max="1026" width="11.28515625" style="79" customWidth="1"/>
    <col min="1027" max="1027" width="13.5703125" style="79" customWidth="1"/>
    <col min="1028" max="1028" width="21.7109375" style="79" customWidth="1"/>
    <col min="1029" max="1029" width="23.5703125" style="79" customWidth="1"/>
    <col min="1030" max="1030" width="23.28515625" style="79" customWidth="1"/>
    <col min="1031" max="1031" width="45.42578125" style="79" customWidth="1"/>
    <col min="1032" max="1032" width="18.42578125" style="79" customWidth="1"/>
    <col min="1033" max="1033" width="21.140625" style="79" customWidth="1"/>
    <col min="1034" max="1034" width="11" style="79" bestFit="1" customWidth="1"/>
    <col min="1035" max="1036" width="14.42578125" style="79" customWidth="1"/>
    <col min="1037" max="1037" width="12" style="79" bestFit="1" customWidth="1"/>
    <col min="1038" max="1038" width="12.42578125" style="79" customWidth="1"/>
    <col min="1039" max="1040" width="15.85546875" style="79" customWidth="1"/>
    <col min="1041" max="1041" width="32.5703125" style="79" customWidth="1"/>
    <col min="1042" max="1042" width="19.140625" style="79" customWidth="1"/>
    <col min="1043" max="1043" width="58.28515625" style="79" customWidth="1"/>
    <col min="1044" max="1057" width="11.42578125" style="79"/>
    <col min="1058" max="1061" width="0" style="79" hidden="1" customWidth="1"/>
    <col min="1062" max="1280" width="11.42578125" style="79"/>
    <col min="1281" max="1281" width="5.28515625" style="79" customWidth="1"/>
    <col min="1282" max="1282" width="11.28515625" style="79" customWidth="1"/>
    <col min="1283" max="1283" width="13.5703125" style="79" customWidth="1"/>
    <col min="1284" max="1284" width="21.7109375" style="79" customWidth="1"/>
    <col min="1285" max="1285" width="23.5703125" style="79" customWidth="1"/>
    <col min="1286" max="1286" width="23.28515625" style="79" customWidth="1"/>
    <col min="1287" max="1287" width="45.42578125" style="79" customWidth="1"/>
    <col min="1288" max="1288" width="18.42578125" style="79" customWidth="1"/>
    <col min="1289" max="1289" width="21.140625" style="79" customWidth="1"/>
    <col min="1290" max="1290" width="11" style="79" bestFit="1" customWidth="1"/>
    <col min="1291" max="1292" width="14.42578125" style="79" customWidth="1"/>
    <col min="1293" max="1293" width="12" style="79" bestFit="1" customWidth="1"/>
    <col min="1294" max="1294" width="12.42578125" style="79" customWidth="1"/>
    <col min="1295" max="1296" width="15.85546875" style="79" customWidth="1"/>
    <col min="1297" max="1297" width="32.5703125" style="79" customWidth="1"/>
    <col min="1298" max="1298" width="19.140625" style="79" customWidth="1"/>
    <col min="1299" max="1299" width="58.28515625" style="79" customWidth="1"/>
    <col min="1300" max="1313" width="11.42578125" style="79"/>
    <col min="1314" max="1317" width="0" style="79" hidden="1" customWidth="1"/>
    <col min="1318" max="1536" width="11.42578125" style="79"/>
    <col min="1537" max="1537" width="5.28515625" style="79" customWidth="1"/>
    <col min="1538" max="1538" width="11.28515625" style="79" customWidth="1"/>
    <col min="1539" max="1539" width="13.5703125" style="79" customWidth="1"/>
    <col min="1540" max="1540" width="21.7109375" style="79" customWidth="1"/>
    <col min="1541" max="1541" width="23.5703125" style="79" customWidth="1"/>
    <col min="1542" max="1542" width="23.28515625" style="79" customWidth="1"/>
    <col min="1543" max="1543" width="45.42578125" style="79" customWidth="1"/>
    <col min="1544" max="1544" width="18.42578125" style="79" customWidth="1"/>
    <col min="1545" max="1545" width="21.140625" style="79" customWidth="1"/>
    <col min="1546" max="1546" width="11" style="79" bestFit="1" customWidth="1"/>
    <col min="1547" max="1548" width="14.42578125" style="79" customWidth="1"/>
    <col min="1549" max="1549" width="12" style="79" bestFit="1" customWidth="1"/>
    <col min="1550" max="1550" width="12.42578125" style="79" customWidth="1"/>
    <col min="1551" max="1552" width="15.85546875" style="79" customWidth="1"/>
    <col min="1553" max="1553" width="32.5703125" style="79" customWidth="1"/>
    <col min="1554" max="1554" width="19.140625" style="79" customWidth="1"/>
    <col min="1555" max="1555" width="58.28515625" style="79" customWidth="1"/>
    <col min="1556" max="1569" width="11.42578125" style="79"/>
    <col min="1570" max="1573" width="0" style="79" hidden="1" customWidth="1"/>
    <col min="1574" max="1792" width="11.42578125" style="79"/>
    <col min="1793" max="1793" width="5.28515625" style="79" customWidth="1"/>
    <col min="1794" max="1794" width="11.28515625" style="79" customWidth="1"/>
    <col min="1795" max="1795" width="13.5703125" style="79" customWidth="1"/>
    <col min="1796" max="1796" width="21.7109375" style="79" customWidth="1"/>
    <col min="1797" max="1797" width="23.5703125" style="79" customWidth="1"/>
    <col min="1798" max="1798" width="23.28515625" style="79" customWidth="1"/>
    <col min="1799" max="1799" width="45.42578125" style="79" customWidth="1"/>
    <col min="1800" max="1800" width="18.42578125" style="79" customWidth="1"/>
    <col min="1801" max="1801" width="21.140625" style="79" customWidth="1"/>
    <col min="1802" max="1802" width="11" style="79" bestFit="1" customWidth="1"/>
    <col min="1803" max="1804" width="14.42578125" style="79" customWidth="1"/>
    <col min="1805" max="1805" width="12" style="79" bestFit="1" customWidth="1"/>
    <col min="1806" max="1806" width="12.42578125" style="79" customWidth="1"/>
    <col min="1807" max="1808" width="15.85546875" style="79" customWidth="1"/>
    <col min="1809" max="1809" width="32.5703125" style="79" customWidth="1"/>
    <col min="1810" max="1810" width="19.140625" style="79" customWidth="1"/>
    <col min="1811" max="1811" width="58.28515625" style="79" customWidth="1"/>
    <col min="1812" max="1825" width="11.42578125" style="79"/>
    <col min="1826" max="1829" width="0" style="79" hidden="1" customWidth="1"/>
    <col min="1830" max="2048" width="11.42578125" style="79"/>
    <col min="2049" max="2049" width="5.28515625" style="79" customWidth="1"/>
    <col min="2050" max="2050" width="11.28515625" style="79" customWidth="1"/>
    <col min="2051" max="2051" width="13.5703125" style="79" customWidth="1"/>
    <col min="2052" max="2052" width="21.7109375" style="79" customWidth="1"/>
    <col min="2053" max="2053" width="23.5703125" style="79" customWidth="1"/>
    <col min="2054" max="2054" width="23.28515625" style="79" customWidth="1"/>
    <col min="2055" max="2055" width="45.42578125" style="79" customWidth="1"/>
    <col min="2056" max="2056" width="18.42578125" style="79" customWidth="1"/>
    <col min="2057" max="2057" width="21.140625" style="79" customWidth="1"/>
    <col min="2058" max="2058" width="11" style="79" bestFit="1" customWidth="1"/>
    <col min="2059" max="2060" width="14.42578125" style="79" customWidth="1"/>
    <col min="2061" max="2061" width="12" style="79" bestFit="1" customWidth="1"/>
    <col min="2062" max="2062" width="12.42578125" style="79" customWidth="1"/>
    <col min="2063" max="2064" width="15.85546875" style="79" customWidth="1"/>
    <col min="2065" max="2065" width="32.5703125" style="79" customWidth="1"/>
    <col min="2066" max="2066" width="19.140625" style="79" customWidth="1"/>
    <col min="2067" max="2067" width="58.28515625" style="79" customWidth="1"/>
    <col min="2068" max="2081" width="11.42578125" style="79"/>
    <col min="2082" max="2085" width="0" style="79" hidden="1" customWidth="1"/>
    <col min="2086" max="2304" width="11.42578125" style="79"/>
    <col min="2305" max="2305" width="5.28515625" style="79" customWidth="1"/>
    <col min="2306" max="2306" width="11.28515625" style="79" customWidth="1"/>
    <col min="2307" max="2307" width="13.5703125" style="79" customWidth="1"/>
    <col min="2308" max="2308" width="21.7109375" style="79" customWidth="1"/>
    <col min="2309" max="2309" width="23.5703125" style="79" customWidth="1"/>
    <col min="2310" max="2310" width="23.28515625" style="79" customWidth="1"/>
    <col min="2311" max="2311" width="45.42578125" style="79" customWidth="1"/>
    <col min="2312" max="2312" width="18.42578125" style="79" customWidth="1"/>
    <col min="2313" max="2313" width="21.140625" style="79" customWidth="1"/>
    <col min="2314" max="2314" width="11" style="79" bestFit="1" customWidth="1"/>
    <col min="2315" max="2316" width="14.42578125" style="79" customWidth="1"/>
    <col min="2317" max="2317" width="12" style="79" bestFit="1" customWidth="1"/>
    <col min="2318" max="2318" width="12.42578125" style="79" customWidth="1"/>
    <col min="2319" max="2320" width="15.85546875" style="79" customWidth="1"/>
    <col min="2321" max="2321" width="32.5703125" style="79" customWidth="1"/>
    <col min="2322" max="2322" width="19.140625" style="79" customWidth="1"/>
    <col min="2323" max="2323" width="58.28515625" style="79" customWidth="1"/>
    <col min="2324" max="2337" width="11.42578125" style="79"/>
    <col min="2338" max="2341" width="0" style="79" hidden="1" customWidth="1"/>
    <col min="2342" max="2560" width="11.42578125" style="79"/>
    <col min="2561" max="2561" width="5.28515625" style="79" customWidth="1"/>
    <col min="2562" max="2562" width="11.28515625" style="79" customWidth="1"/>
    <col min="2563" max="2563" width="13.5703125" style="79" customWidth="1"/>
    <col min="2564" max="2564" width="21.7109375" style="79" customWidth="1"/>
    <col min="2565" max="2565" width="23.5703125" style="79" customWidth="1"/>
    <col min="2566" max="2566" width="23.28515625" style="79" customWidth="1"/>
    <col min="2567" max="2567" width="45.42578125" style="79" customWidth="1"/>
    <col min="2568" max="2568" width="18.42578125" style="79" customWidth="1"/>
    <col min="2569" max="2569" width="21.140625" style="79" customWidth="1"/>
    <col min="2570" max="2570" width="11" style="79" bestFit="1" customWidth="1"/>
    <col min="2571" max="2572" width="14.42578125" style="79" customWidth="1"/>
    <col min="2573" max="2573" width="12" style="79" bestFit="1" customWidth="1"/>
    <col min="2574" max="2574" width="12.42578125" style="79" customWidth="1"/>
    <col min="2575" max="2576" width="15.85546875" style="79" customWidth="1"/>
    <col min="2577" max="2577" width="32.5703125" style="79" customWidth="1"/>
    <col min="2578" max="2578" width="19.140625" style="79" customWidth="1"/>
    <col min="2579" max="2579" width="58.28515625" style="79" customWidth="1"/>
    <col min="2580" max="2593" width="11.42578125" style="79"/>
    <col min="2594" max="2597" width="0" style="79" hidden="1" customWidth="1"/>
    <col min="2598" max="2816" width="11.42578125" style="79"/>
    <col min="2817" max="2817" width="5.28515625" style="79" customWidth="1"/>
    <col min="2818" max="2818" width="11.28515625" style="79" customWidth="1"/>
    <col min="2819" max="2819" width="13.5703125" style="79" customWidth="1"/>
    <col min="2820" max="2820" width="21.7109375" style="79" customWidth="1"/>
    <col min="2821" max="2821" width="23.5703125" style="79" customWidth="1"/>
    <col min="2822" max="2822" width="23.28515625" style="79" customWidth="1"/>
    <col min="2823" max="2823" width="45.42578125" style="79" customWidth="1"/>
    <col min="2824" max="2824" width="18.42578125" style="79" customWidth="1"/>
    <col min="2825" max="2825" width="21.140625" style="79" customWidth="1"/>
    <col min="2826" max="2826" width="11" style="79" bestFit="1" customWidth="1"/>
    <col min="2827" max="2828" width="14.42578125" style="79" customWidth="1"/>
    <col min="2829" max="2829" width="12" style="79" bestFit="1" customWidth="1"/>
    <col min="2830" max="2830" width="12.42578125" style="79" customWidth="1"/>
    <col min="2831" max="2832" width="15.85546875" style="79" customWidth="1"/>
    <col min="2833" max="2833" width="32.5703125" style="79" customWidth="1"/>
    <col min="2834" max="2834" width="19.140625" style="79" customWidth="1"/>
    <col min="2835" max="2835" width="58.28515625" style="79" customWidth="1"/>
    <col min="2836" max="2849" width="11.42578125" style="79"/>
    <col min="2850" max="2853" width="0" style="79" hidden="1" customWidth="1"/>
    <col min="2854" max="3072" width="11.42578125" style="79"/>
    <col min="3073" max="3073" width="5.28515625" style="79" customWidth="1"/>
    <col min="3074" max="3074" width="11.28515625" style="79" customWidth="1"/>
    <col min="3075" max="3075" width="13.5703125" style="79" customWidth="1"/>
    <col min="3076" max="3076" width="21.7109375" style="79" customWidth="1"/>
    <col min="3077" max="3077" width="23.5703125" style="79" customWidth="1"/>
    <col min="3078" max="3078" width="23.28515625" style="79" customWidth="1"/>
    <col min="3079" max="3079" width="45.42578125" style="79" customWidth="1"/>
    <col min="3080" max="3080" width="18.42578125" style="79" customWidth="1"/>
    <col min="3081" max="3081" width="21.140625" style="79" customWidth="1"/>
    <col min="3082" max="3082" width="11" style="79" bestFit="1" customWidth="1"/>
    <col min="3083" max="3084" width="14.42578125" style="79" customWidth="1"/>
    <col min="3085" max="3085" width="12" style="79" bestFit="1" customWidth="1"/>
    <col min="3086" max="3086" width="12.42578125" style="79" customWidth="1"/>
    <col min="3087" max="3088" width="15.85546875" style="79" customWidth="1"/>
    <col min="3089" max="3089" width="32.5703125" style="79" customWidth="1"/>
    <col min="3090" max="3090" width="19.140625" style="79" customWidth="1"/>
    <col min="3091" max="3091" width="58.28515625" style="79" customWidth="1"/>
    <col min="3092" max="3105" width="11.42578125" style="79"/>
    <col min="3106" max="3109" width="0" style="79" hidden="1" customWidth="1"/>
    <col min="3110" max="3328" width="11.42578125" style="79"/>
    <col min="3329" max="3329" width="5.28515625" style="79" customWidth="1"/>
    <col min="3330" max="3330" width="11.28515625" style="79" customWidth="1"/>
    <col min="3331" max="3331" width="13.5703125" style="79" customWidth="1"/>
    <col min="3332" max="3332" width="21.7109375" style="79" customWidth="1"/>
    <col min="3333" max="3333" width="23.5703125" style="79" customWidth="1"/>
    <col min="3334" max="3334" width="23.28515625" style="79" customWidth="1"/>
    <col min="3335" max="3335" width="45.42578125" style="79" customWidth="1"/>
    <col min="3336" max="3336" width="18.42578125" style="79" customWidth="1"/>
    <col min="3337" max="3337" width="21.140625" style="79" customWidth="1"/>
    <col min="3338" max="3338" width="11" style="79" bestFit="1" customWidth="1"/>
    <col min="3339" max="3340" width="14.42578125" style="79" customWidth="1"/>
    <col min="3341" max="3341" width="12" style="79" bestFit="1" customWidth="1"/>
    <col min="3342" max="3342" width="12.42578125" style="79" customWidth="1"/>
    <col min="3343" max="3344" width="15.85546875" style="79" customWidth="1"/>
    <col min="3345" max="3345" width="32.5703125" style="79" customWidth="1"/>
    <col min="3346" max="3346" width="19.140625" style="79" customWidth="1"/>
    <col min="3347" max="3347" width="58.28515625" style="79" customWidth="1"/>
    <col min="3348" max="3361" width="11.42578125" style="79"/>
    <col min="3362" max="3365" width="0" style="79" hidden="1" customWidth="1"/>
    <col min="3366" max="3584" width="11.42578125" style="79"/>
    <col min="3585" max="3585" width="5.28515625" style="79" customWidth="1"/>
    <col min="3586" max="3586" width="11.28515625" style="79" customWidth="1"/>
    <col min="3587" max="3587" width="13.5703125" style="79" customWidth="1"/>
    <col min="3588" max="3588" width="21.7109375" style="79" customWidth="1"/>
    <col min="3589" max="3589" width="23.5703125" style="79" customWidth="1"/>
    <col min="3590" max="3590" width="23.28515625" style="79" customWidth="1"/>
    <col min="3591" max="3591" width="45.42578125" style="79" customWidth="1"/>
    <col min="3592" max="3592" width="18.42578125" style="79" customWidth="1"/>
    <col min="3593" max="3593" width="21.140625" style="79" customWidth="1"/>
    <col min="3594" max="3594" width="11" style="79" bestFit="1" customWidth="1"/>
    <col min="3595" max="3596" width="14.42578125" style="79" customWidth="1"/>
    <col min="3597" max="3597" width="12" style="79" bestFit="1" customWidth="1"/>
    <col min="3598" max="3598" width="12.42578125" style="79" customWidth="1"/>
    <col min="3599" max="3600" width="15.85546875" style="79" customWidth="1"/>
    <col min="3601" max="3601" width="32.5703125" style="79" customWidth="1"/>
    <col min="3602" max="3602" width="19.140625" style="79" customWidth="1"/>
    <col min="3603" max="3603" width="58.28515625" style="79" customWidth="1"/>
    <col min="3604" max="3617" width="11.42578125" style="79"/>
    <col min="3618" max="3621" width="0" style="79" hidden="1" customWidth="1"/>
    <col min="3622" max="3840" width="11.42578125" style="79"/>
    <col min="3841" max="3841" width="5.28515625" style="79" customWidth="1"/>
    <col min="3842" max="3842" width="11.28515625" style="79" customWidth="1"/>
    <col min="3843" max="3843" width="13.5703125" style="79" customWidth="1"/>
    <col min="3844" max="3844" width="21.7109375" style="79" customWidth="1"/>
    <col min="3845" max="3845" width="23.5703125" style="79" customWidth="1"/>
    <col min="3846" max="3846" width="23.28515625" style="79" customWidth="1"/>
    <col min="3847" max="3847" width="45.42578125" style="79" customWidth="1"/>
    <col min="3848" max="3848" width="18.42578125" style="79" customWidth="1"/>
    <col min="3849" max="3849" width="21.140625" style="79" customWidth="1"/>
    <col min="3850" max="3850" width="11" style="79" bestFit="1" customWidth="1"/>
    <col min="3851" max="3852" width="14.42578125" style="79" customWidth="1"/>
    <col min="3853" max="3853" width="12" style="79" bestFit="1" customWidth="1"/>
    <col min="3854" max="3854" width="12.42578125" style="79" customWidth="1"/>
    <col min="3855" max="3856" width="15.85546875" style="79" customWidth="1"/>
    <col min="3857" max="3857" width="32.5703125" style="79" customWidth="1"/>
    <col min="3858" max="3858" width="19.140625" style="79" customWidth="1"/>
    <col min="3859" max="3859" width="58.28515625" style="79" customWidth="1"/>
    <col min="3860" max="3873" width="11.42578125" style="79"/>
    <col min="3874" max="3877" width="0" style="79" hidden="1" customWidth="1"/>
    <col min="3878" max="4096" width="11.42578125" style="79"/>
    <col min="4097" max="4097" width="5.28515625" style="79" customWidth="1"/>
    <col min="4098" max="4098" width="11.28515625" style="79" customWidth="1"/>
    <col min="4099" max="4099" width="13.5703125" style="79" customWidth="1"/>
    <col min="4100" max="4100" width="21.7109375" style="79" customWidth="1"/>
    <col min="4101" max="4101" width="23.5703125" style="79" customWidth="1"/>
    <col min="4102" max="4102" width="23.28515625" style="79" customWidth="1"/>
    <col min="4103" max="4103" width="45.42578125" style="79" customWidth="1"/>
    <col min="4104" max="4104" width="18.42578125" style="79" customWidth="1"/>
    <col min="4105" max="4105" width="21.140625" style="79" customWidth="1"/>
    <col min="4106" max="4106" width="11" style="79" bestFit="1" customWidth="1"/>
    <col min="4107" max="4108" width="14.42578125" style="79" customWidth="1"/>
    <col min="4109" max="4109" width="12" style="79" bestFit="1" customWidth="1"/>
    <col min="4110" max="4110" width="12.42578125" style="79" customWidth="1"/>
    <col min="4111" max="4112" width="15.85546875" style="79" customWidth="1"/>
    <col min="4113" max="4113" width="32.5703125" style="79" customWidth="1"/>
    <col min="4114" max="4114" width="19.140625" style="79" customWidth="1"/>
    <col min="4115" max="4115" width="58.28515625" style="79" customWidth="1"/>
    <col min="4116" max="4129" width="11.42578125" style="79"/>
    <col min="4130" max="4133" width="0" style="79" hidden="1" customWidth="1"/>
    <col min="4134" max="4352" width="11.42578125" style="79"/>
    <col min="4353" max="4353" width="5.28515625" style="79" customWidth="1"/>
    <col min="4354" max="4354" width="11.28515625" style="79" customWidth="1"/>
    <col min="4355" max="4355" width="13.5703125" style="79" customWidth="1"/>
    <col min="4356" max="4356" width="21.7109375" style="79" customWidth="1"/>
    <col min="4357" max="4357" width="23.5703125" style="79" customWidth="1"/>
    <col min="4358" max="4358" width="23.28515625" style="79" customWidth="1"/>
    <col min="4359" max="4359" width="45.42578125" style="79" customWidth="1"/>
    <col min="4360" max="4360" width="18.42578125" style="79" customWidth="1"/>
    <col min="4361" max="4361" width="21.140625" style="79" customWidth="1"/>
    <col min="4362" max="4362" width="11" style="79" bestFit="1" customWidth="1"/>
    <col min="4363" max="4364" width="14.42578125" style="79" customWidth="1"/>
    <col min="4365" max="4365" width="12" style="79" bestFit="1" customWidth="1"/>
    <col min="4366" max="4366" width="12.42578125" style="79" customWidth="1"/>
    <col min="4367" max="4368" width="15.85546875" style="79" customWidth="1"/>
    <col min="4369" max="4369" width="32.5703125" style="79" customWidth="1"/>
    <col min="4370" max="4370" width="19.140625" style="79" customWidth="1"/>
    <col min="4371" max="4371" width="58.28515625" style="79" customWidth="1"/>
    <col min="4372" max="4385" width="11.42578125" style="79"/>
    <col min="4386" max="4389" width="0" style="79" hidden="1" customWidth="1"/>
    <col min="4390" max="4608" width="11.42578125" style="79"/>
    <col min="4609" max="4609" width="5.28515625" style="79" customWidth="1"/>
    <col min="4610" max="4610" width="11.28515625" style="79" customWidth="1"/>
    <col min="4611" max="4611" width="13.5703125" style="79" customWidth="1"/>
    <col min="4612" max="4612" width="21.7109375" style="79" customWidth="1"/>
    <col min="4613" max="4613" width="23.5703125" style="79" customWidth="1"/>
    <col min="4614" max="4614" width="23.28515625" style="79" customWidth="1"/>
    <col min="4615" max="4615" width="45.42578125" style="79" customWidth="1"/>
    <col min="4616" max="4616" width="18.42578125" style="79" customWidth="1"/>
    <col min="4617" max="4617" width="21.140625" style="79" customWidth="1"/>
    <col min="4618" max="4618" width="11" style="79" bestFit="1" customWidth="1"/>
    <col min="4619" max="4620" width="14.42578125" style="79" customWidth="1"/>
    <col min="4621" max="4621" width="12" style="79" bestFit="1" customWidth="1"/>
    <col min="4622" max="4622" width="12.42578125" style="79" customWidth="1"/>
    <col min="4623" max="4624" width="15.85546875" style="79" customWidth="1"/>
    <col min="4625" max="4625" width="32.5703125" style="79" customWidth="1"/>
    <col min="4626" max="4626" width="19.140625" style="79" customWidth="1"/>
    <col min="4627" max="4627" width="58.28515625" style="79" customWidth="1"/>
    <col min="4628" max="4641" width="11.42578125" style="79"/>
    <col min="4642" max="4645" width="0" style="79" hidden="1" customWidth="1"/>
    <col min="4646" max="4864" width="11.42578125" style="79"/>
    <col min="4865" max="4865" width="5.28515625" style="79" customWidth="1"/>
    <col min="4866" max="4866" width="11.28515625" style="79" customWidth="1"/>
    <col min="4867" max="4867" width="13.5703125" style="79" customWidth="1"/>
    <col min="4868" max="4868" width="21.7109375" style="79" customWidth="1"/>
    <col min="4869" max="4869" width="23.5703125" style="79" customWidth="1"/>
    <col min="4870" max="4870" width="23.28515625" style="79" customWidth="1"/>
    <col min="4871" max="4871" width="45.42578125" style="79" customWidth="1"/>
    <col min="4872" max="4872" width="18.42578125" style="79" customWidth="1"/>
    <col min="4873" max="4873" width="21.140625" style="79" customWidth="1"/>
    <col min="4874" max="4874" width="11" style="79" bestFit="1" customWidth="1"/>
    <col min="4875" max="4876" width="14.42578125" style="79" customWidth="1"/>
    <col min="4877" max="4877" width="12" style="79" bestFit="1" customWidth="1"/>
    <col min="4878" max="4878" width="12.42578125" style="79" customWidth="1"/>
    <col min="4879" max="4880" width="15.85546875" style="79" customWidth="1"/>
    <col min="4881" max="4881" width="32.5703125" style="79" customWidth="1"/>
    <col min="4882" max="4882" width="19.140625" style="79" customWidth="1"/>
    <col min="4883" max="4883" width="58.28515625" style="79" customWidth="1"/>
    <col min="4884" max="4897" width="11.42578125" style="79"/>
    <col min="4898" max="4901" width="0" style="79" hidden="1" customWidth="1"/>
    <col min="4902" max="5120" width="11.42578125" style="79"/>
    <col min="5121" max="5121" width="5.28515625" style="79" customWidth="1"/>
    <col min="5122" max="5122" width="11.28515625" style="79" customWidth="1"/>
    <col min="5123" max="5123" width="13.5703125" style="79" customWidth="1"/>
    <col min="5124" max="5124" width="21.7109375" style="79" customWidth="1"/>
    <col min="5125" max="5125" width="23.5703125" style="79" customWidth="1"/>
    <col min="5126" max="5126" width="23.28515625" style="79" customWidth="1"/>
    <col min="5127" max="5127" width="45.42578125" style="79" customWidth="1"/>
    <col min="5128" max="5128" width="18.42578125" style="79" customWidth="1"/>
    <col min="5129" max="5129" width="21.140625" style="79" customWidth="1"/>
    <col min="5130" max="5130" width="11" style="79" bestFit="1" customWidth="1"/>
    <col min="5131" max="5132" width="14.42578125" style="79" customWidth="1"/>
    <col min="5133" max="5133" width="12" style="79" bestFit="1" customWidth="1"/>
    <col min="5134" max="5134" width="12.42578125" style="79" customWidth="1"/>
    <col min="5135" max="5136" width="15.85546875" style="79" customWidth="1"/>
    <col min="5137" max="5137" width="32.5703125" style="79" customWidth="1"/>
    <col min="5138" max="5138" width="19.140625" style="79" customWidth="1"/>
    <col min="5139" max="5139" width="58.28515625" style="79" customWidth="1"/>
    <col min="5140" max="5153" width="11.42578125" style="79"/>
    <col min="5154" max="5157" width="0" style="79" hidden="1" customWidth="1"/>
    <col min="5158" max="5376" width="11.42578125" style="79"/>
    <col min="5377" max="5377" width="5.28515625" style="79" customWidth="1"/>
    <col min="5378" max="5378" width="11.28515625" style="79" customWidth="1"/>
    <col min="5379" max="5379" width="13.5703125" style="79" customWidth="1"/>
    <col min="5380" max="5380" width="21.7109375" style="79" customWidth="1"/>
    <col min="5381" max="5381" width="23.5703125" style="79" customWidth="1"/>
    <col min="5382" max="5382" width="23.28515625" style="79" customWidth="1"/>
    <col min="5383" max="5383" width="45.42578125" style="79" customWidth="1"/>
    <col min="5384" max="5384" width="18.42578125" style="79" customWidth="1"/>
    <col min="5385" max="5385" width="21.140625" style="79" customWidth="1"/>
    <col min="5386" max="5386" width="11" style="79" bestFit="1" customWidth="1"/>
    <col min="5387" max="5388" width="14.42578125" style="79" customWidth="1"/>
    <col min="5389" max="5389" width="12" style="79" bestFit="1" customWidth="1"/>
    <col min="5390" max="5390" width="12.42578125" style="79" customWidth="1"/>
    <col min="5391" max="5392" width="15.85546875" style="79" customWidth="1"/>
    <col min="5393" max="5393" width="32.5703125" style="79" customWidth="1"/>
    <col min="5394" max="5394" width="19.140625" style="79" customWidth="1"/>
    <col min="5395" max="5395" width="58.28515625" style="79" customWidth="1"/>
    <col min="5396" max="5409" width="11.42578125" style="79"/>
    <col min="5410" max="5413" width="0" style="79" hidden="1" customWidth="1"/>
    <col min="5414" max="5632" width="11.42578125" style="79"/>
    <col min="5633" max="5633" width="5.28515625" style="79" customWidth="1"/>
    <col min="5634" max="5634" width="11.28515625" style="79" customWidth="1"/>
    <col min="5635" max="5635" width="13.5703125" style="79" customWidth="1"/>
    <col min="5636" max="5636" width="21.7109375" style="79" customWidth="1"/>
    <col min="5637" max="5637" width="23.5703125" style="79" customWidth="1"/>
    <col min="5638" max="5638" width="23.28515625" style="79" customWidth="1"/>
    <col min="5639" max="5639" width="45.42578125" style="79" customWidth="1"/>
    <col min="5640" max="5640" width="18.42578125" style="79" customWidth="1"/>
    <col min="5641" max="5641" width="21.140625" style="79" customWidth="1"/>
    <col min="5642" max="5642" width="11" style="79" bestFit="1" customWidth="1"/>
    <col min="5643" max="5644" width="14.42578125" style="79" customWidth="1"/>
    <col min="5645" max="5645" width="12" style="79" bestFit="1" customWidth="1"/>
    <col min="5646" max="5646" width="12.42578125" style="79" customWidth="1"/>
    <col min="5647" max="5648" width="15.85546875" style="79" customWidth="1"/>
    <col min="5649" max="5649" width="32.5703125" style="79" customWidth="1"/>
    <col min="5650" max="5650" width="19.140625" style="79" customWidth="1"/>
    <col min="5651" max="5651" width="58.28515625" style="79" customWidth="1"/>
    <col min="5652" max="5665" width="11.42578125" style="79"/>
    <col min="5666" max="5669" width="0" style="79" hidden="1" customWidth="1"/>
    <col min="5670" max="5888" width="11.42578125" style="79"/>
    <col min="5889" max="5889" width="5.28515625" style="79" customWidth="1"/>
    <col min="5890" max="5890" width="11.28515625" style="79" customWidth="1"/>
    <col min="5891" max="5891" width="13.5703125" style="79" customWidth="1"/>
    <col min="5892" max="5892" width="21.7109375" style="79" customWidth="1"/>
    <col min="5893" max="5893" width="23.5703125" style="79" customWidth="1"/>
    <col min="5894" max="5894" width="23.28515625" style="79" customWidth="1"/>
    <col min="5895" max="5895" width="45.42578125" style="79" customWidth="1"/>
    <col min="5896" max="5896" width="18.42578125" style="79" customWidth="1"/>
    <col min="5897" max="5897" width="21.140625" style="79" customWidth="1"/>
    <col min="5898" max="5898" width="11" style="79" bestFit="1" customWidth="1"/>
    <col min="5899" max="5900" width="14.42578125" style="79" customWidth="1"/>
    <col min="5901" max="5901" width="12" style="79" bestFit="1" customWidth="1"/>
    <col min="5902" max="5902" width="12.42578125" style="79" customWidth="1"/>
    <col min="5903" max="5904" width="15.85546875" style="79" customWidth="1"/>
    <col min="5905" max="5905" width="32.5703125" style="79" customWidth="1"/>
    <col min="5906" max="5906" width="19.140625" style="79" customWidth="1"/>
    <col min="5907" max="5907" width="58.28515625" style="79" customWidth="1"/>
    <col min="5908" max="5921" width="11.42578125" style="79"/>
    <col min="5922" max="5925" width="0" style="79" hidden="1" customWidth="1"/>
    <col min="5926" max="6144" width="11.42578125" style="79"/>
    <col min="6145" max="6145" width="5.28515625" style="79" customWidth="1"/>
    <col min="6146" max="6146" width="11.28515625" style="79" customWidth="1"/>
    <col min="6147" max="6147" width="13.5703125" style="79" customWidth="1"/>
    <col min="6148" max="6148" width="21.7109375" style="79" customWidth="1"/>
    <col min="6149" max="6149" width="23.5703125" style="79" customWidth="1"/>
    <col min="6150" max="6150" width="23.28515625" style="79" customWidth="1"/>
    <col min="6151" max="6151" width="45.42578125" style="79" customWidth="1"/>
    <col min="6152" max="6152" width="18.42578125" style="79" customWidth="1"/>
    <col min="6153" max="6153" width="21.140625" style="79" customWidth="1"/>
    <col min="6154" max="6154" width="11" style="79" bestFit="1" customWidth="1"/>
    <col min="6155" max="6156" width="14.42578125" style="79" customWidth="1"/>
    <col min="6157" max="6157" width="12" style="79" bestFit="1" customWidth="1"/>
    <col min="6158" max="6158" width="12.42578125" style="79" customWidth="1"/>
    <col min="6159" max="6160" width="15.85546875" style="79" customWidth="1"/>
    <col min="6161" max="6161" width="32.5703125" style="79" customWidth="1"/>
    <col min="6162" max="6162" width="19.140625" style="79" customWidth="1"/>
    <col min="6163" max="6163" width="58.28515625" style="79" customWidth="1"/>
    <col min="6164" max="6177" width="11.42578125" style="79"/>
    <col min="6178" max="6181" width="0" style="79" hidden="1" customWidth="1"/>
    <col min="6182" max="6400" width="11.42578125" style="79"/>
    <col min="6401" max="6401" width="5.28515625" style="79" customWidth="1"/>
    <col min="6402" max="6402" width="11.28515625" style="79" customWidth="1"/>
    <col min="6403" max="6403" width="13.5703125" style="79" customWidth="1"/>
    <col min="6404" max="6404" width="21.7109375" style="79" customWidth="1"/>
    <col min="6405" max="6405" width="23.5703125" style="79" customWidth="1"/>
    <col min="6406" max="6406" width="23.28515625" style="79" customWidth="1"/>
    <col min="6407" max="6407" width="45.42578125" style="79" customWidth="1"/>
    <col min="6408" max="6408" width="18.42578125" style="79" customWidth="1"/>
    <col min="6409" max="6409" width="21.140625" style="79" customWidth="1"/>
    <col min="6410" max="6410" width="11" style="79" bestFit="1" customWidth="1"/>
    <col min="6411" max="6412" width="14.42578125" style="79" customWidth="1"/>
    <col min="6413" max="6413" width="12" style="79" bestFit="1" customWidth="1"/>
    <col min="6414" max="6414" width="12.42578125" style="79" customWidth="1"/>
    <col min="6415" max="6416" width="15.85546875" style="79" customWidth="1"/>
    <col min="6417" max="6417" width="32.5703125" style="79" customWidth="1"/>
    <col min="6418" max="6418" width="19.140625" style="79" customWidth="1"/>
    <col min="6419" max="6419" width="58.28515625" style="79" customWidth="1"/>
    <col min="6420" max="6433" width="11.42578125" style="79"/>
    <col min="6434" max="6437" width="0" style="79" hidden="1" customWidth="1"/>
    <col min="6438" max="6656" width="11.42578125" style="79"/>
    <col min="6657" max="6657" width="5.28515625" style="79" customWidth="1"/>
    <col min="6658" max="6658" width="11.28515625" style="79" customWidth="1"/>
    <col min="6659" max="6659" width="13.5703125" style="79" customWidth="1"/>
    <col min="6660" max="6660" width="21.7109375" style="79" customWidth="1"/>
    <col min="6661" max="6661" width="23.5703125" style="79" customWidth="1"/>
    <col min="6662" max="6662" width="23.28515625" style="79" customWidth="1"/>
    <col min="6663" max="6663" width="45.42578125" style="79" customWidth="1"/>
    <col min="6664" max="6664" width="18.42578125" style="79" customWidth="1"/>
    <col min="6665" max="6665" width="21.140625" style="79" customWidth="1"/>
    <col min="6666" max="6666" width="11" style="79" bestFit="1" customWidth="1"/>
    <col min="6667" max="6668" width="14.42578125" style="79" customWidth="1"/>
    <col min="6669" max="6669" width="12" style="79" bestFit="1" customWidth="1"/>
    <col min="6670" max="6670" width="12.42578125" style="79" customWidth="1"/>
    <col min="6671" max="6672" width="15.85546875" style="79" customWidth="1"/>
    <col min="6673" max="6673" width="32.5703125" style="79" customWidth="1"/>
    <col min="6674" max="6674" width="19.140625" style="79" customWidth="1"/>
    <col min="6675" max="6675" width="58.28515625" style="79" customWidth="1"/>
    <col min="6676" max="6689" width="11.42578125" style="79"/>
    <col min="6690" max="6693" width="0" style="79" hidden="1" customWidth="1"/>
    <col min="6694" max="6912" width="11.42578125" style="79"/>
    <col min="6913" max="6913" width="5.28515625" style="79" customWidth="1"/>
    <col min="6914" max="6914" width="11.28515625" style="79" customWidth="1"/>
    <col min="6915" max="6915" width="13.5703125" style="79" customWidth="1"/>
    <col min="6916" max="6916" width="21.7109375" style="79" customWidth="1"/>
    <col min="6917" max="6917" width="23.5703125" style="79" customWidth="1"/>
    <col min="6918" max="6918" width="23.28515625" style="79" customWidth="1"/>
    <col min="6919" max="6919" width="45.42578125" style="79" customWidth="1"/>
    <col min="6920" max="6920" width="18.42578125" style="79" customWidth="1"/>
    <col min="6921" max="6921" width="21.140625" style="79" customWidth="1"/>
    <col min="6922" max="6922" width="11" style="79" bestFit="1" customWidth="1"/>
    <col min="6923" max="6924" width="14.42578125" style="79" customWidth="1"/>
    <col min="6925" max="6925" width="12" style="79" bestFit="1" customWidth="1"/>
    <col min="6926" max="6926" width="12.42578125" style="79" customWidth="1"/>
    <col min="6927" max="6928" width="15.85546875" style="79" customWidth="1"/>
    <col min="6929" max="6929" width="32.5703125" style="79" customWidth="1"/>
    <col min="6930" max="6930" width="19.140625" style="79" customWidth="1"/>
    <col min="6931" max="6931" width="58.28515625" style="79" customWidth="1"/>
    <col min="6932" max="6945" width="11.42578125" style="79"/>
    <col min="6946" max="6949" width="0" style="79" hidden="1" customWidth="1"/>
    <col min="6950" max="7168" width="11.42578125" style="79"/>
    <col min="7169" max="7169" width="5.28515625" style="79" customWidth="1"/>
    <col min="7170" max="7170" width="11.28515625" style="79" customWidth="1"/>
    <col min="7171" max="7171" width="13.5703125" style="79" customWidth="1"/>
    <col min="7172" max="7172" width="21.7109375" style="79" customWidth="1"/>
    <col min="7173" max="7173" width="23.5703125" style="79" customWidth="1"/>
    <col min="7174" max="7174" width="23.28515625" style="79" customWidth="1"/>
    <col min="7175" max="7175" width="45.42578125" style="79" customWidth="1"/>
    <col min="7176" max="7176" width="18.42578125" style="79" customWidth="1"/>
    <col min="7177" max="7177" width="21.140625" style="79" customWidth="1"/>
    <col min="7178" max="7178" width="11" style="79" bestFit="1" customWidth="1"/>
    <col min="7179" max="7180" width="14.42578125" style="79" customWidth="1"/>
    <col min="7181" max="7181" width="12" style="79" bestFit="1" customWidth="1"/>
    <col min="7182" max="7182" width="12.42578125" style="79" customWidth="1"/>
    <col min="7183" max="7184" width="15.85546875" style="79" customWidth="1"/>
    <col min="7185" max="7185" width="32.5703125" style="79" customWidth="1"/>
    <col min="7186" max="7186" width="19.140625" style="79" customWidth="1"/>
    <col min="7187" max="7187" width="58.28515625" style="79" customWidth="1"/>
    <col min="7188" max="7201" width="11.42578125" style="79"/>
    <col min="7202" max="7205" width="0" style="79" hidden="1" customWidth="1"/>
    <col min="7206" max="7424" width="11.42578125" style="79"/>
    <col min="7425" max="7425" width="5.28515625" style="79" customWidth="1"/>
    <col min="7426" max="7426" width="11.28515625" style="79" customWidth="1"/>
    <col min="7427" max="7427" width="13.5703125" style="79" customWidth="1"/>
    <col min="7428" max="7428" width="21.7109375" style="79" customWidth="1"/>
    <col min="7429" max="7429" width="23.5703125" style="79" customWidth="1"/>
    <col min="7430" max="7430" width="23.28515625" style="79" customWidth="1"/>
    <col min="7431" max="7431" width="45.42578125" style="79" customWidth="1"/>
    <col min="7432" max="7432" width="18.42578125" style="79" customWidth="1"/>
    <col min="7433" max="7433" width="21.140625" style="79" customWidth="1"/>
    <col min="7434" max="7434" width="11" style="79" bestFit="1" customWidth="1"/>
    <col min="7435" max="7436" width="14.42578125" style="79" customWidth="1"/>
    <col min="7437" max="7437" width="12" style="79" bestFit="1" customWidth="1"/>
    <col min="7438" max="7438" width="12.42578125" style="79" customWidth="1"/>
    <col min="7439" max="7440" width="15.85546875" style="79" customWidth="1"/>
    <col min="7441" max="7441" width="32.5703125" style="79" customWidth="1"/>
    <col min="7442" max="7442" width="19.140625" style="79" customWidth="1"/>
    <col min="7443" max="7443" width="58.28515625" style="79" customWidth="1"/>
    <col min="7444" max="7457" width="11.42578125" style="79"/>
    <col min="7458" max="7461" width="0" style="79" hidden="1" customWidth="1"/>
    <col min="7462" max="7680" width="11.42578125" style="79"/>
    <col min="7681" max="7681" width="5.28515625" style="79" customWidth="1"/>
    <col min="7682" max="7682" width="11.28515625" style="79" customWidth="1"/>
    <col min="7683" max="7683" width="13.5703125" style="79" customWidth="1"/>
    <col min="7684" max="7684" width="21.7109375" style="79" customWidth="1"/>
    <col min="7685" max="7685" width="23.5703125" style="79" customWidth="1"/>
    <col min="7686" max="7686" width="23.28515625" style="79" customWidth="1"/>
    <col min="7687" max="7687" width="45.42578125" style="79" customWidth="1"/>
    <col min="7688" max="7688" width="18.42578125" style="79" customWidth="1"/>
    <col min="7689" max="7689" width="21.140625" style="79" customWidth="1"/>
    <col min="7690" max="7690" width="11" style="79" bestFit="1" customWidth="1"/>
    <col min="7691" max="7692" width="14.42578125" style="79" customWidth="1"/>
    <col min="7693" max="7693" width="12" style="79" bestFit="1" customWidth="1"/>
    <col min="7694" max="7694" width="12.42578125" style="79" customWidth="1"/>
    <col min="7695" max="7696" width="15.85546875" style="79" customWidth="1"/>
    <col min="7697" max="7697" width="32.5703125" style="79" customWidth="1"/>
    <col min="7698" max="7698" width="19.140625" style="79" customWidth="1"/>
    <col min="7699" max="7699" width="58.28515625" style="79" customWidth="1"/>
    <col min="7700" max="7713" width="11.42578125" style="79"/>
    <col min="7714" max="7717" width="0" style="79" hidden="1" customWidth="1"/>
    <col min="7718" max="7936" width="11.42578125" style="79"/>
    <col min="7937" max="7937" width="5.28515625" style="79" customWidth="1"/>
    <col min="7938" max="7938" width="11.28515625" style="79" customWidth="1"/>
    <col min="7939" max="7939" width="13.5703125" style="79" customWidth="1"/>
    <col min="7940" max="7940" width="21.7109375" style="79" customWidth="1"/>
    <col min="7941" max="7941" width="23.5703125" style="79" customWidth="1"/>
    <col min="7942" max="7942" width="23.28515625" style="79" customWidth="1"/>
    <col min="7943" max="7943" width="45.42578125" style="79" customWidth="1"/>
    <col min="7944" max="7944" width="18.42578125" style="79" customWidth="1"/>
    <col min="7945" max="7945" width="21.140625" style="79" customWidth="1"/>
    <col min="7946" max="7946" width="11" style="79" bestFit="1" customWidth="1"/>
    <col min="7947" max="7948" width="14.42578125" style="79" customWidth="1"/>
    <col min="7949" max="7949" width="12" style="79" bestFit="1" customWidth="1"/>
    <col min="7950" max="7950" width="12.42578125" style="79" customWidth="1"/>
    <col min="7951" max="7952" width="15.85546875" style="79" customWidth="1"/>
    <col min="7953" max="7953" width="32.5703125" style="79" customWidth="1"/>
    <col min="7954" max="7954" width="19.140625" style="79" customWidth="1"/>
    <col min="7955" max="7955" width="58.28515625" style="79" customWidth="1"/>
    <col min="7956" max="7969" width="11.42578125" style="79"/>
    <col min="7970" max="7973" width="0" style="79" hidden="1" customWidth="1"/>
    <col min="7974" max="8192" width="11.42578125" style="79"/>
    <col min="8193" max="8193" width="5.28515625" style="79" customWidth="1"/>
    <col min="8194" max="8194" width="11.28515625" style="79" customWidth="1"/>
    <col min="8195" max="8195" width="13.5703125" style="79" customWidth="1"/>
    <col min="8196" max="8196" width="21.7109375" style="79" customWidth="1"/>
    <col min="8197" max="8197" width="23.5703125" style="79" customWidth="1"/>
    <col min="8198" max="8198" width="23.28515625" style="79" customWidth="1"/>
    <col min="8199" max="8199" width="45.42578125" style="79" customWidth="1"/>
    <col min="8200" max="8200" width="18.42578125" style="79" customWidth="1"/>
    <col min="8201" max="8201" width="21.140625" style="79" customWidth="1"/>
    <col min="8202" max="8202" width="11" style="79" bestFit="1" customWidth="1"/>
    <col min="8203" max="8204" width="14.42578125" style="79" customWidth="1"/>
    <col min="8205" max="8205" width="12" style="79" bestFit="1" customWidth="1"/>
    <col min="8206" max="8206" width="12.42578125" style="79" customWidth="1"/>
    <col min="8207" max="8208" width="15.85546875" style="79" customWidth="1"/>
    <col min="8209" max="8209" width="32.5703125" style="79" customWidth="1"/>
    <col min="8210" max="8210" width="19.140625" style="79" customWidth="1"/>
    <col min="8211" max="8211" width="58.28515625" style="79" customWidth="1"/>
    <col min="8212" max="8225" width="11.42578125" style="79"/>
    <col min="8226" max="8229" width="0" style="79" hidden="1" customWidth="1"/>
    <col min="8230" max="8448" width="11.42578125" style="79"/>
    <col min="8449" max="8449" width="5.28515625" style="79" customWidth="1"/>
    <col min="8450" max="8450" width="11.28515625" style="79" customWidth="1"/>
    <col min="8451" max="8451" width="13.5703125" style="79" customWidth="1"/>
    <col min="8452" max="8452" width="21.7109375" style="79" customWidth="1"/>
    <col min="8453" max="8453" width="23.5703125" style="79" customWidth="1"/>
    <col min="8454" max="8454" width="23.28515625" style="79" customWidth="1"/>
    <col min="8455" max="8455" width="45.42578125" style="79" customWidth="1"/>
    <col min="8456" max="8456" width="18.42578125" style="79" customWidth="1"/>
    <col min="8457" max="8457" width="21.140625" style="79" customWidth="1"/>
    <col min="8458" max="8458" width="11" style="79" bestFit="1" customWidth="1"/>
    <col min="8459" max="8460" width="14.42578125" style="79" customWidth="1"/>
    <col min="8461" max="8461" width="12" style="79" bestFit="1" customWidth="1"/>
    <col min="8462" max="8462" width="12.42578125" style="79" customWidth="1"/>
    <col min="8463" max="8464" width="15.85546875" style="79" customWidth="1"/>
    <col min="8465" max="8465" width="32.5703125" style="79" customWidth="1"/>
    <col min="8466" max="8466" width="19.140625" style="79" customWidth="1"/>
    <col min="8467" max="8467" width="58.28515625" style="79" customWidth="1"/>
    <col min="8468" max="8481" width="11.42578125" style="79"/>
    <col min="8482" max="8485" width="0" style="79" hidden="1" customWidth="1"/>
    <col min="8486" max="8704" width="11.42578125" style="79"/>
    <col min="8705" max="8705" width="5.28515625" style="79" customWidth="1"/>
    <col min="8706" max="8706" width="11.28515625" style="79" customWidth="1"/>
    <col min="8707" max="8707" width="13.5703125" style="79" customWidth="1"/>
    <col min="8708" max="8708" width="21.7109375" style="79" customWidth="1"/>
    <col min="8709" max="8709" width="23.5703125" style="79" customWidth="1"/>
    <col min="8710" max="8710" width="23.28515625" style="79" customWidth="1"/>
    <col min="8711" max="8711" width="45.42578125" style="79" customWidth="1"/>
    <col min="8712" max="8712" width="18.42578125" style="79" customWidth="1"/>
    <col min="8713" max="8713" width="21.140625" style="79" customWidth="1"/>
    <col min="8714" max="8714" width="11" style="79" bestFit="1" customWidth="1"/>
    <col min="8715" max="8716" width="14.42578125" style="79" customWidth="1"/>
    <col min="8717" max="8717" width="12" style="79" bestFit="1" customWidth="1"/>
    <col min="8718" max="8718" width="12.42578125" style="79" customWidth="1"/>
    <col min="8719" max="8720" width="15.85546875" style="79" customWidth="1"/>
    <col min="8721" max="8721" width="32.5703125" style="79" customWidth="1"/>
    <col min="8722" max="8722" width="19.140625" style="79" customWidth="1"/>
    <col min="8723" max="8723" width="58.28515625" style="79" customWidth="1"/>
    <col min="8724" max="8737" width="11.42578125" style="79"/>
    <col min="8738" max="8741" width="0" style="79" hidden="1" customWidth="1"/>
    <col min="8742" max="8960" width="11.42578125" style="79"/>
    <col min="8961" max="8961" width="5.28515625" style="79" customWidth="1"/>
    <col min="8962" max="8962" width="11.28515625" style="79" customWidth="1"/>
    <col min="8963" max="8963" width="13.5703125" style="79" customWidth="1"/>
    <col min="8964" max="8964" width="21.7109375" style="79" customWidth="1"/>
    <col min="8965" max="8965" width="23.5703125" style="79" customWidth="1"/>
    <col min="8966" max="8966" width="23.28515625" style="79" customWidth="1"/>
    <col min="8967" max="8967" width="45.42578125" style="79" customWidth="1"/>
    <col min="8968" max="8968" width="18.42578125" style="79" customWidth="1"/>
    <col min="8969" max="8969" width="21.140625" style="79" customWidth="1"/>
    <col min="8970" max="8970" width="11" style="79" bestFit="1" customWidth="1"/>
    <col min="8971" max="8972" width="14.42578125" style="79" customWidth="1"/>
    <col min="8973" max="8973" width="12" style="79" bestFit="1" customWidth="1"/>
    <col min="8974" max="8974" width="12.42578125" style="79" customWidth="1"/>
    <col min="8975" max="8976" width="15.85546875" style="79" customWidth="1"/>
    <col min="8977" max="8977" width="32.5703125" style="79" customWidth="1"/>
    <col min="8978" max="8978" width="19.140625" style="79" customWidth="1"/>
    <col min="8979" max="8979" width="58.28515625" style="79" customWidth="1"/>
    <col min="8980" max="8993" width="11.42578125" style="79"/>
    <col min="8994" max="8997" width="0" style="79" hidden="1" customWidth="1"/>
    <col min="8998" max="9216" width="11.42578125" style="79"/>
    <col min="9217" max="9217" width="5.28515625" style="79" customWidth="1"/>
    <col min="9218" max="9218" width="11.28515625" style="79" customWidth="1"/>
    <col min="9219" max="9219" width="13.5703125" style="79" customWidth="1"/>
    <col min="9220" max="9220" width="21.7109375" style="79" customWidth="1"/>
    <col min="9221" max="9221" width="23.5703125" style="79" customWidth="1"/>
    <col min="9222" max="9222" width="23.28515625" style="79" customWidth="1"/>
    <col min="9223" max="9223" width="45.42578125" style="79" customWidth="1"/>
    <col min="9224" max="9224" width="18.42578125" style="79" customWidth="1"/>
    <col min="9225" max="9225" width="21.140625" style="79" customWidth="1"/>
    <col min="9226" max="9226" width="11" style="79" bestFit="1" customWidth="1"/>
    <col min="9227" max="9228" width="14.42578125" style="79" customWidth="1"/>
    <col min="9229" max="9229" width="12" style="79" bestFit="1" customWidth="1"/>
    <col min="9230" max="9230" width="12.42578125" style="79" customWidth="1"/>
    <col min="9231" max="9232" width="15.85546875" style="79" customWidth="1"/>
    <col min="9233" max="9233" width="32.5703125" style="79" customWidth="1"/>
    <col min="9234" max="9234" width="19.140625" style="79" customWidth="1"/>
    <col min="9235" max="9235" width="58.28515625" style="79" customWidth="1"/>
    <col min="9236" max="9249" width="11.42578125" style="79"/>
    <col min="9250" max="9253" width="0" style="79" hidden="1" customWidth="1"/>
    <col min="9254" max="9472" width="11.42578125" style="79"/>
    <col min="9473" max="9473" width="5.28515625" style="79" customWidth="1"/>
    <col min="9474" max="9474" width="11.28515625" style="79" customWidth="1"/>
    <col min="9475" max="9475" width="13.5703125" style="79" customWidth="1"/>
    <col min="9476" max="9476" width="21.7109375" style="79" customWidth="1"/>
    <col min="9477" max="9477" width="23.5703125" style="79" customWidth="1"/>
    <col min="9478" max="9478" width="23.28515625" style="79" customWidth="1"/>
    <col min="9479" max="9479" width="45.42578125" style="79" customWidth="1"/>
    <col min="9480" max="9480" width="18.42578125" style="79" customWidth="1"/>
    <col min="9481" max="9481" width="21.140625" style="79" customWidth="1"/>
    <col min="9482" max="9482" width="11" style="79" bestFit="1" customWidth="1"/>
    <col min="9483" max="9484" width="14.42578125" style="79" customWidth="1"/>
    <col min="9485" max="9485" width="12" style="79" bestFit="1" customWidth="1"/>
    <col min="9486" max="9486" width="12.42578125" style="79" customWidth="1"/>
    <col min="9487" max="9488" width="15.85546875" style="79" customWidth="1"/>
    <col min="9489" max="9489" width="32.5703125" style="79" customWidth="1"/>
    <col min="9490" max="9490" width="19.140625" style="79" customWidth="1"/>
    <col min="9491" max="9491" width="58.28515625" style="79" customWidth="1"/>
    <col min="9492" max="9505" width="11.42578125" style="79"/>
    <col min="9506" max="9509" width="0" style="79" hidden="1" customWidth="1"/>
    <col min="9510" max="9728" width="11.42578125" style="79"/>
    <col min="9729" max="9729" width="5.28515625" style="79" customWidth="1"/>
    <col min="9730" max="9730" width="11.28515625" style="79" customWidth="1"/>
    <col min="9731" max="9731" width="13.5703125" style="79" customWidth="1"/>
    <col min="9732" max="9732" width="21.7109375" style="79" customWidth="1"/>
    <col min="9733" max="9733" width="23.5703125" style="79" customWidth="1"/>
    <col min="9734" max="9734" width="23.28515625" style="79" customWidth="1"/>
    <col min="9735" max="9735" width="45.42578125" style="79" customWidth="1"/>
    <col min="9736" max="9736" width="18.42578125" style="79" customWidth="1"/>
    <col min="9737" max="9737" width="21.140625" style="79" customWidth="1"/>
    <col min="9738" max="9738" width="11" style="79" bestFit="1" customWidth="1"/>
    <col min="9739" max="9740" width="14.42578125" style="79" customWidth="1"/>
    <col min="9741" max="9741" width="12" style="79" bestFit="1" customWidth="1"/>
    <col min="9742" max="9742" width="12.42578125" style="79" customWidth="1"/>
    <col min="9743" max="9744" width="15.85546875" style="79" customWidth="1"/>
    <col min="9745" max="9745" width="32.5703125" style="79" customWidth="1"/>
    <col min="9746" max="9746" width="19.140625" style="79" customWidth="1"/>
    <col min="9747" max="9747" width="58.28515625" style="79" customWidth="1"/>
    <col min="9748" max="9761" width="11.42578125" style="79"/>
    <col min="9762" max="9765" width="0" style="79" hidden="1" customWidth="1"/>
    <col min="9766" max="9984" width="11.42578125" style="79"/>
    <col min="9985" max="9985" width="5.28515625" style="79" customWidth="1"/>
    <col min="9986" max="9986" width="11.28515625" style="79" customWidth="1"/>
    <col min="9987" max="9987" width="13.5703125" style="79" customWidth="1"/>
    <col min="9988" max="9988" width="21.7109375" style="79" customWidth="1"/>
    <col min="9989" max="9989" width="23.5703125" style="79" customWidth="1"/>
    <col min="9990" max="9990" width="23.28515625" style="79" customWidth="1"/>
    <col min="9991" max="9991" width="45.42578125" style="79" customWidth="1"/>
    <col min="9992" max="9992" width="18.42578125" style="79" customWidth="1"/>
    <col min="9993" max="9993" width="21.140625" style="79" customWidth="1"/>
    <col min="9994" max="9994" width="11" style="79" bestFit="1" customWidth="1"/>
    <col min="9995" max="9996" width="14.42578125" style="79" customWidth="1"/>
    <col min="9997" max="9997" width="12" style="79" bestFit="1" customWidth="1"/>
    <col min="9998" max="9998" width="12.42578125" style="79" customWidth="1"/>
    <col min="9999" max="10000" width="15.85546875" style="79" customWidth="1"/>
    <col min="10001" max="10001" width="32.5703125" style="79" customWidth="1"/>
    <col min="10002" max="10002" width="19.140625" style="79" customWidth="1"/>
    <col min="10003" max="10003" width="58.28515625" style="79" customWidth="1"/>
    <col min="10004" max="10017" width="11.42578125" style="79"/>
    <col min="10018" max="10021" width="0" style="79" hidden="1" customWidth="1"/>
    <col min="10022" max="10240" width="11.42578125" style="79"/>
    <col min="10241" max="10241" width="5.28515625" style="79" customWidth="1"/>
    <col min="10242" max="10242" width="11.28515625" style="79" customWidth="1"/>
    <col min="10243" max="10243" width="13.5703125" style="79" customWidth="1"/>
    <col min="10244" max="10244" width="21.7109375" style="79" customWidth="1"/>
    <col min="10245" max="10245" width="23.5703125" style="79" customWidth="1"/>
    <col min="10246" max="10246" width="23.28515625" style="79" customWidth="1"/>
    <col min="10247" max="10247" width="45.42578125" style="79" customWidth="1"/>
    <col min="10248" max="10248" width="18.42578125" style="79" customWidth="1"/>
    <col min="10249" max="10249" width="21.140625" style="79" customWidth="1"/>
    <col min="10250" max="10250" width="11" style="79" bestFit="1" customWidth="1"/>
    <col min="10251" max="10252" width="14.42578125" style="79" customWidth="1"/>
    <col min="10253" max="10253" width="12" style="79" bestFit="1" customWidth="1"/>
    <col min="10254" max="10254" width="12.42578125" style="79" customWidth="1"/>
    <col min="10255" max="10256" width="15.85546875" style="79" customWidth="1"/>
    <col min="10257" max="10257" width="32.5703125" style="79" customWidth="1"/>
    <col min="10258" max="10258" width="19.140625" style="79" customWidth="1"/>
    <col min="10259" max="10259" width="58.28515625" style="79" customWidth="1"/>
    <col min="10260" max="10273" width="11.42578125" style="79"/>
    <col min="10274" max="10277" width="0" style="79" hidden="1" customWidth="1"/>
    <col min="10278" max="10496" width="11.42578125" style="79"/>
    <col min="10497" max="10497" width="5.28515625" style="79" customWidth="1"/>
    <col min="10498" max="10498" width="11.28515625" style="79" customWidth="1"/>
    <col min="10499" max="10499" width="13.5703125" style="79" customWidth="1"/>
    <col min="10500" max="10500" width="21.7109375" style="79" customWidth="1"/>
    <col min="10501" max="10501" width="23.5703125" style="79" customWidth="1"/>
    <col min="10502" max="10502" width="23.28515625" style="79" customWidth="1"/>
    <col min="10503" max="10503" width="45.42578125" style="79" customWidth="1"/>
    <col min="10504" max="10504" width="18.42578125" style="79" customWidth="1"/>
    <col min="10505" max="10505" width="21.140625" style="79" customWidth="1"/>
    <col min="10506" max="10506" width="11" style="79" bestFit="1" customWidth="1"/>
    <col min="10507" max="10508" width="14.42578125" style="79" customWidth="1"/>
    <col min="10509" max="10509" width="12" style="79" bestFit="1" customWidth="1"/>
    <col min="10510" max="10510" width="12.42578125" style="79" customWidth="1"/>
    <col min="10511" max="10512" width="15.85546875" style="79" customWidth="1"/>
    <col min="10513" max="10513" width="32.5703125" style="79" customWidth="1"/>
    <col min="10514" max="10514" width="19.140625" style="79" customWidth="1"/>
    <col min="10515" max="10515" width="58.28515625" style="79" customWidth="1"/>
    <col min="10516" max="10529" width="11.42578125" style="79"/>
    <col min="10530" max="10533" width="0" style="79" hidden="1" customWidth="1"/>
    <col min="10534" max="10752" width="11.42578125" style="79"/>
    <col min="10753" max="10753" width="5.28515625" style="79" customWidth="1"/>
    <col min="10754" max="10754" width="11.28515625" style="79" customWidth="1"/>
    <col min="10755" max="10755" width="13.5703125" style="79" customWidth="1"/>
    <col min="10756" max="10756" width="21.7109375" style="79" customWidth="1"/>
    <col min="10757" max="10757" width="23.5703125" style="79" customWidth="1"/>
    <col min="10758" max="10758" width="23.28515625" style="79" customWidth="1"/>
    <col min="10759" max="10759" width="45.42578125" style="79" customWidth="1"/>
    <col min="10760" max="10760" width="18.42578125" style="79" customWidth="1"/>
    <col min="10761" max="10761" width="21.140625" style="79" customWidth="1"/>
    <col min="10762" max="10762" width="11" style="79" bestFit="1" customWidth="1"/>
    <col min="10763" max="10764" width="14.42578125" style="79" customWidth="1"/>
    <col min="10765" max="10765" width="12" style="79" bestFit="1" customWidth="1"/>
    <col min="10766" max="10766" width="12.42578125" style="79" customWidth="1"/>
    <col min="10767" max="10768" width="15.85546875" style="79" customWidth="1"/>
    <col min="10769" max="10769" width="32.5703125" style="79" customWidth="1"/>
    <col min="10770" max="10770" width="19.140625" style="79" customWidth="1"/>
    <col min="10771" max="10771" width="58.28515625" style="79" customWidth="1"/>
    <col min="10772" max="10785" width="11.42578125" style="79"/>
    <col min="10786" max="10789" width="0" style="79" hidden="1" customWidth="1"/>
    <col min="10790" max="11008" width="11.42578125" style="79"/>
    <col min="11009" max="11009" width="5.28515625" style="79" customWidth="1"/>
    <col min="11010" max="11010" width="11.28515625" style="79" customWidth="1"/>
    <col min="11011" max="11011" width="13.5703125" style="79" customWidth="1"/>
    <col min="11012" max="11012" width="21.7109375" style="79" customWidth="1"/>
    <col min="11013" max="11013" width="23.5703125" style="79" customWidth="1"/>
    <col min="11014" max="11014" width="23.28515625" style="79" customWidth="1"/>
    <col min="11015" max="11015" width="45.42578125" style="79" customWidth="1"/>
    <col min="11016" max="11016" width="18.42578125" style="79" customWidth="1"/>
    <col min="11017" max="11017" width="21.140625" style="79" customWidth="1"/>
    <col min="11018" max="11018" width="11" style="79" bestFit="1" customWidth="1"/>
    <col min="11019" max="11020" width="14.42578125" style="79" customWidth="1"/>
    <col min="11021" max="11021" width="12" style="79" bestFit="1" customWidth="1"/>
    <col min="11022" max="11022" width="12.42578125" style="79" customWidth="1"/>
    <col min="11023" max="11024" width="15.85546875" style="79" customWidth="1"/>
    <col min="11025" max="11025" width="32.5703125" style="79" customWidth="1"/>
    <col min="11026" max="11026" width="19.140625" style="79" customWidth="1"/>
    <col min="11027" max="11027" width="58.28515625" style="79" customWidth="1"/>
    <col min="11028" max="11041" width="11.42578125" style="79"/>
    <col min="11042" max="11045" width="0" style="79" hidden="1" customWidth="1"/>
    <col min="11046" max="11264" width="11.42578125" style="79"/>
    <col min="11265" max="11265" width="5.28515625" style="79" customWidth="1"/>
    <col min="11266" max="11266" width="11.28515625" style="79" customWidth="1"/>
    <col min="11267" max="11267" width="13.5703125" style="79" customWidth="1"/>
    <col min="11268" max="11268" width="21.7109375" style="79" customWidth="1"/>
    <col min="11269" max="11269" width="23.5703125" style="79" customWidth="1"/>
    <col min="11270" max="11270" width="23.28515625" style="79" customWidth="1"/>
    <col min="11271" max="11271" width="45.42578125" style="79" customWidth="1"/>
    <col min="11272" max="11272" width="18.42578125" style="79" customWidth="1"/>
    <col min="11273" max="11273" width="21.140625" style="79" customWidth="1"/>
    <col min="11274" max="11274" width="11" style="79" bestFit="1" customWidth="1"/>
    <col min="11275" max="11276" width="14.42578125" style="79" customWidth="1"/>
    <col min="11277" max="11277" width="12" style="79" bestFit="1" customWidth="1"/>
    <col min="11278" max="11278" width="12.42578125" style="79" customWidth="1"/>
    <col min="11279" max="11280" width="15.85546875" style="79" customWidth="1"/>
    <col min="11281" max="11281" width="32.5703125" style="79" customWidth="1"/>
    <col min="11282" max="11282" width="19.140625" style="79" customWidth="1"/>
    <col min="11283" max="11283" width="58.28515625" style="79" customWidth="1"/>
    <col min="11284" max="11297" width="11.42578125" style="79"/>
    <col min="11298" max="11301" width="0" style="79" hidden="1" customWidth="1"/>
    <col min="11302" max="11520" width="11.42578125" style="79"/>
    <col min="11521" max="11521" width="5.28515625" style="79" customWidth="1"/>
    <col min="11522" max="11522" width="11.28515625" style="79" customWidth="1"/>
    <col min="11523" max="11523" width="13.5703125" style="79" customWidth="1"/>
    <col min="11524" max="11524" width="21.7109375" style="79" customWidth="1"/>
    <col min="11525" max="11525" width="23.5703125" style="79" customWidth="1"/>
    <col min="11526" max="11526" width="23.28515625" style="79" customWidth="1"/>
    <col min="11527" max="11527" width="45.42578125" style="79" customWidth="1"/>
    <col min="11528" max="11528" width="18.42578125" style="79" customWidth="1"/>
    <col min="11529" max="11529" width="21.140625" style="79" customWidth="1"/>
    <col min="11530" max="11530" width="11" style="79" bestFit="1" customWidth="1"/>
    <col min="11531" max="11532" width="14.42578125" style="79" customWidth="1"/>
    <col min="11533" max="11533" width="12" style="79" bestFit="1" customWidth="1"/>
    <col min="11534" max="11534" width="12.42578125" style="79" customWidth="1"/>
    <col min="11535" max="11536" width="15.85546875" style="79" customWidth="1"/>
    <col min="11537" max="11537" width="32.5703125" style="79" customWidth="1"/>
    <col min="11538" max="11538" width="19.140625" style="79" customWidth="1"/>
    <col min="11539" max="11539" width="58.28515625" style="79" customWidth="1"/>
    <col min="11540" max="11553" width="11.42578125" style="79"/>
    <col min="11554" max="11557" width="0" style="79" hidden="1" customWidth="1"/>
    <col min="11558" max="11776" width="11.42578125" style="79"/>
    <col min="11777" max="11777" width="5.28515625" style="79" customWidth="1"/>
    <col min="11778" max="11778" width="11.28515625" style="79" customWidth="1"/>
    <col min="11779" max="11779" width="13.5703125" style="79" customWidth="1"/>
    <col min="11780" max="11780" width="21.7109375" style="79" customWidth="1"/>
    <col min="11781" max="11781" width="23.5703125" style="79" customWidth="1"/>
    <col min="11782" max="11782" width="23.28515625" style="79" customWidth="1"/>
    <col min="11783" max="11783" width="45.42578125" style="79" customWidth="1"/>
    <col min="11784" max="11784" width="18.42578125" style="79" customWidth="1"/>
    <col min="11785" max="11785" width="21.140625" style="79" customWidth="1"/>
    <col min="11786" max="11786" width="11" style="79" bestFit="1" customWidth="1"/>
    <col min="11787" max="11788" width="14.42578125" style="79" customWidth="1"/>
    <col min="11789" max="11789" width="12" style="79" bestFit="1" customWidth="1"/>
    <col min="11790" max="11790" width="12.42578125" style="79" customWidth="1"/>
    <col min="11791" max="11792" width="15.85546875" style="79" customWidth="1"/>
    <col min="11793" max="11793" width="32.5703125" style="79" customWidth="1"/>
    <col min="11794" max="11794" width="19.140625" style="79" customWidth="1"/>
    <col min="11795" max="11795" width="58.28515625" style="79" customWidth="1"/>
    <col min="11796" max="11809" width="11.42578125" style="79"/>
    <col min="11810" max="11813" width="0" style="79" hidden="1" customWidth="1"/>
    <col min="11814" max="12032" width="11.42578125" style="79"/>
    <col min="12033" max="12033" width="5.28515625" style="79" customWidth="1"/>
    <col min="12034" max="12034" width="11.28515625" style="79" customWidth="1"/>
    <col min="12035" max="12035" width="13.5703125" style="79" customWidth="1"/>
    <col min="12036" max="12036" width="21.7109375" style="79" customWidth="1"/>
    <col min="12037" max="12037" width="23.5703125" style="79" customWidth="1"/>
    <col min="12038" max="12038" width="23.28515625" style="79" customWidth="1"/>
    <col min="12039" max="12039" width="45.42578125" style="79" customWidth="1"/>
    <col min="12040" max="12040" width="18.42578125" style="79" customWidth="1"/>
    <col min="12041" max="12041" width="21.140625" style="79" customWidth="1"/>
    <col min="12042" max="12042" width="11" style="79" bestFit="1" customWidth="1"/>
    <col min="12043" max="12044" width="14.42578125" style="79" customWidth="1"/>
    <col min="12045" max="12045" width="12" style="79" bestFit="1" customWidth="1"/>
    <col min="12046" max="12046" width="12.42578125" style="79" customWidth="1"/>
    <col min="12047" max="12048" width="15.85546875" style="79" customWidth="1"/>
    <col min="12049" max="12049" width="32.5703125" style="79" customWidth="1"/>
    <col min="12050" max="12050" width="19.140625" style="79" customWidth="1"/>
    <col min="12051" max="12051" width="58.28515625" style="79" customWidth="1"/>
    <col min="12052" max="12065" width="11.42578125" style="79"/>
    <col min="12066" max="12069" width="0" style="79" hidden="1" customWidth="1"/>
    <col min="12070" max="12288" width="11.42578125" style="79"/>
    <col min="12289" max="12289" width="5.28515625" style="79" customWidth="1"/>
    <col min="12290" max="12290" width="11.28515625" style="79" customWidth="1"/>
    <col min="12291" max="12291" width="13.5703125" style="79" customWidth="1"/>
    <col min="12292" max="12292" width="21.7109375" style="79" customWidth="1"/>
    <col min="12293" max="12293" width="23.5703125" style="79" customWidth="1"/>
    <col min="12294" max="12294" width="23.28515625" style="79" customWidth="1"/>
    <col min="12295" max="12295" width="45.42578125" style="79" customWidth="1"/>
    <col min="12296" max="12296" width="18.42578125" style="79" customWidth="1"/>
    <col min="12297" max="12297" width="21.140625" style="79" customWidth="1"/>
    <col min="12298" max="12298" width="11" style="79" bestFit="1" customWidth="1"/>
    <col min="12299" max="12300" width="14.42578125" style="79" customWidth="1"/>
    <col min="12301" max="12301" width="12" style="79" bestFit="1" customWidth="1"/>
    <col min="12302" max="12302" width="12.42578125" style="79" customWidth="1"/>
    <col min="12303" max="12304" width="15.85546875" style="79" customWidth="1"/>
    <col min="12305" max="12305" width="32.5703125" style="79" customWidth="1"/>
    <col min="12306" max="12306" width="19.140625" style="79" customWidth="1"/>
    <col min="12307" max="12307" width="58.28515625" style="79" customWidth="1"/>
    <col min="12308" max="12321" width="11.42578125" style="79"/>
    <col min="12322" max="12325" width="0" style="79" hidden="1" customWidth="1"/>
    <col min="12326" max="12544" width="11.42578125" style="79"/>
    <col min="12545" max="12545" width="5.28515625" style="79" customWidth="1"/>
    <col min="12546" max="12546" width="11.28515625" style="79" customWidth="1"/>
    <col min="12547" max="12547" width="13.5703125" style="79" customWidth="1"/>
    <col min="12548" max="12548" width="21.7109375" style="79" customWidth="1"/>
    <col min="12549" max="12549" width="23.5703125" style="79" customWidth="1"/>
    <col min="12550" max="12550" width="23.28515625" style="79" customWidth="1"/>
    <col min="12551" max="12551" width="45.42578125" style="79" customWidth="1"/>
    <col min="12552" max="12552" width="18.42578125" style="79" customWidth="1"/>
    <col min="12553" max="12553" width="21.140625" style="79" customWidth="1"/>
    <col min="12554" max="12554" width="11" style="79" bestFit="1" customWidth="1"/>
    <col min="12555" max="12556" width="14.42578125" style="79" customWidth="1"/>
    <col min="12557" max="12557" width="12" style="79" bestFit="1" customWidth="1"/>
    <col min="12558" max="12558" width="12.42578125" style="79" customWidth="1"/>
    <col min="12559" max="12560" width="15.85546875" style="79" customWidth="1"/>
    <col min="12561" max="12561" width="32.5703125" style="79" customWidth="1"/>
    <col min="12562" max="12562" width="19.140625" style="79" customWidth="1"/>
    <col min="12563" max="12563" width="58.28515625" style="79" customWidth="1"/>
    <col min="12564" max="12577" width="11.42578125" style="79"/>
    <col min="12578" max="12581" width="0" style="79" hidden="1" customWidth="1"/>
    <col min="12582" max="12800" width="11.42578125" style="79"/>
    <col min="12801" max="12801" width="5.28515625" style="79" customWidth="1"/>
    <col min="12802" max="12802" width="11.28515625" style="79" customWidth="1"/>
    <col min="12803" max="12803" width="13.5703125" style="79" customWidth="1"/>
    <col min="12804" max="12804" width="21.7109375" style="79" customWidth="1"/>
    <col min="12805" max="12805" width="23.5703125" style="79" customWidth="1"/>
    <col min="12806" max="12806" width="23.28515625" style="79" customWidth="1"/>
    <col min="12807" max="12807" width="45.42578125" style="79" customWidth="1"/>
    <col min="12808" max="12808" width="18.42578125" style="79" customWidth="1"/>
    <col min="12809" max="12809" width="21.140625" style="79" customWidth="1"/>
    <col min="12810" max="12810" width="11" style="79" bestFit="1" customWidth="1"/>
    <col min="12811" max="12812" width="14.42578125" style="79" customWidth="1"/>
    <col min="12813" max="12813" width="12" style="79" bestFit="1" customWidth="1"/>
    <col min="12814" max="12814" width="12.42578125" style="79" customWidth="1"/>
    <col min="12815" max="12816" width="15.85546875" style="79" customWidth="1"/>
    <col min="12817" max="12817" width="32.5703125" style="79" customWidth="1"/>
    <col min="12818" max="12818" width="19.140625" style="79" customWidth="1"/>
    <col min="12819" max="12819" width="58.28515625" style="79" customWidth="1"/>
    <col min="12820" max="12833" width="11.42578125" style="79"/>
    <col min="12834" max="12837" width="0" style="79" hidden="1" customWidth="1"/>
    <col min="12838" max="13056" width="11.42578125" style="79"/>
    <col min="13057" max="13057" width="5.28515625" style="79" customWidth="1"/>
    <col min="13058" max="13058" width="11.28515625" style="79" customWidth="1"/>
    <col min="13059" max="13059" width="13.5703125" style="79" customWidth="1"/>
    <col min="13060" max="13060" width="21.7109375" style="79" customWidth="1"/>
    <col min="13061" max="13061" width="23.5703125" style="79" customWidth="1"/>
    <col min="13062" max="13062" width="23.28515625" style="79" customWidth="1"/>
    <col min="13063" max="13063" width="45.42578125" style="79" customWidth="1"/>
    <col min="13064" max="13064" width="18.42578125" style="79" customWidth="1"/>
    <col min="13065" max="13065" width="21.140625" style="79" customWidth="1"/>
    <col min="13066" max="13066" width="11" style="79" bestFit="1" customWidth="1"/>
    <col min="13067" max="13068" width="14.42578125" style="79" customWidth="1"/>
    <col min="13069" max="13069" width="12" style="79" bestFit="1" customWidth="1"/>
    <col min="13070" max="13070" width="12.42578125" style="79" customWidth="1"/>
    <col min="13071" max="13072" width="15.85546875" style="79" customWidth="1"/>
    <col min="13073" max="13073" width="32.5703125" style="79" customWidth="1"/>
    <col min="13074" max="13074" width="19.140625" style="79" customWidth="1"/>
    <col min="13075" max="13075" width="58.28515625" style="79" customWidth="1"/>
    <col min="13076" max="13089" width="11.42578125" style="79"/>
    <col min="13090" max="13093" width="0" style="79" hidden="1" customWidth="1"/>
    <col min="13094" max="13312" width="11.42578125" style="79"/>
    <col min="13313" max="13313" width="5.28515625" style="79" customWidth="1"/>
    <col min="13314" max="13314" width="11.28515625" style="79" customWidth="1"/>
    <col min="13315" max="13315" width="13.5703125" style="79" customWidth="1"/>
    <col min="13316" max="13316" width="21.7109375" style="79" customWidth="1"/>
    <col min="13317" max="13317" width="23.5703125" style="79" customWidth="1"/>
    <col min="13318" max="13318" width="23.28515625" style="79" customWidth="1"/>
    <col min="13319" max="13319" width="45.42578125" style="79" customWidth="1"/>
    <col min="13320" max="13320" width="18.42578125" style="79" customWidth="1"/>
    <col min="13321" max="13321" width="21.140625" style="79" customWidth="1"/>
    <col min="13322" max="13322" width="11" style="79" bestFit="1" customWidth="1"/>
    <col min="13323" max="13324" width="14.42578125" style="79" customWidth="1"/>
    <col min="13325" max="13325" width="12" style="79" bestFit="1" customWidth="1"/>
    <col min="13326" max="13326" width="12.42578125" style="79" customWidth="1"/>
    <col min="13327" max="13328" width="15.85546875" style="79" customWidth="1"/>
    <col min="13329" max="13329" width="32.5703125" style="79" customWidth="1"/>
    <col min="13330" max="13330" width="19.140625" style="79" customWidth="1"/>
    <col min="13331" max="13331" width="58.28515625" style="79" customWidth="1"/>
    <col min="13332" max="13345" width="11.42578125" style="79"/>
    <col min="13346" max="13349" width="0" style="79" hidden="1" customWidth="1"/>
    <col min="13350" max="13568" width="11.42578125" style="79"/>
    <col min="13569" max="13569" width="5.28515625" style="79" customWidth="1"/>
    <col min="13570" max="13570" width="11.28515625" style="79" customWidth="1"/>
    <col min="13571" max="13571" width="13.5703125" style="79" customWidth="1"/>
    <col min="13572" max="13572" width="21.7109375" style="79" customWidth="1"/>
    <col min="13573" max="13573" width="23.5703125" style="79" customWidth="1"/>
    <col min="13574" max="13574" width="23.28515625" style="79" customWidth="1"/>
    <col min="13575" max="13575" width="45.42578125" style="79" customWidth="1"/>
    <col min="13576" max="13576" width="18.42578125" style="79" customWidth="1"/>
    <col min="13577" max="13577" width="21.140625" style="79" customWidth="1"/>
    <col min="13578" max="13578" width="11" style="79" bestFit="1" customWidth="1"/>
    <col min="13579" max="13580" width="14.42578125" style="79" customWidth="1"/>
    <col min="13581" max="13581" width="12" style="79" bestFit="1" customWidth="1"/>
    <col min="13582" max="13582" width="12.42578125" style="79" customWidth="1"/>
    <col min="13583" max="13584" width="15.85546875" style="79" customWidth="1"/>
    <col min="13585" max="13585" width="32.5703125" style="79" customWidth="1"/>
    <col min="13586" max="13586" width="19.140625" style="79" customWidth="1"/>
    <col min="13587" max="13587" width="58.28515625" style="79" customWidth="1"/>
    <col min="13588" max="13601" width="11.42578125" style="79"/>
    <col min="13602" max="13605" width="0" style="79" hidden="1" customWidth="1"/>
    <col min="13606" max="13824" width="11.42578125" style="79"/>
    <col min="13825" max="13825" width="5.28515625" style="79" customWidth="1"/>
    <col min="13826" max="13826" width="11.28515625" style="79" customWidth="1"/>
    <col min="13827" max="13827" width="13.5703125" style="79" customWidth="1"/>
    <col min="13828" max="13828" width="21.7109375" style="79" customWidth="1"/>
    <col min="13829" max="13829" width="23.5703125" style="79" customWidth="1"/>
    <col min="13830" max="13830" width="23.28515625" style="79" customWidth="1"/>
    <col min="13831" max="13831" width="45.42578125" style="79" customWidth="1"/>
    <col min="13832" max="13832" width="18.42578125" style="79" customWidth="1"/>
    <col min="13833" max="13833" width="21.140625" style="79" customWidth="1"/>
    <col min="13834" max="13834" width="11" style="79" bestFit="1" customWidth="1"/>
    <col min="13835" max="13836" width="14.42578125" style="79" customWidth="1"/>
    <col min="13837" max="13837" width="12" style="79" bestFit="1" customWidth="1"/>
    <col min="13838" max="13838" width="12.42578125" style="79" customWidth="1"/>
    <col min="13839" max="13840" width="15.85546875" style="79" customWidth="1"/>
    <col min="13841" max="13841" width="32.5703125" style="79" customWidth="1"/>
    <col min="13842" max="13842" width="19.140625" style="79" customWidth="1"/>
    <col min="13843" max="13843" width="58.28515625" style="79" customWidth="1"/>
    <col min="13844" max="13857" width="11.42578125" style="79"/>
    <col min="13858" max="13861" width="0" style="79" hidden="1" customWidth="1"/>
    <col min="13862" max="14080" width="11.42578125" style="79"/>
    <col min="14081" max="14081" width="5.28515625" style="79" customWidth="1"/>
    <col min="14082" max="14082" width="11.28515625" style="79" customWidth="1"/>
    <col min="14083" max="14083" width="13.5703125" style="79" customWidth="1"/>
    <col min="14084" max="14084" width="21.7109375" style="79" customWidth="1"/>
    <col min="14085" max="14085" width="23.5703125" style="79" customWidth="1"/>
    <col min="14086" max="14086" width="23.28515625" style="79" customWidth="1"/>
    <col min="14087" max="14087" width="45.42578125" style="79" customWidth="1"/>
    <col min="14088" max="14088" width="18.42578125" style="79" customWidth="1"/>
    <col min="14089" max="14089" width="21.140625" style="79" customWidth="1"/>
    <col min="14090" max="14090" width="11" style="79" bestFit="1" customWidth="1"/>
    <col min="14091" max="14092" width="14.42578125" style="79" customWidth="1"/>
    <col min="14093" max="14093" width="12" style="79" bestFit="1" customWidth="1"/>
    <col min="14094" max="14094" width="12.42578125" style="79" customWidth="1"/>
    <col min="14095" max="14096" width="15.85546875" style="79" customWidth="1"/>
    <col min="14097" max="14097" width="32.5703125" style="79" customWidth="1"/>
    <col min="14098" max="14098" width="19.140625" style="79" customWidth="1"/>
    <col min="14099" max="14099" width="58.28515625" style="79" customWidth="1"/>
    <col min="14100" max="14113" width="11.42578125" style="79"/>
    <col min="14114" max="14117" width="0" style="79" hidden="1" customWidth="1"/>
    <col min="14118" max="14336" width="11.42578125" style="79"/>
    <col min="14337" max="14337" width="5.28515625" style="79" customWidth="1"/>
    <col min="14338" max="14338" width="11.28515625" style="79" customWidth="1"/>
    <col min="14339" max="14339" width="13.5703125" style="79" customWidth="1"/>
    <col min="14340" max="14340" width="21.7109375" style="79" customWidth="1"/>
    <col min="14341" max="14341" width="23.5703125" style="79" customWidth="1"/>
    <col min="14342" max="14342" width="23.28515625" style="79" customWidth="1"/>
    <col min="14343" max="14343" width="45.42578125" style="79" customWidth="1"/>
    <col min="14344" max="14344" width="18.42578125" style="79" customWidth="1"/>
    <col min="14345" max="14345" width="21.140625" style="79" customWidth="1"/>
    <col min="14346" max="14346" width="11" style="79" bestFit="1" customWidth="1"/>
    <col min="14347" max="14348" width="14.42578125" style="79" customWidth="1"/>
    <col min="14349" max="14349" width="12" style="79" bestFit="1" customWidth="1"/>
    <col min="14350" max="14350" width="12.42578125" style="79" customWidth="1"/>
    <col min="14351" max="14352" width="15.85546875" style="79" customWidth="1"/>
    <col min="14353" max="14353" width="32.5703125" style="79" customWidth="1"/>
    <col min="14354" max="14354" width="19.140625" style="79" customWidth="1"/>
    <col min="14355" max="14355" width="58.28515625" style="79" customWidth="1"/>
    <col min="14356" max="14369" width="11.42578125" style="79"/>
    <col min="14370" max="14373" width="0" style="79" hidden="1" customWidth="1"/>
    <col min="14374" max="14592" width="11.42578125" style="79"/>
    <col min="14593" max="14593" width="5.28515625" style="79" customWidth="1"/>
    <col min="14594" max="14594" width="11.28515625" style="79" customWidth="1"/>
    <col min="14595" max="14595" width="13.5703125" style="79" customWidth="1"/>
    <col min="14596" max="14596" width="21.7109375" style="79" customWidth="1"/>
    <col min="14597" max="14597" width="23.5703125" style="79" customWidth="1"/>
    <col min="14598" max="14598" width="23.28515625" style="79" customWidth="1"/>
    <col min="14599" max="14599" width="45.42578125" style="79" customWidth="1"/>
    <col min="14600" max="14600" width="18.42578125" style="79" customWidth="1"/>
    <col min="14601" max="14601" width="21.140625" style="79" customWidth="1"/>
    <col min="14602" max="14602" width="11" style="79" bestFit="1" customWidth="1"/>
    <col min="14603" max="14604" width="14.42578125" style="79" customWidth="1"/>
    <col min="14605" max="14605" width="12" style="79" bestFit="1" customWidth="1"/>
    <col min="14606" max="14606" width="12.42578125" style="79" customWidth="1"/>
    <col min="14607" max="14608" width="15.85546875" style="79" customWidth="1"/>
    <col min="14609" max="14609" width="32.5703125" style="79" customWidth="1"/>
    <col min="14610" max="14610" width="19.140625" style="79" customWidth="1"/>
    <col min="14611" max="14611" width="58.28515625" style="79" customWidth="1"/>
    <col min="14612" max="14625" width="11.42578125" style="79"/>
    <col min="14626" max="14629" width="0" style="79" hidden="1" customWidth="1"/>
    <col min="14630" max="14848" width="11.42578125" style="79"/>
    <col min="14849" max="14849" width="5.28515625" style="79" customWidth="1"/>
    <col min="14850" max="14850" width="11.28515625" style="79" customWidth="1"/>
    <col min="14851" max="14851" width="13.5703125" style="79" customWidth="1"/>
    <col min="14852" max="14852" width="21.7109375" style="79" customWidth="1"/>
    <col min="14853" max="14853" width="23.5703125" style="79" customWidth="1"/>
    <col min="14854" max="14854" width="23.28515625" style="79" customWidth="1"/>
    <col min="14855" max="14855" width="45.42578125" style="79" customWidth="1"/>
    <col min="14856" max="14856" width="18.42578125" style="79" customWidth="1"/>
    <col min="14857" max="14857" width="21.140625" style="79" customWidth="1"/>
    <col min="14858" max="14858" width="11" style="79" bestFit="1" customWidth="1"/>
    <col min="14859" max="14860" width="14.42578125" style="79" customWidth="1"/>
    <col min="14861" max="14861" width="12" style="79" bestFit="1" customWidth="1"/>
    <col min="14862" max="14862" width="12.42578125" style="79" customWidth="1"/>
    <col min="14863" max="14864" width="15.85546875" style="79" customWidth="1"/>
    <col min="14865" max="14865" width="32.5703125" style="79" customWidth="1"/>
    <col min="14866" max="14866" width="19.140625" style="79" customWidth="1"/>
    <col min="14867" max="14867" width="58.28515625" style="79" customWidth="1"/>
    <col min="14868" max="14881" width="11.42578125" style="79"/>
    <col min="14882" max="14885" width="0" style="79" hidden="1" customWidth="1"/>
    <col min="14886" max="15104" width="11.42578125" style="79"/>
    <col min="15105" max="15105" width="5.28515625" style="79" customWidth="1"/>
    <col min="15106" max="15106" width="11.28515625" style="79" customWidth="1"/>
    <col min="15107" max="15107" width="13.5703125" style="79" customWidth="1"/>
    <col min="15108" max="15108" width="21.7109375" style="79" customWidth="1"/>
    <col min="15109" max="15109" width="23.5703125" style="79" customWidth="1"/>
    <col min="15110" max="15110" width="23.28515625" style="79" customWidth="1"/>
    <col min="15111" max="15111" width="45.42578125" style="79" customWidth="1"/>
    <col min="15112" max="15112" width="18.42578125" style="79" customWidth="1"/>
    <col min="15113" max="15113" width="21.140625" style="79" customWidth="1"/>
    <col min="15114" max="15114" width="11" style="79" bestFit="1" customWidth="1"/>
    <col min="15115" max="15116" width="14.42578125" style="79" customWidth="1"/>
    <col min="15117" max="15117" width="12" style="79" bestFit="1" customWidth="1"/>
    <col min="15118" max="15118" width="12.42578125" style="79" customWidth="1"/>
    <col min="15119" max="15120" width="15.85546875" style="79" customWidth="1"/>
    <col min="15121" max="15121" width="32.5703125" style="79" customWidth="1"/>
    <col min="15122" max="15122" width="19.140625" style="79" customWidth="1"/>
    <col min="15123" max="15123" width="58.28515625" style="79" customWidth="1"/>
    <col min="15124" max="15137" width="11.42578125" style="79"/>
    <col min="15138" max="15141" width="0" style="79" hidden="1" customWidth="1"/>
    <col min="15142" max="15360" width="11.42578125" style="79"/>
    <col min="15361" max="15361" width="5.28515625" style="79" customWidth="1"/>
    <col min="15362" max="15362" width="11.28515625" style="79" customWidth="1"/>
    <col min="15363" max="15363" width="13.5703125" style="79" customWidth="1"/>
    <col min="15364" max="15364" width="21.7109375" style="79" customWidth="1"/>
    <col min="15365" max="15365" width="23.5703125" style="79" customWidth="1"/>
    <col min="15366" max="15366" width="23.28515625" style="79" customWidth="1"/>
    <col min="15367" max="15367" width="45.42578125" style="79" customWidth="1"/>
    <col min="15368" max="15368" width="18.42578125" style="79" customWidth="1"/>
    <col min="15369" max="15369" width="21.140625" style="79" customWidth="1"/>
    <col min="15370" max="15370" width="11" style="79" bestFit="1" customWidth="1"/>
    <col min="15371" max="15372" width="14.42578125" style="79" customWidth="1"/>
    <col min="15373" max="15373" width="12" style="79" bestFit="1" customWidth="1"/>
    <col min="15374" max="15374" width="12.42578125" style="79" customWidth="1"/>
    <col min="15375" max="15376" width="15.85546875" style="79" customWidth="1"/>
    <col min="15377" max="15377" width="32.5703125" style="79" customWidth="1"/>
    <col min="15378" max="15378" width="19.140625" style="79" customWidth="1"/>
    <col min="15379" max="15379" width="58.28515625" style="79" customWidth="1"/>
    <col min="15380" max="15393" width="11.42578125" style="79"/>
    <col min="15394" max="15397" width="0" style="79" hidden="1" customWidth="1"/>
    <col min="15398" max="15616" width="11.42578125" style="79"/>
    <col min="15617" max="15617" width="5.28515625" style="79" customWidth="1"/>
    <col min="15618" max="15618" width="11.28515625" style="79" customWidth="1"/>
    <col min="15619" max="15619" width="13.5703125" style="79" customWidth="1"/>
    <col min="15620" max="15620" width="21.7109375" style="79" customWidth="1"/>
    <col min="15621" max="15621" width="23.5703125" style="79" customWidth="1"/>
    <col min="15622" max="15622" width="23.28515625" style="79" customWidth="1"/>
    <col min="15623" max="15623" width="45.42578125" style="79" customWidth="1"/>
    <col min="15624" max="15624" width="18.42578125" style="79" customWidth="1"/>
    <col min="15625" max="15625" width="21.140625" style="79" customWidth="1"/>
    <col min="15626" max="15626" width="11" style="79" bestFit="1" customWidth="1"/>
    <col min="15627" max="15628" width="14.42578125" style="79" customWidth="1"/>
    <col min="15629" max="15629" width="12" style="79" bestFit="1" customWidth="1"/>
    <col min="15630" max="15630" width="12.42578125" style="79" customWidth="1"/>
    <col min="15631" max="15632" width="15.85546875" style="79" customWidth="1"/>
    <col min="15633" max="15633" width="32.5703125" style="79" customWidth="1"/>
    <col min="15634" max="15634" width="19.140625" style="79" customWidth="1"/>
    <col min="15635" max="15635" width="58.28515625" style="79" customWidth="1"/>
    <col min="15636" max="15649" width="11.42578125" style="79"/>
    <col min="15650" max="15653" width="0" style="79" hidden="1" customWidth="1"/>
    <col min="15654" max="15872" width="11.42578125" style="79"/>
    <col min="15873" max="15873" width="5.28515625" style="79" customWidth="1"/>
    <col min="15874" max="15874" width="11.28515625" style="79" customWidth="1"/>
    <col min="15875" max="15875" width="13.5703125" style="79" customWidth="1"/>
    <col min="15876" max="15876" width="21.7109375" style="79" customWidth="1"/>
    <col min="15877" max="15877" width="23.5703125" style="79" customWidth="1"/>
    <col min="15878" max="15878" width="23.28515625" style="79" customWidth="1"/>
    <col min="15879" max="15879" width="45.42578125" style="79" customWidth="1"/>
    <col min="15880" max="15880" width="18.42578125" style="79" customWidth="1"/>
    <col min="15881" max="15881" width="21.140625" style="79" customWidth="1"/>
    <col min="15882" max="15882" width="11" style="79" bestFit="1" customWidth="1"/>
    <col min="15883" max="15884" width="14.42578125" style="79" customWidth="1"/>
    <col min="15885" max="15885" width="12" style="79" bestFit="1" customWidth="1"/>
    <col min="15886" max="15886" width="12.42578125" style="79" customWidth="1"/>
    <col min="15887" max="15888" width="15.85546875" style="79" customWidth="1"/>
    <col min="15889" max="15889" width="32.5703125" style="79" customWidth="1"/>
    <col min="15890" max="15890" width="19.140625" style="79" customWidth="1"/>
    <col min="15891" max="15891" width="58.28515625" style="79" customWidth="1"/>
    <col min="15892" max="15905" width="11.42578125" style="79"/>
    <col min="15906" max="15909" width="0" style="79" hidden="1" customWidth="1"/>
    <col min="15910" max="16128" width="11.42578125" style="79"/>
    <col min="16129" max="16129" width="5.28515625" style="79" customWidth="1"/>
    <col min="16130" max="16130" width="11.28515625" style="79" customWidth="1"/>
    <col min="16131" max="16131" width="13.5703125" style="79" customWidth="1"/>
    <col min="16132" max="16132" width="21.7109375" style="79" customWidth="1"/>
    <col min="16133" max="16133" width="23.5703125" style="79" customWidth="1"/>
    <col min="16134" max="16134" width="23.28515625" style="79" customWidth="1"/>
    <col min="16135" max="16135" width="45.42578125" style="79" customWidth="1"/>
    <col min="16136" max="16136" width="18.42578125" style="79" customWidth="1"/>
    <col min="16137" max="16137" width="21.140625" style="79" customWidth="1"/>
    <col min="16138" max="16138" width="11" style="79" bestFit="1" customWidth="1"/>
    <col min="16139" max="16140" width="14.42578125" style="79" customWidth="1"/>
    <col min="16141" max="16141" width="12" style="79" bestFit="1" customWidth="1"/>
    <col min="16142" max="16142" width="12.42578125" style="79" customWidth="1"/>
    <col min="16143" max="16144" width="15.85546875" style="79" customWidth="1"/>
    <col min="16145" max="16145" width="32.5703125" style="79" customWidth="1"/>
    <col min="16146" max="16146" width="19.140625" style="79" customWidth="1"/>
    <col min="16147" max="16147" width="58.28515625" style="79" customWidth="1"/>
    <col min="16148" max="16161" width="11.42578125" style="79"/>
    <col min="16162" max="16165" width="0" style="79" hidden="1" customWidth="1"/>
    <col min="16166" max="16384" width="11.42578125" style="79"/>
  </cols>
  <sheetData>
    <row r="1" spans="1:37" ht="102" customHeight="1" thickBot="1" x14ac:dyDescent="0.45">
      <c r="A1" s="163"/>
      <c r="B1" s="163"/>
      <c r="C1" s="163" t="s">
        <v>39</v>
      </c>
      <c r="D1" s="163"/>
      <c r="E1" s="163"/>
      <c r="F1" s="163"/>
      <c r="G1" s="163"/>
      <c r="H1" s="163"/>
      <c r="I1" s="163"/>
      <c r="J1" s="163"/>
      <c r="K1" s="163"/>
      <c r="L1" s="163"/>
      <c r="M1" s="163"/>
      <c r="N1" s="163"/>
      <c r="O1" s="163"/>
      <c r="P1" s="163"/>
      <c r="Q1" s="163"/>
      <c r="R1" s="163"/>
      <c r="S1" s="83"/>
    </row>
    <row r="2" spans="1:37" ht="34.5" thickBot="1" x14ac:dyDescent="0.25">
      <c r="A2" s="172" t="s">
        <v>0</v>
      </c>
      <c r="B2" s="173" t="s">
        <v>1</v>
      </c>
      <c r="C2" s="173" t="s">
        <v>6</v>
      </c>
      <c r="D2" s="173" t="s">
        <v>7</v>
      </c>
      <c r="E2" s="173" t="s">
        <v>2</v>
      </c>
      <c r="F2" s="173" t="s">
        <v>8</v>
      </c>
      <c r="G2" s="173" t="s">
        <v>9</v>
      </c>
      <c r="H2" s="173" t="s">
        <v>10</v>
      </c>
      <c r="I2" s="173" t="s">
        <v>11</v>
      </c>
      <c r="J2" s="173" t="s">
        <v>12</v>
      </c>
      <c r="K2" s="173" t="s">
        <v>13</v>
      </c>
      <c r="L2" s="173" t="s">
        <v>14</v>
      </c>
      <c r="M2" s="173" t="s">
        <v>3</v>
      </c>
      <c r="N2" s="173" t="s">
        <v>15</v>
      </c>
      <c r="O2" s="173" t="s">
        <v>16</v>
      </c>
      <c r="P2" s="173" t="s">
        <v>17</v>
      </c>
      <c r="Q2" s="173" t="s">
        <v>18</v>
      </c>
      <c r="R2" s="173" t="s">
        <v>19</v>
      </c>
      <c r="S2" s="174" t="s">
        <v>4</v>
      </c>
    </row>
    <row r="3" spans="1:37" ht="174" customHeight="1" thickBot="1" x14ac:dyDescent="0.25">
      <c r="A3" s="175">
        <v>1</v>
      </c>
      <c r="B3" s="187">
        <v>43081</v>
      </c>
      <c r="C3" s="10" t="s">
        <v>107</v>
      </c>
      <c r="D3" s="188" t="s">
        <v>20</v>
      </c>
      <c r="E3" s="9" t="s">
        <v>231</v>
      </c>
      <c r="F3" s="9" t="s">
        <v>34</v>
      </c>
      <c r="G3" s="204" t="s">
        <v>232</v>
      </c>
      <c r="H3" s="190" t="s">
        <v>539</v>
      </c>
      <c r="I3" s="9" t="s">
        <v>28</v>
      </c>
      <c r="J3" s="201">
        <v>43091</v>
      </c>
      <c r="K3" s="181">
        <v>43099</v>
      </c>
      <c r="L3" s="182">
        <f>+K3-J3</f>
        <v>8</v>
      </c>
      <c r="M3" s="180" t="s">
        <v>103</v>
      </c>
      <c r="N3" s="183" t="s">
        <v>32</v>
      </c>
      <c r="O3" s="181">
        <v>43130</v>
      </c>
      <c r="P3" s="182">
        <f>+O3-J3</f>
        <v>39</v>
      </c>
      <c r="Q3" s="180" t="s">
        <v>540</v>
      </c>
      <c r="R3" s="184" t="s">
        <v>541</v>
      </c>
      <c r="S3" s="185"/>
      <c r="AH3" s="79" t="s">
        <v>21</v>
      </c>
      <c r="AI3" s="79" t="s">
        <v>21</v>
      </c>
      <c r="AJ3" s="79" t="s">
        <v>21</v>
      </c>
      <c r="AK3" s="79" t="s">
        <v>21</v>
      </c>
    </row>
    <row r="4" spans="1:37" ht="323.25" customHeight="1" thickBot="1" x14ac:dyDescent="0.25">
      <c r="A4" s="186">
        <v>2</v>
      </c>
      <c r="B4" s="187">
        <v>43091</v>
      </c>
      <c r="C4" s="10" t="s">
        <v>107</v>
      </c>
      <c r="D4" s="188" t="s">
        <v>20</v>
      </c>
      <c r="E4" s="9" t="s">
        <v>233</v>
      </c>
      <c r="F4" s="9" t="s">
        <v>70</v>
      </c>
      <c r="G4" s="9" t="s">
        <v>234</v>
      </c>
      <c r="H4" s="190" t="s">
        <v>542</v>
      </c>
      <c r="I4" s="9" t="s">
        <v>28</v>
      </c>
      <c r="J4" s="201">
        <v>43091</v>
      </c>
      <c r="K4" s="12">
        <v>43131</v>
      </c>
      <c r="L4" s="182">
        <f t="shared" ref="L4:L67" si="0">+K4-J4</f>
        <v>40</v>
      </c>
      <c r="M4" s="9" t="s">
        <v>103</v>
      </c>
      <c r="N4" s="8" t="s">
        <v>32</v>
      </c>
      <c r="O4" s="12">
        <v>43131</v>
      </c>
      <c r="P4" s="182">
        <f t="shared" ref="P4:P67" si="1">+O4-J4</f>
        <v>40</v>
      </c>
      <c r="Q4" s="9" t="s">
        <v>543</v>
      </c>
      <c r="R4" s="184" t="s">
        <v>541</v>
      </c>
      <c r="S4" s="191"/>
      <c r="AH4" s="79" t="s">
        <v>38</v>
      </c>
      <c r="AI4" s="79" t="s">
        <v>40</v>
      </c>
      <c r="AJ4" s="79" t="s">
        <v>20</v>
      </c>
      <c r="AK4" s="79" t="s">
        <v>31</v>
      </c>
    </row>
    <row r="5" spans="1:37" ht="113.25" thickBot="1" x14ac:dyDescent="0.25">
      <c r="A5" s="186">
        <v>3</v>
      </c>
      <c r="B5" s="187">
        <v>43119</v>
      </c>
      <c r="C5" s="10" t="s">
        <v>128</v>
      </c>
      <c r="D5" s="188" t="s">
        <v>35</v>
      </c>
      <c r="E5" s="9" t="s">
        <v>544</v>
      </c>
      <c r="F5" s="9" t="s">
        <v>34</v>
      </c>
      <c r="G5" s="204" t="s">
        <v>545</v>
      </c>
      <c r="H5" s="190" t="s">
        <v>546</v>
      </c>
      <c r="I5" s="9" t="s">
        <v>28</v>
      </c>
      <c r="J5" s="201">
        <v>43119</v>
      </c>
      <c r="K5" s="12">
        <v>43126</v>
      </c>
      <c r="L5" s="182">
        <f t="shared" si="0"/>
        <v>7</v>
      </c>
      <c r="M5" s="9" t="s">
        <v>103</v>
      </c>
      <c r="N5" s="8" t="s">
        <v>32</v>
      </c>
      <c r="O5" s="12">
        <v>43126</v>
      </c>
      <c r="P5" s="182">
        <f t="shared" si="1"/>
        <v>7</v>
      </c>
      <c r="Q5" s="9" t="s">
        <v>546</v>
      </c>
      <c r="R5" s="184" t="s">
        <v>541</v>
      </c>
      <c r="S5" s="191"/>
      <c r="AH5" s="79" t="s">
        <v>29</v>
      </c>
      <c r="AI5" s="79" t="s">
        <v>41</v>
      </c>
      <c r="AJ5" s="79" t="s">
        <v>42</v>
      </c>
      <c r="AK5" s="79" t="s">
        <v>43</v>
      </c>
    </row>
    <row r="6" spans="1:37" ht="214.5" thickBot="1" x14ac:dyDescent="0.25">
      <c r="A6" s="175">
        <v>4</v>
      </c>
      <c r="B6" s="187">
        <v>43123</v>
      </c>
      <c r="C6" s="10" t="s">
        <v>128</v>
      </c>
      <c r="D6" s="188" t="s">
        <v>20</v>
      </c>
      <c r="E6" s="9" t="s">
        <v>547</v>
      </c>
      <c r="F6" s="9" t="s">
        <v>36</v>
      </c>
      <c r="G6" s="9" t="s">
        <v>548</v>
      </c>
      <c r="H6" s="190" t="s">
        <v>549</v>
      </c>
      <c r="I6" s="9" t="s">
        <v>28</v>
      </c>
      <c r="J6" s="187">
        <v>43123</v>
      </c>
      <c r="K6" s="12">
        <v>43144</v>
      </c>
      <c r="L6" s="182">
        <f t="shared" si="0"/>
        <v>21</v>
      </c>
      <c r="M6" s="9" t="s">
        <v>103</v>
      </c>
      <c r="N6" s="8" t="s">
        <v>32</v>
      </c>
      <c r="O6" s="12"/>
      <c r="P6" s="182">
        <f t="shared" si="1"/>
        <v>-43123</v>
      </c>
      <c r="Q6" s="190" t="s">
        <v>549</v>
      </c>
      <c r="R6" s="184" t="s">
        <v>541</v>
      </c>
      <c r="S6" s="191" t="s">
        <v>1470</v>
      </c>
      <c r="AH6" s="79" t="s">
        <v>32</v>
      </c>
      <c r="AI6" s="79" t="s">
        <v>44</v>
      </c>
      <c r="AJ6" s="79" t="s">
        <v>35</v>
      </c>
      <c r="AK6" s="79" t="s">
        <v>27</v>
      </c>
    </row>
    <row r="7" spans="1:37" ht="79.5" thickBot="1" x14ac:dyDescent="0.25">
      <c r="A7" s="186">
        <v>5</v>
      </c>
      <c r="B7" s="187">
        <v>43123</v>
      </c>
      <c r="C7" s="10" t="s">
        <v>128</v>
      </c>
      <c r="D7" s="188" t="s">
        <v>30</v>
      </c>
      <c r="E7" s="9" t="s">
        <v>550</v>
      </c>
      <c r="F7" s="9" t="s">
        <v>27</v>
      </c>
      <c r="G7" s="9" t="s">
        <v>551</v>
      </c>
      <c r="H7" s="190" t="s">
        <v>552</v>
      </c>
      <c r="I7" s="9" t="s">
        <v>28</v>
      </c>
      <c r="J7" s="187">
        <v>43123</v>
      </c>
      <c r="K7" s="187">
        <v>43126</v>
      </c>
      <c r="L7" s="182">
        <f t="shared" si="0"/>
        <v>3</v>
      </c>
      <c r="M7" s="9" t="s">
        <v>103</v>
      </c>
      <c r="N7" s="8" t="s">
        <v>32</v>
      </c>
      <c r="O7" s="187">
        <v>43126</v>
      </c>
      <c r="P7" s="182">
        <f t="shared" si="1"/>
        <v>3</v>
      </c>
      <c r="Q7" s="190" t="s">
        <v>552</v>
      </c>
      <c r="R7" s="184" t="s">
        <v>541</v>
      </c>
      <c r="S7" s="191"/>
      <c r="AI7" s="79" t="s">
        <v>28</v>
      </c>
      <c r="AJ7" s="79" t="s">
        <v>26</v>
      </c>
      <c r="AK7" s="79" t="s">
        <v>45</v>
      </c>
    </row>
    <row r="8" spans="1:37" ht="57" thickBot="1" x14ac:dyDescent="0.25">
      <c r="A8" s="186">
        <v>6</v>
      </c>
      <c r="B8" s="187">
        <v>43123</v>
      </c>
      <c r="C8" s="10" t="s">
        <v>128</v>
      </c>
      <c r="D8" s="188" t="s">
        <v>30</v>
      </c>
      <c r="E8" s="9" t="s">
        <v>90</v>
      </c>
      <c r="F8" s="9" t="s">
        <v>27</v>
      </c>
      <c r="G8" s="9" t="s">
        <v>553</v>
      </c>
      <c r="H8" s="190" t="s">
        <v>554</v>
      </c>
      <c r="I8" s="9" t="s">
        <v>28</v>
      </c>
      <c r="J8" s="201">
        <v>43123</v>
      </c>
      <c r="K8" s="201">
        <v>43131</v>
      </c>
      <c r="L8" s="182">
        <f t="shared" si="0"/>
        <v>8</v>
      </c>
      <c r="M8" s="9" t="s">
        <v>103</v>
      </c>
      <c r="N8" s="8" t="s">
        <v>32</v>
      </c>
      <c r="O8" s="201">
        <v>43131</v>
      </c>
      <c r="P8" s="182">
        <f t="shared" si="1"/>
        <v>8</v>
      </c>
      <c r="Q8" s="190" t="s">
        <v>555</v>
      </c>
      <c r="R8" s="184" t="s">
        <v>230</v>
      </c>
      <c r="S8" s="191"/>
      <c r="AI8" s="79" t="s">
        <v>37</v>
      </c>
      <c r="AJ8" s="79" t="s">
        <v>22</v>
      </c>
      <c r="AK8" s="79" t="s">
        <v>46</v>
      </c>
    </row>
    <row r="9" spans="1:37" ht="113.25" thickBot="1" x14ac:dyDescent="0.25">
      <c r="A9" s="175">
        <v>7</v>
      </c>
      <c r="B9" s="187">
        <v>43123</v>
      </c>
      <c r="C9" s="10" t="s">
        <v>128</v>
      </c>
      <c r="D9" s="188" t="s">
        <v>30</v>
      </c>
      <c r="E9" s="9" t="s">
        <v>556</v>
      </c>
      <c r="F9" s="9" t="s">
        <v>27</v>
      </c>
      <c r="G9" s="204" t="s">
        <v>557</v>
      </c>
      <c r="H9" s="190" t="s">
        <v>558</v>
      </c>
      <c r="I9" s="9" t="s">
        <v>28</v>
      </c>
      <c r="J9" s="201">
        <v>43123</v>
      </c>
      <c r="K9" s="201">
        <v>43131</v>
      </c>
      <c r="L9" s="182">
        <f t="shared" si="0"/>
        <v>8</v>
      </c>
      <c r="M9" s="9" t="s">
        <v>103</v>
      </c>
      <c r="N9" s="8" t="s">
        <v>32</v>
      </c>
      <c r="O9" s="201">
        <v>43131</v>
      </c>
      <c r="P9" s="182">
        <f t="shared" si="1"/>
        <v>8</v>
      </c>
      <c r="Q9" s="190" t="s">
        <v>558</v>
      </c>
      <c r="R9" s="184" t="s">
        <v>230</v>
      </c>
      <c r="S9" s="191"/>
      <c r="AI9" s="79" t="s">
        <v>66</v>
      </c>
      <c r="AJ9" s="79" t="s">
        <v>68</v>
      </c>
      <c r="AK9" s="79" t="s">
        <v>67</v>
      </c>
    </row>
    <row r="10" spans="1:37" ht="79.5" thickBot="1" x14ac:dyDescent="0.25">
      <c r="A10" s="186">
        <v>8</v>
      </c>
      <c r="B10" s="187">
        <v>43123</v>
      </c>
      <c r="C10" s="10" t="s">
        <v>128</v>
      </c>
      <c r="D10" s="188" t="s">
        <v>30</v>
      </c>
      <c r="E10" s="9" t="s">
        <v>559</v>
      </c>
      <c r="F10" s="9" t="s">
        <v>27</v>
      </c>
      <c r="G10" s="204" t="s">
        <v>560</v>
      </c>
      <c r="H10" s="190" t="s">
        <v>561</v>
      </c>
      <c r="I10" s="9" t="s">
        <v>28</v>
      </c>
      <c r="J10" s="201">
        <v>43123</v>
      </c>
      <c r="K10" s="201">
        <v>43131</v>
      </c>
      <c r="L10" s="182">
        <f t="shared" si="0"/>
        <v>8</v>
      </c>
      <c r="M10" s="9" t="s">
        <v>103</v>
      </c>
      <c r="N10" s="8" t="s">
        <v>32</v>
      </c>
      <c r="O10" s="201">
        <v>43131</v>
      </c>
      <c r="P10" s="182">
        <f t="shared" si="1"/>
        <v>8</v>
      </c>
      <c r="Q10" s="190" t="s">
        <v>561</v>
      </c>
      <c r="R10" s="184" t="s">
        <v>230</v>
      </c>
      <c r="S10" s="191"/>
      <c r="AI10" s="79" t="s">
        <v>47</v>
      </c>
      <c r="AJ10" s="79" t="s">
        <v>25</v>
      </c>
      <c r="AK10" s="79" t="s">
        <v>48</v>
      </c>
    </row>
    <row r="11" spans="1:37" ht="259.5" thickBot="1" x14ac:dyDescent="0.25">
      <c r="A11" s="186">
        <v>9</v>
      </c>
      <c r="B11" s="187">
        <v>43123</v>
      </c>
      <c r="C11" s="10" t="s">
        <v>128</v>
      </c>
      <c r="D11" s="188" t="s">
        <v>35</v>
      </c>
      <c r="E11" s="9" t="s">
        <v>562</v>
      </c>
      <c r="F11" s="9" t="s">
        <v>34</v>
      </c>
      <c r="G11" s="9" t="s">
        <v>563</v>
      </c>
      <c r="H11" s="190" t="s">
        <v>564</v>
      </c>
      <c r="I11" s="9" t="s">
        <v>28</v>
      </c>
      <c r="J11" s="201">
        <v>43123</v>
      </c>
      <c r="K11" s="201">
        <v>43129</v>
      </c>
      <c r="L11" s="182">
        <f t="shared" si="0"/>
        <v>6</v>
      </c>
      <c r="M11" s="9" t="s">
        <v>103</v>
      </c>
      <c r="N11" s="8" t="s">
        <v>32</v>
      </c>
      <c r="O11" s="201">
        <v>43129</v>
      </c>
      <c r="P11" s="182">
        <f t="shared" si="1"/>
        <v>6</v>
      </c>
      <c r="Q11" s="190" t="s">
        <v>564</v>
      </c>
      <c r="R11" s="184" t="s">
        <v>541</v>
      </c>
      <c r="S11" s="191"/>
      <c r="AI11" s="79" t="s">
        <v>69</v>
      </c>
      <c r="AJ11" s="79" t="s">
        <v>24</v>
      </c>
      <c r="AK11" s="79" t="s">
        <v>70</v>
      </c>
    </row>
    <row r="12" spans="1:37" ht="192" thickBot="1" x14ac:dyDescent="0.25">
      <c r="A12" s="175">
        <v>10</v>
      </c>
      <c r="B12" s="187">
        <v>43124</v>
      </c>
      <c r="C12" s="10" t="s">
        <v>128</v>
      </c>
      <c r="D12" s="188" t="s">
        <v>214</v>
      </c>
      <c r="E12" s="9" t="s">
        <v>565</v>
      </c>
      <c r="F12" s="9" t="s">
        <v>27</v>
      </c>
      <c r="G12" s="9" t="s">
        <v>566</v>
      </c>
      <c r="H12" s="190" t="s">
        <v>567</v>
      </c>
      <c r="I12" s="9" t="s">
        <v>28</v>
      </c>
      <c r="J12" s="187">
        <v>43124</v>
      </c>
      <c r="K12" s="12">
        <v>43131</v>
      </c>
      <c r="L12" s="182">
        <f t="shared" si="0"/>
        <v>7</v>
      </c>
      <c r="M12" s="9" t="s">
        <v>103</v>
      </c>
      <c r="N12" s="8" t="s">
        <v>32</v>
      </c>
      <c r="O12" s="12">
        <v>43131</v>
      </c>
      <c r="P12" s="182">
        <f t="shared" si="1"/>
        <v>7</v>
      </c>
      <c r="Q12" s="190" t="s">
        <v>567</v>
      </c>
      <c r="R12" s="184" t="s">
        <v>541</v>
      </c>
      <c r="S12" s="191"/>
      <c r="AI12" s="79" t="s">
        <v>49</v>
      </c>
      <c r="AJ12" s="79" t="s">
        <v>50</v>
      </c>
      <c r="AK12" s="79" t="s">
        <v>51</v>
      </c>
    </row>
    <row r="13" spans="1:37" ht="79.5" thickBot="1" x14ac:dyDescent="0.25">
      <c r="A13" s="186">
        <v>11</v>
      </c>
      <c r="B13" s="187">
        <v>43124</v>
      </c>
      <c r="C13" s="10" t="s">
        <v>128</v>
      </c>
      <c r="D13" s="188" t="s">
        <v>20</v>
      </c>
      <c r="E13" s="9" t="s">
        <v>568</v>
      </c>
      <c r="F13" s="9" t="s">
        <v>27</v>
      </c>
      <c r="G13" s="204" t="s">
        <v>569</v>
      </c>
      <c r="H13" s="190" t="s">
        <v>570</v>
      </c>
      <c r="I13" s="9" t="s">
        <v>28</v>
      </c>
      <c r="J13" s="187">
        <v>43124</v>
      </c>
      <c r="K13" s="201">
        <v>43132</v>
      </c>
      <c r="L13" s="182">
        <f t="shared" si="0"/>
        <v>8</v>
      </c>
      <c r="M13" s="9" t="s">
        <v>103</v>
      </c>
      <c r="N13" s="8" t="s">
        <v>32</v>
      </c>
      <c r="O13" s="201">
        <v>43132</v>
      </c>
      <c r="P13" s="182">
        <f t="shared" si="1"/>
        <v>8</v>
      </c>
      <c r="Q13" s="190" t="s">
        <v>570</v>
      </c>
      <c r="R13" s="184" t="s">
        <v>541</v>
      </c>
      <c r="S13" s="191" t="s">
        <v>1471</v>
      </c>
      <c r="AI13" s="79" t="s">
        <v>52</v>
      </c>
      <c r="AJ13" s="79" t="s">
        <v>53</v>
      </c>
      <c r="AK13" s="79" t="s">
        <v>54</v>
      </c>
    </row>
    <row r="14" spans="1:37" ht="180.75" thickBot="1" x14ac:dyDescent="0.25">
      <c r="A14" s="186">
        <v>12</v>
      </c>
      <c r="B14" s="187">
        <v>43125</v>
      </c>
      <c r="C14" s="10" t="s">
        <v>128</v>
      </c>
      <c r="D14" s="188" t="s">
        <v>214</v>
      </c>
      <c r="E14" s="9" t="s">
        <v>571</v>
      </c>
      <c r="F14" s="9" t="s">
        <v>27</v>
      </c>
      <c r="G14" s="204" t="s">
        <v>572</v>
      </c>
      <c r="H14" s="190" t="s">
        <v>573</v>
      </c>
      <c r="I14" s="9" t="s">
        <v>28</v>
      </c>
      <c r="J14" s="201">
        <v>43125</v>
      </c>
      <c r="K14" s="12">
        <v>43131</v>
      </c>
      <c r="L14" s="182">
        <f t="shared" si="0"/>
        <v>6</v>
      </c>
      <c r="M14" s="9" t="s">
        <v>103</v>
      </c>
      <c r="N14" s="8" t="s">
        <v>32</v>
      </c>
      <c r="O14" s="12">
        <v>43131</v>
      </c>
      <c r="P14" s="182">
        <f t="shared" si="1"/>
        <v>6</v>
      </c>
      <c r="Q14" s="190" t="s">
        <v>573</v>
      </c>
      <c r="R14" s="11" t="s">
        <v>230</v>
      </c>
      <c r="S14" s="191"/>
      <c r="AJ14" s="79" t="s">
        <v>55</v>
      </c>
      <c r="AK14" s="79" t="s">
        <v>36</v>
      </c>
    </row>
    <row r="15" spans="1:37" ht="192" thickBot="1" x14ac:dyDescent="0.25">
      <c r="A15" s="175">
        <v>13</v>
      </c>
      <c r="B15" s="187">
        <v>43126</v>
      </c>
      <c r="C15" s="10" t="s">
        <v>128</v>
      </c>
      <c r="D15" s="188" t="s">
        <v>20</v>
      </c>
      <c r="E15" s="9" t="s">
        <v>574</v>
      </c>
      <c r="F15" s="9" t="s">
        <v>27</v>
      </c>
      <c r="G15" s="204" t="s">
        <v>1472</v>
      </c>
      <c r="H15" s="190" t="s">
        <v>575</v>
      </c>
      <c r="I15" s="9" t="s">
        <v>28</v>
      </c>
      <c r="J15" s="201">
        <v>43126</v>
      </c>
      <c r="K15" s="201">
        <v>43140</v>
      </c>
      <c r="L15" s="182">
        <f t="shared" si="0"/>
        <v>14</v>
      </c>
      <c r="M15" s="9" t="s">
        <v>103</v>
      </c>
      <c r="N15" s="8" t="s">
        <v>32</v>
      </c>
      <c r="O15" s="201">
        <v>43140</v>
      </c>
      <c r="P15" s="182">
        <f t="shared" si="1"/>
        <v>14</v>
      </c>
      <c r="Q15" s="190" t="s">
        <v>1473</v>
      </c>
      <c r="R15" s="184" t="s">
        <v>541</v>
      </c>
      <c r="S15" s="191"/>
      <c r="AJ15" s="79" t="s">
        <v>56</v>
      </c>
      <c r="AK15" s="79" t="s">
        <v>57</v>
      </c>
    </row>
    <row r="16" spans="1:37" ht="246.75" customHeight="1" thickBot="1" x14ac:dyDescent="0.25">
      <c r="A16" s="186">
        <v>14</v>
      </c>
      <c r="B16" s="187">
        <v>43137</v>
      </c>
      <c r="C16" s="10" t="s">
        <v>1259</v>
      </c>
      <c r="D16" s="188" t="s">
        <v>20</v>
      </c>
      <c r="E16" s="9" t="s">
        <v>1474</v>
      </c>
      <c r="F16" s="9" t="s">
        <v>34</v>
      </c>
      <c r="G16" s="204" t="s">
        <v>1475</v>
      </c>
      <c r="H16" s="190" t="s">
        <v>1476</v>
      </c>
      <c r="I16" s="9" t="s">
        <v>28</v>
      </c>
      <c r="J16" s="201">
        <v>43137</v>
      </c>
      <c r="K16" s="12">
        <v>43169</v>
      </c>
      <c r="L16" s="182">
        <f t="shared" si="0"/>
        <v>32</v>
      </c>
      <c r="M16" s="9" t="s">
        <v>103</v>
      </c>
      <c r="N16" s="8" t="s">
        <v>32</v>
      </c>
      <c r="O16" s="12">
        <v>43159</v>
      </c>
      <c r="P16" s="182">
        <f t="shared" si="1"/>
        <v>22</v>
      </c>
      <c r="Q16" s="9" t="s">
        <v>1477</v>
      </c>
      <c r="R16" s="184" t="s">
        <v>541</v>
      </c>
      <c r="S16" s="191"/>
      <c r="AJ16" s="79" t="s">
        <v>33</v>
      </c>
      <c r="AK16" s="79" t="s">
        <v>61</v>
      </c>
    </row>
    <row r="17" spans="1:37" ht="360.75" thickBot="1" x14ac:dyDescent="0.25">
      <c r="A17" s="186">
        <v>15</v>
      </c>
      <c r="B17" s="187">
        <v>43138</v>
      </c>
      <c r="C17" s="10" t="s">
        <v>1259</v>
      </c>
      <c r="D17" s="188" t="s">
        <v>20</v>
      </c>
      <c r="E17" s="9" t="s">
        <v>1478</v>
      </c>
      <c r="F17" s="9" t="s">
        <v>34</v>
      </c>
      <c r="G17" s="204" t="s">
        <v>1479</v>
      </c>
      <c r="H17" s="190" t="s">
        <v>1480</v>
      </c>
      <c r="I17" s="9" t="s">
        <v>28</v>
      </c>
      <c r="J17" s="201">
        <v>43138</v>
      </c>
      <c r="K17" s="12">
        <v>43147</v>
      </c>
      <c r="L17" s="182">
        <f t="shared" si="0"/>
        <v>9</v>
      </c>
      <c r="M17" s="9" t="s">
        <v>103</v>
      </c>
      <c r="N17" s="8" t="s">
        <v>32</v>
      </c>
      <c r="O17" s="12">
        <v>43147</v>
      </c>
      <c r="P17" s="182">
        <f t="shared" si="1"/>
        <v>9</v>
      </c>
      <c r="Q17" s="190" t="s">
        <v>1480</v>
      </c>
      <c r="R17" s="184" t="s">
        <v>541</v>
      </c>
      <c r="S17" s="191"/>
      <c r="AJ17" s="79" t="s">
        <v>23</v>
      </c>
      <c r="AK17" s="79" t="s">
        <v>62</v>
      </c>
    </row>
    <row r="18" spans="1:37" ht="237" thickBot="1" x14ac:dyDescent="0.25">
      <c r="A18" s="175">
        <v>16</v>
      </c>
      <c r="B18" s="205">
        <v>43144</v>
      </c>
      <c r="C18" s="10" t="s">
        <v>1346</v>
      </c>
      <c r="D18" s="188" t="s">
        <v>20</v>
      </c>
      <c r="E18" s="9" t="s">
        <v>1481</v>
      </c>
      <c r="F18" s="9" t="s">
        <v>27</v>
      </c>
      <c r="G18" s="204" t="s">
        <v>1482</v>
      </c>
      <c r="H18" s="190" t="s">
        <v>1483</v>
      </c>
      <c r="I18" s="9" t="s">
        <v>28</v>
      </c>
      <c r="J18" s="205">
        <v>43144</v>
      </c>
      <c r="K18" s="12">
        <v>43147</v>
      </c>
      <c r="L18" s="182">
        <f t="shared" si="0"/>
        <v>3</v>
      </c>
      <c r="M18" s="9" t="s">
        <v>103</v>
      </c>
      <c r="N18" s="8" t="s">
        <v>32</v>
      </c>
      <c r="O18" s="12">
        <v>43147</v>
      </c>
      <c r="P18" s="182">
        <f t="shared" si="1"/>
        <v>3</v>
      </c>
      <c r="Q18" s="190" t="s">
        <v>1483</v>
      </c>
      <c r="R18" s="184" t="s">
        <v>541</v>
      </c>
      <c r="S18" s="191"/>
      <c r="AJ18" s="79" t="s">
        <v>52</v>
      </c>
      <c r="AK18" s="79" t="s">
        <v>63</v>
      </c>
    </row>
    <row r="19" spans="1:37" ht="180.75" thickBot="1" x14ac:dyDescent="0.25">
      <c r="A19" s="186">
        <v>17</v>
      </c>
      <c r="B19" s="205">
        <v>43144</v>
      </c>
      <c r="C19" s="10" t="s">
        <v>1346</v>
      </c>
      <c r="D19" s="188" t="s">
        <v>20</v>
      </c>
      <c r="E19" s="9" t="s">
        <v>1484</v>
      </c>
      <c r="F19" s="9" t="s">
        <v>34</v>
      </c>
      <c r="G19" s="9" t="s">
        <v>1485</v>
      </c>
      <c r="H19" s="190" t="s">
        <v>2549</v>
      </c>
      <c r="I19" s="9" t="s">
        <v>28</v>
      </c>
      <c r="J19" s="205">
        <v>43144</v>
      </c>
      <c r="K19" s="12">
        <v>43169</v>
      </c>
      <c r="L19" s="182">
        <f t="shared" si="0"/>
        <v>25</v>
      </c>
      <c r="M19" s="9" t="s">
        <v>103</v>
      </c>
      <c r="N19" s="8" t="s">
        <v>29</v>
      </c>
      <c r="O19" s="12"/>
      <c r="P19" s="182">
        <f t="shared" si="1"/>
        <v>-43144</v>
      </c>
      <c r="Q19" s="190" t="s">
        <v>2550</v>
      </c>
      <c r="R19" s="184" t="s">
        <v>541</v>
      </c>
      <c r="S19" s="191"/>
      <c r="AK19" s="79" t="s">
        <v>64</v>
      </c>
    </row>
    <row r="20" spans="1:37" ht="192" thickBot="1" x14ac:dyDescent="0.25">
      <c r="A20" s="186">
        <v>18</v>
      </c>
      <c r="B20" s="187">
        <v>43145</v>
      </c>
      <c r="C20" s="10" t="s">
        <v>1259</v>
      </c>
      <c r="D20" s="188" t="s">
        <v>20</v>
      </c>
      <c r="E20" s="9" t="s">
        <v>1486</v>
      </c>
      <c r="F20" s="9" t="s">
        <v>27</v>
      </c>
      <c r="G20" s="9" t="s">
        <v>1487</v>
      </c>
      <c r="H20" s="190" t="s">
        <v>1488</v>
      </c>
      <c r="I20" s="9" t="s">
        <v>28</v>
      </c>
      <c r="J20" s="187">
        <v>43145</v>
      </c>
      <c r="K20" s="12">
        <v>43169</v>
      </c>
      <c r="L20" s="182">
        <f t="shared" si="0"/>
        <v>24</v>
      </c>
      <c r="M20" s="9" t="s">
        <v>103</v>
      </c>
      <c r="N20" s="8" t="s">
        <v>32</v>
      </c>
      <c r="O20" s="12">
        <v>43175</v>
      </c>
      <c r="P20" s="182">
        <f t="shared" si="1"/>
        <v>30</v>
      </c>
      <c r="Q20" s="190" t="s">
        <v>2551</v>
      </c>
      <c r="R20" s="11" t="s">
        <v>2552</v>
      </c>
      <c r="S20" s="191"/>
      <c r="AK20" s="79" t="s">
        <v>5</v>
      </c>
    </row>
    <row r="21" spans="1:37" ht="237" thickBot="1" x14ac:dyDescent="0.25">
      <c r="A21" s="175">
        <v>19</v>
      </c>
      <c r="B21" s="187">
        <v>43146</v>
      </c>
      <c r="C21" s="10" t="s">
        <v>1259</v>
      </c>
      <c r="D21" s="188" t="s">
        <v>20</v>
      </c>
      <c r="E21" s="9" t="s">
        <v>1489</v>
      </c>
      <c r="F21" s="9" t="s">
        <v>34</v>
      </c>
      <c r="G21" s="206" t="s">
        <v>1490</v>
      </c>
      <c r="H21" s="190" t="s">
        <v>1491</v>
      </c>
      <c r="I21" s="9" t="s">
        <v>28</v>
      </c>
      <c r="J21" s="187">
        <v>43146</v>
      </c>
      <c r="K21" s="12">
        <v>43169</v>
      </c>
      <c r="L21" s="182">
        <f t="shared" si="0"/>
        <v>23</v>
      </c>
      <c r="M21" s="9" t="s">
        <v>103</v>
      </c>
      <c r="N21" s="8" t="s">
        <v>32</v>
      </c>
      <c r="O21" s="12">
        <v>43165</v>
      </c>
      <c r="P21" s="182">
        <f t="shared" si="1"/>
        <v>19</v>
      </c>
      <c r="Q21" s="190" t="s">
        <v>2553</v>
      </c>
      <c r="R21" s="11" t="s">
        <v>2554</v>
      </c>
      <c r="S21" s="191"/>
      <c r="AK21" s="79" t="s">
        <v>65</v>
      </c>
    </row>
    <row r="22" spans="1:37" ht="68.25" thickBot="1" x14ac:dyDescent="0.25">
      <c r="A22" s="186">
        <v>20</v>
      </c>
      <c r="B22" s="187">
        <v>43147</v>
      </c>
      <c r="C22" s="10" t="s">
        <v>1346</v>
      </c>
      <c r="D22" s="188" t="s">
        <v>30</v>
      </c>
      <c r="E22" s="9" t="s">
        <v>1492</v>
      </c>
      <c r="F22" s="9" t="s">
        <v>27</v>
      </c>
      <c r="G22" s="207" t="s">
        <v>1493</v>
      </c>
      <c r="H22" s="190" t="s">
        <v>1494</v>
      </c>
      <c r="I22" s="9" t="s">
        <v>28</v>
      </c>
      <c r="J22" s="187">
        <v>43147</v>
      </c>
      <c r="K22" s="12">
        <v>43169</v>
      </c>
      <c r="L22" s="182">
        <f t="shared" si="0"/>
        <v>22</v>
      </c>
      <c r="M22" s="9" t="s">
        <v>94</v>
      </c>
      <c r="N22" s="8" t="s">
        <v>32</v>
      </c>
      <c r="O22" s="12">
        <v>43151</v>
      </c>
      <c r="P22" s="182">
        <f t="shared" si="1"/>
        <v>4</v>
      </c>
      <c r="Q22" s="190" t="s">
        <v>1494</v>
      </c>
      <c r="R22" s="11" t="s">
        <v>230</v>
      </c>
      <c r="S22" s="191"/>
      <c r="AK22" s="79" t="s">
        <v>34</v>
      </c>
    </row>
    <row r="23" spans="1:37" ht="68.25" thickBot="1" x14ac:dyDescent="0.25">
      <c r="A23" s="186">
        <v>21</v>
      </c>
      <c r="B23" s="187">
        <v>43147</v>
      </c>
      <c r="C23" s="10" t="s">
        <v>1346</v>
      </c>
      <c r="D23" s="188" t="s">
        <v>30</v>
      </c>
      <c r="E23" s="9" t="s">
        <v>1492</v>
      </c>
      <c r="F23" s="9" t="s">
        <v>27</v>
      </c>
      <c r="G23" s="207" t="s">
        <v>1495</v>
      </c>
      <c r="H23" s="208" t="s">
        <v>1496</v>
      </c>
      <c r="I23" s="9" t="s">
        <v>28</v>
      </c>
      <c r="J23" s="187">
        <v>43147</v>
      </c>
      <c r="K23" s="12">
        <v>43169</v>
      </c>
      <c r="L23" s="182">
        <f t="shared" si="0"/>
        <v>22</v>
      </c>
      <c r="M23" s="9" t="s">
        <v>94</v>
      </c>
      <c r="N23" s="8" t="s">
        <v>32</v>
      </c>
      <c r="O23" s="12">
        <v>43151</v>
      </c>
      <c r="P23" s="182">
        <f t="shared" si="1"/>
        <v>4</v>
      </c>
      <c r="Q23" s="208" t="s">
        <v>1496</v>
      </c>
      <c r="R23" s="11" t="s">
        <v>230</v>
      </c>
      <c r="S23" s="191"/>
    </row>
    <row r="24" spans="1:37" ht="68.25" thickBot="1" x14ac:dyDescent="0.25">
      <c r="A24" s="175">
        <v>22</v>
      </c>
      <c r="B24" s="187">
        <v>43147</v>
      </c>
      <c r="C24" s="10" t="s">
        <v>1346</v>
      </c>
      <c r="D24" s="188" t="s">
        <v>30</v>
      </c>
      <c r="E24" s="9" t="s">
        <v>1492</v>
      </c>
      <c r="F24" s="9" t="s">
        <v>27</v>
      </c>
      <c r="G24" s="207" t="s">
        <v>1497</v>
      </c>
      <c r="H24" s="190" t="s">
        <v>1498</v>
      </c>
      <c r="I24" s="9" t="s">
        <v>28</v>
      </c>
      <c r="J24" s="187">
        <v>43147</v>
      </c>
      <c r="K24" s="12">
        <v>43169</v>
      </c>
      <c r="L24" s="182">
        <f t="shared" si="0"/>
        <v>22</v>
      </c>
      <c r="M24" s="9" t="s">
        <v>94</v>
      </c>
      <c r="N24" s="8" t="s">
        <v>32</v>
      </c>
      <c r="O24" s="12">
        <v>43151</v>
      </c>
      <c r="P24" s="182">
        <f t="shared" si="1"/>
        <v>4</v>
      </c>
      <c r="Q24" s="190" t="s">
        <v>1498</v>
      </c>
      <c r="R24" s="11" t="s">
        <v>230</v>
      </c>
      <c r="S24" s="191"/>
    </row>
    <row r="25" spans="1:37" ht="68.25" thickBot="1" x14ac:dyDescent="0.25">
      <c r="A25" s="186">
        <v>23</v>
      </c>
      <c r="B25" s="187">
        <v>43147</v>
      </c>
      <c r="C25" s="10" t="s">
        <v>1346</v>
      </c>
      <c r="D25" s="188" t="s">
        <v>30</v>
      </c>
      <c r="E25" s="9" t="s">
        <v>1492</v>
      </c>
      <c r="F25" s="9" t="s">
        <v>27</v>
      </c>
      <c r="G25" s="207" t="s">
        <v>1499</v>
      </c>
      <c r="H25" s="190" t="s">
        <v>1500</v>
      </c>
      <c r="I25" s="9" t="s">
        <v>28</v>
      </c>
      <c r="J25" s="187">
        <v>43147</v>
      </c>
      <c r="K25" s="12">
        <v>43169</v>
      </c>
      <c r="L25" s="182">
        <f t="shared" si="0"/>
        <v>22</v>
      </c>
      <c r="M25" s="9" t="s">
        <v>94</v>
      </c>
      <c r="N25" s="8" t="s">
        <v>32</v>
      </c>
      <c r="O25" s="12">
        <v>43152</v>
      </c>
      <c r="P25" s="182">
        <f t="shared" si="1"/>
        <v>5</v>
      </c>
      <c r="Q25" s="190" t="s">
        <v>1500</v>
      </c>
      <c r="R25" s="11" t="s">
        <v>230</v>
      </c>
      <c r="S25" s="191"/>
    </row>
    <row r="26" spans="1:37" ht="77.25" thickBot="1" x14ac:dyDescent="0.25">
      <c r="A26" s="186">
        <v>24</v>
      </c>
      <c r="B26" s="187">
        <v>43151</v>
      </c>
      <c r="C26" s="10" t="s">
        <v>1346</v>
      </c>
      <c r="D26" s="188" t="s">
        <v>30</v>
      </c>
      <c r="E26" s="207" t="s">
        <v>1501</v>
      </c>
      <c r="F26" s="9" t="s">
        <v>31</v>
      </c>
      <c r="G26" s="209" t="s">
        <v>1502</v>
      </c>
      <c r="H26" s="9" t="s">
        <v>1503</v>
      </c>
      <c r="I26" s="9" t="s">
        <v>28</v>
      </c>
      <c r="J26" s="187">
        <v>43151</v>
      </c>
      <c r="K26" s="12">
        <v>43159</v>
      </c>
      <c r="L26" s="182">
        <f t="shared" si="0"/>
        <v>8</v>
      </c>
      <c r="M26" s="9" t="s">
        <v>103</v>
      </c>
      <c r="N26" s="8" t="s">
        <v>32</v>
      </c>
      <c r="O26" s="12">
        <v>43153</v>
      </c>
      <c r="P26" s="182">
        <f t="shared" si="1"/>
        <v>2</v>
      </c>
      <c r="Q26" s="9" t="s">
        <v>1503</v>
      </c>
      <c r="R26" s="11" t="s">
        <v>1504</v>
      </c>
      <c r="S26" s="191"/>
    </row>
    <row r="27" spans="1:37" ht="64.5" thickBot="1" x14ac:dyDescent="0.25">
      <c r="A27" s="175">
        <v>25</v>
      </c>
      <c r="B27" s="187">
        <v>43151</v>
      </c>
      <c r="C27" s="10" t="s">
        <v>1346</v>
      </c>
      <c r="D27" s="188" t="s">
        <v>30</v>
      </c>
      <c r="E27" s="207" t="s">
        <v>1505</v>
      </c>
      <c r="F27" s="9" t="s">
        <v>31</v>
      </c>
      <c r="G27" s="209" t="s">
        <v>1506</v>
      </c>
      <c r="H27" s="9" t="s">
        <v>1503</v>
      </c>
      <c r="I27" s="9" t="s">
        <v>28</v>
      </c>
      <c r="J27" s="187">
        <v>43151</v>
      </c>
      <c r="K27" s="12">
        <v>43159</v>
      </c>
      <c r="L27" s="182">
        <f t="shared" si="0"/>
        <v>8</v>
      </c>
      <c r="M27" s="9" t="s">
        <v>103</v>
      </c>
      <c r="N27" s="8" t="s">
        <v>32</v>
      </c>
      <c r="O27" s="12">
        <v>43153</v>
      </c>
      <c r="P27" s="182">
        <f t="shared" si="1"/>
        <v>2</v>
      </c>
      <c r="Q27" s="9" t="s">
        <v>1503</v>
      </c>
      <c r="R27" s="11" t="s">
        <v>1504</v>
      </c>
      <c r="S27" s="191"/>
    </row>
    <row r="28" spans="1:37" ht="77.25" thickBot="1" x14ac:dyDescent="0.25">
      <c r="A28" s="186">
        <v>26</v>
      </c>
      <c r="B28" s="187">
        <v>43151</v>
      </c>
      <c r="C28" s="10" t="s">
        <v>1346</v>
      </c>
      <c r="D28" s="188" t="s">
        <v>30</v>
      </c>
      <c r="E28" s="207" t="s">
        <v>1507</v>
      </c>
      <c r="F28" s="9" t="s">
        <v>31</v>
      </c>
      <c r="G28" s="209" t="s">
        <v>1508</v>
      </c>
      <c r="H28" s="9" t="s">
        <v>1503</v>
      </c>
      <c r="I28" s="9" t="s">
        <v>28</v>
      </c>
      <c r="J28" s="187">
        <v>43151</v>
      </c>
      <c r="K28" s="12">
        <v>43159</v>
      </c>
      <c r="L28" s="182">
        <f t="shared" si="0"/>
        <v>8</v>
      </c>
      <c r="M28" s="9" t="s">
        <v>103</v>
      </c>
      <c r="N28" s="8" t="s">
        <v>32</v>
      </c>
      <c r="O28" s="12">
        <v>43153</v>
      </c>
      <c r="P28" s="182">
        <f t="shared" si="1"/>
        <v>2</v>
      </c>
      <c r="Q28" s="9" t="s">
        <v>1503</v>
      </c>
      <c r="R28" s="11" t="s">
        <v>1504</v>
      </c>
      <c r="S28" s="191"/>
    </row>
    <row r="29" spans="1:37" ht="77.25" thickBot="1" x14ac:dyDescent="0.25">
      <c r="A29" s="186">
        <v>27</v>
      </c>
      <c r="B29" s="187">
        <v>43151</v>
      </c>
      <c r="C29" s="10" t="s">
        <v>1346</v>
      </c>
      <c r="D29" s="188" t="s">
        <v>20</v>
      </c>
      <c r="E29" s="194" t="s">
        <v>1509</v>
      </c>
      <c r="F29" s="194" t="s">
        <v>5</v>
      </c>
      <c r="G29" s="210" t="s">
        <v>1510</v>
      </c>
      <c r="H29" s="9" t="s">
        <v>1511</v>
      </c>
      <c r="I29" s="9" t="s">
        <v>28</v>
      </c>
      <c r="J29" s="187">
        <v>43151</v>
      </c>
      <c r="K29" s="12">
        <v>43179</v>
      </c>
      <c r="L29" s="182">
        <f t="shared" si="0"/>
        <v>28</v>
      </c>
      <c r="M29" s="9" t="s">
        <v>103</v>
      </c>
      <c r="N29" s="8" t="s">
        <v>32</v>
      </c>
      <c r="O29" s="12">
        <v>43172</v>
      </c>
      <c r="P29" s="182">
        <f t="shared" si="1"/>
        <v>21</v>
      </c>
      <c r="Q29" s="9" t="s">
        <v>2555</v>
      </c>
      <c r="R29" s="11" t="s">
        <v>2556</v>
      </c>
      <c r="S29" s="191"/>
    </row>
    <row r="30" spans="1:37" ht="77.25" thickBot="1" x14ac:dyDescent="0.25">
      <c r="A30" s="175">
        <v>28</v>
      </c>
      <c r="B30" s="187">
        <v>43154</v>
      </c>
      <c r="C30" s="10" t="s">
        <v>1346</v>
      </c>
      <c r="D30" s="188" t="s">
        <v>20</v>
      </c>
      <c r="E30" s="194" t="s">
        <v>2557</v>
      </c>
      <c r="F30" s="194" t="s">
        <v>57</v>
      </c>
      <c r="G30" s="210" t="s">
        <v>3808</v>
      </c>
      <c r="H30" s="194" t="s">
        <v>2558</v>
      </c>
      <c r="I30" s="9" t="s">
        <v>28</v>
      </c>
      <c r="J30" s="187">
        <v>43154</v>
      </c>
      <c r="K30" s="12">
        <v>43196</v>
      </c>
      <c r="L30" s="182">
        <f t="shared" si="0"/>
        <v>42</v>
      </c>
      <c r="M30" s="9" t="s">
        <v>103</v>
      </c>
      <c r="N30" s="8" t="s">
        <v>32</v>
      </c>
      <c r="O30" s="193">
        <v>43196</v>
      </c>
      <c r="P30" s="182">
        <f t="shared" si="1"/>
        <v>42</v>
      </c>
      <c r="Q30" s="194" t="s">
        <v>3809</v>
      </c>
      <c r="R30" s="11" t="s">
        <v>3810</v>
      </c>
      <c r="S30" s="191"/>
    </row>
    <row r="31" spans="1:37" ht="68.25" thickBot="1" x14ac:dyDescent="0.25">
      <c r="A31" s="186">
        <v>29</v>
      </c>
      <c r="B31" s="187">
        <v>43157</v>
      </c>
      <c r="C31" s="10" t="s">
        <v>1346</v>
      </c>
      <c r="D31" s="188" t="s">
        <v>30</v>
      </c>
      <c r="E31" s="9" t="s">
        <v>1512</v>
      </c>
      <c r="F31" s="9" t="s">
        <v>27</v>
      </c>
      <c r="G31" s="9" t="s">
        <v>1513</v>
      </c>
      <c r="H31" s="190" t="s">
        <v>1514</v>
      </c>
      <c r="I31" s="9" t="s">
        <v>28</v>
      </c>
      <c r="J31" s="201">
        <v>43154</v>
      </c>
      <c r="K31" s="12">
        <v>43159</v>
      </c>
      <c r="L31" s="182">
        <f t="shared" si="0"/>
        <v>5</v>
      </c>
      <c r="M31" s="9" t="s">
        <v>94</v>
      </c>
      <c r="N31" s="8" t="s">
        <v>32</v>
      </c>
      <c r="O31" s="12">
        <v>43157</v>
      </c>
      <c r="P31" s="182">
        <f t="shared" si="1"/>
        <v>3</v>
      </c>
      <c r="Q31" s="190" t="s">
        <v>1514</v>
      </c>
      <c r="R31" s="11" t="s">
        <v>230</v>
      </c>
      <c r="S31" s="191"/>
    </row>
    <row r="32" spans="1:37" ht="77.25" thickBot="1" x14ac:dyDescent="0.25">
      <c r="A32" s="186">
        <v>30</v>
      </c>
      <c r="B32" s="187">
        <v>43158</v>
      </c>
      <c r="C32" s="10" t="s">
        <v>1346</v>
      </c>
      <c r="D32" s="188" t="s">
        <v>20</v>
      </c>
      <c r="E32" s="194" t="s">
        <v>2559</v>
      </c>
      <c r="F32" s="194" t="s">
        <v>57</v>
      </c>
      <c r="G32" s="210" t="s">
        <v>3811</v>
      </c>
      <c r="H32" s="194" t="s">
        <v>2558</v>
      </c>
      <c r="I32" s="9" t="s">
        <v>28</v>
      </c>
      <c r="J32" s="187">
        <v>43158</v>
      </c>
      <c r="K32" s="12">
        <v>43195</v>
      </c>
      <c r="L32" s="182">
        <f t="shared" si="0"/>
        <v>37</v>
      </c>
      <c r="M32" s="9" t="s">
        <v>103</v>
      </c>
      <c r="N32" s="8" t="s">
        <v>32</v>
      </c>
      <c r="O32" s="12">
        <v>43195</v>
      </c>
      <c r="P32" s="182">
        <f t="shared" si="1"/>
        <v>37</v>
      </c>
      <c r="Q32" s="194" t="s">
        <v>3812</v>
      </c>
      <c r="R32" s="11" t="s">
        <v>3813</v>
      </c>
      <c r="S32" s="191"/>
    </row>
    <row r="33" spans="1:19" ht="214.5" thickBot="1" x14ac:dyDescent="0.25">
      <c r="A33" s="175">
        <v>31</v>
      </c>
      <c r="B33" s="187">
        <v>43160</v>
      </c>
      <c r="C33" s="10" t="s">
        <v>1459</v>
      </c>
      <c r="D33" s="188" t="s">
        <v>20</v>
      </c>
      <c r="E33" s="9" t="s">
        <v>1515</v>
      </c>
      <c r="F33" s="9" t="s">
        <v>31</v>
      </c>
      <c r="G33" s="211" t="s">
        <v>1516</v>
      </c>
      <c r="H33" s="9" t="s">
        <v>2560</v>
      </c>
      <c r="I33" s="9" t="s">
        <v>28</v>
      </c>
      <c r="J33" s="187">
        <v>43160</v>
      </c>
      <c r="K33" s="12">
        <v>43184</v>
      </c>
      <c r="L33" s="182">
        <f t="shared" si="0"/>
        <v>24</v>
      </c>
      <c r="M33" s="9" t="s">
        <v>103</v>
      </c>
      <c r="N33" s="8" t="s">
        <v>32</v>
      </c>
      <c r="O33" s="12">
        <v>43164</v>
      </c>
      <c r="P33" s="182">
        <f t="shared" si="1"/>
        <v>4</v>
      </c>
      <c r="Q33" s="9" t="s">
        <v>1518</v>
      </c>
      <c r="R33" s="11" t="s">
        <v>1519</v>
      </c>
      <c r="S33" s="191"/>
    </row>
    <row r="34" spans="1:19" ht="203.25" thickBot="1" x14ac:dyDescent="0.25">
      <c r="A34" s="186">
        <v>32</v>
      </c>
      <c r="B34" s="187">
        <v>43162</v>
      </c>
      <c r="C34" s="10" t="s">
        <v>1459</v>
      </c>
      <c r="D34" s="188" t="s">
        <v>20</v>
      </c>
      <c r="E34" s="9" t="s">
        <v>1520</v>
      </c>
      <c r="F34" s="9" t="s">
        <v>57</v>
      </c>
      <c r="G34" s="211" t="s">
        <v>1521</v>
      </c>
      <c r="H34" s="9" t="s">
        <v>1517</v>
      </c>
      <c r="I34" s="9" t="s">
        <v>28</v>
      </c>
      <c r="J34" s="187">
        <v>43162</v>
      </c>
      <c r="K34" s="12">
        <v>43200</v>
      </c>
      <c r="L34" s="182">
        <f t="shared" si="0"/>
        <v>38</v>
      </c>
      <c r="M34" s="9" t="s">
        <v>103</v>
      </c>
      <c r="N34" s="8" t="s">
        <v>32</v>
      </c>
      <c r="O34" s="212">
        <v>43195</v>
      </c>
      <c r="P34" s="182">
        <f t="shared" si="1"/>
        <v>33</v>
      </c>
      <c r="Q34" s="194" t="s">
        <v>3814</v>
      </c>
      <c r="R34" s="11" t="s">
        <v>3813</v>
      </c>
      <c r="S34" s="191"/>
    </row>
    <row r="35" spans="1:19" ht="203.25" thickBot="1" x14ac:dyDescent="0.25">
      <c r="A35" s="186">
        <v>33</v>
      </c>
      <c r="B35" s="187">
        <v>43164</v>
      </c>
      <c r="C35" s="10" t="s">
        <v>1459</v>
      </c>
      <c r="D35" s="188" t="s">
        <v>20</v>
      </c>
      <c r="E35" s="9" t="s">
        <v>2561</v>
      </c>
      <c r="F35" s="9" t="s">
        <v>31</v>
      </c>
      <c r="G35" s="211" t="s">
        <v>2562</v>
      </c>
      <c r="H35" s="9" t="s">
        <v>2563</v>
      </c>
      <c r="I35" s="9" t="s">
        <v>28</v>
      </c>
      <c r="J35" s="187">
        <v>43164</v>
      </c>
      <c r="K35" s="12">
        <v>43189</v>
      </c>
      <c r="L35" s="182">
        <f t="shared" si="0"/>
        <v>25</v>
      </c>
      <c r="M35" s="9" t="s">
        <v>103</v>
      </c>
      <c r="N35" s="8" t="s">
        <v>32</v>
      </c>
      <c r="O35" s="12">
        <v>43173</v>
      </c>
      <c r="P35" s="182">
        <f t="shared" si="1"/>
        <v>9</v>
      </c>
      <c r="Q35" s="9" t="s">
        <v>2564</v>
      </c>
      <c r="R35" s="11" t="s">
        <v>2565</v>
      </c>
      <c r="S35" s="191"/>
    </row>
    <row r="36" spans="1:19" ht="64.5" thickBot="1" x14ac:dyDescent="0.25">
      <c r="A36" s="175">
        <v>34</v>
      </c>
      <c r="B36" s="187">
        <v>43166</v>
      </c>
      <c r="C36" s="10" t="s">
        <v>1459</v>
      </c>
      <c r="D36" s="188" t="s">
        <v>30</v>
      </c>
      <c r="E36" s="213" t="s">
        <v>2566</v>
      </c>
      <c r="F36" s="213" t="s">
        <v>31</v>
      </c>
      <c r="G36" s="214" t="s">
        <v>2567</v>
      </c>
      <c r="H36" s="9" t="s">
        <v>1522</v>
      </c>
      <c r="I36" s="9" t="s">
        <v>28</v>
      </c>
      <c r="J36" s="187">
        <v>43166</v>
      </c>
      <c r="K36" s="12">
        <v>43192</v>
      </c>
      <c r="L36" s="182">
        <f t="shared" si="0"/>
        <v>26</v>
      </c>
      <c r="M36" s="9" t="s">
        <v>103</v>
      </c>
      <c r="N36" s="8" t="s">
        <v>32</v>
      </c>
      <c r="O36" s="12">
        <v>43192</v>
      </c>
      <c r="P36" s="182">
        <f t="shared" si="1"/>
        <v>26</v>
      </c>
      <c r="Q36" s="194" t="s">
        <v>2568</v>
      </c>
      <c r="R36" s="11" t="s">
        <v>2569</v>
      </c>
      <c r="S36" s="191"/>
    </row>
    <row r="37" spans="1:19" ht="90" thickBot="1" x14ac:dyDescent="0.25">
      <c r="A37" s="186">
        <v>35</v>
      </c>
      <c r="B37" s="187">
        <v>43166</v>
      </c>
      <c r="C37" s="10" t="s">
        <v>1459</v>
      </c>
      <c r="D37" s="188" t="s">
        <v>30</v>
      </c>
      <c r="E37" s="213" t="s">
        <v>2570</v>
      </c>
      <c r="F37" s="213" t="s">
        <v>31</v>
      </c>
      <c r="G37" s="214" t="s">
        <v>2571</v>
      </c>
      <c r="H37" s="9" t="s">
        <v>1522</v>
      </c>
      <c r="I37" s="9" t="s">
        <v>28</v>
      </c>
      <c r="J37" s="187">
        <v>43166</v>
      </c>
      <c r="K37" s="12">
        <v>43192</v>
      </c>
      <c r="L37" s="182">
        <f t="shared" si="0"/>
        <v>26</v>
      </c>
      <c r="M37" s="9" t="s">
        <v>103</v>
      </c>
      <c r="N37" s="8" t="s">
        <v>32</v>
      </c>
      <c r="O37" s="12">
        <v>43192</v>
      </c>
      <c r="P37" s="182">
        <f t="shared" si="1"/>
        <v>26</v>
      </c>
      <c r="Q37" s="194" t="s">
        <v>2572</v>
      </c>
      <c r="R37" s="11" t="s">
        <v>2573</v>
      </c>
      <c r="S37" s="191"/>
    </row>
    <row r="38" spans="1:19" ht="90" thickBot="1" x14ac:dyDescent="0.25">
      <c r="A38" s="186">
        <v>36</v>
      </c>
      <c r="B38" s="187">
        <v>43166</v>
      </c>
      <c r="C38" s="10" t="s">
        <v>1459</v>
      </c>
      <c r="D38" s="188" t="s">
        <v>30</v>
      </c>
      <c r="E38" s="213" t="s">
        <v>2574</v>
      </c>
      <c r="F38" s="213" t="s">
        <v>31</v>
      </c>
      <c r="G38" s="214" t="s">
        <v>2575</v>
      </c>
      <c r="H38" s="9" t="s">
        <v>1522</v>
      </c>
      <c r="I38" s="9" t="s">
        <v>28</v>
      </c>
      <c r="J38" s="187">
        <v>43166</v>
      </c>
      <c r="K38" s="12">
        <v>43192</v>
      </c>
      <c r="L38" s="182">
        <f t="shared" si="0"/>
        <v>26</v>
      </c>
      <c r="M38" s="9" t="s">
        <v>103</v>
      </c>
      <c r="N38" s="8" t="s">
        <v>32</v>
      </c>
      <c r="O38" s="12">
        <v>43192</v>
      </c>
      <c r="P38" s="182">
        <f t="shared" si="1"/>
        <v>26</v>
      </c>
      <c r="Q38" s="194" t="s">
        <v>2576</v>
      </c>
      <c r="R38" s="11" t="s">
        <v>2577</v>
      </c>
      <c r="S38" s="191"/>
    </row>
    <row r="39" spans="1:19" ht="124.5" thickBot="1" x14ac:dyDescent="0.25">
      <c r="A39" s="175">
        <v>37</v>
      </c>
      <c r="B39" s="187">
        <v>43168</v>
      </c>
      <c r="C39" s="10" t="s">
        <v>1459</v>
      </c>
      <c r="D39" s="188" t="s">
        <v>20</v>
      </c>
      <c r="E39" s="9" t="s">
        <v>1520</v>
      </c>
      <c r="F39" s="9" t="s">
        <v>57</v>
      </c>
      <c r="G39" s="211" t="s">
        <v>2578</v>
      </c>
      <c r="H39" s="9" t="s">
        <v>2579</v>
      </c>
      <c r="I39" s="9" t="s">
        <v>28</v>
      </c>
      <c r="J39" s="187">
        <v>43168</v>
      </c>
      <c r="K39" s="12">
        <v>43209</v>
      </c>
      <c r="L39" s="182">
        <f t="shared" si="0"/>
        <v>41</v>
      </c>
      <c r="M39" s="9" t="s">
        <v>103</v>
      </c>
      <c r="N39" s="8" t="s">
        <v>32</v>
      </c>
      <c r="O39" s="12">
        <v>43209</v>
      </c>
      <c r="P39" s="182">
        <f t="shared" si="1"/>
        <v>41</v>
      </c>
      <c r="Q39" s="9" t="s">
        <v>3815</v>
      </c>
      <c r="R39" s="11" t="s">
        <v>3816</v>
      </c>
      <c r="S39" s="191"/>
    </row>
    <row r="40" spans="1:19" ht="135.75" thickBot="1" x14ac:dyDescent="0.25">
      <c r="A40" s="186">
        <v>38</v>
      </c>
      <c r="B40" s="187">
        <v>43172</v>
      </c>
      <c r="C40" s="10" t="s">
        <v>1459</v>
      </c>
      <c r="D40" s="188" t="s">
        <v>20</v>
      </c>
      <c r="E40" s="9" t="s">
        <v>1520</v>
      </c>
      <c r="F40" s="9" t="s">
        <v>57</v>
      </c>
      <c r="G40" s="211" t="s">
        <v>2580</v>
      </c>
      <c r="H40" s="9" t="s">
        <v>2581</v>
      </c>
      <c r="I40" s="9" t="s">
        <v>28</v>
      </c>
      <c r="J40" s="187">
        <v>43172</v>
      </c>
      <c r="K40" s="12">
        <v>43205</v>
      </c>
      <c r="L40" s="182">
        <f t="shared" si="0"/>
        <v>33</v>
      </c>
      <c r="M40" s="9" t="s">
        <v>103</v>
      </c>
      <c r="N40" s="8" t="s">
        <v>32</v>
      </c>
      <c r="O40" s="12">
        <v>43209</v>
      </c>
      <c r="P40" s="182">
        <f t="shared" si="1"/>
        <v>37</v>
      </c>
      <c r="Q40" s="9" t="s">
        <v>3817</v>
      </c>
      <c r="R40" s="11" t="s">
        <v>3816</v>
      </c>
      <c r="S40" s="191"/>
    </row>
    <row r="41" spans="1:19" ht="169.5" thickBot="1" x14ac:dyDescent="0.25">
      <c r="A41" s="186">
        <v>39</v>
      </c>
      <c r="B41" s="187">
        <v>43173</v>
      </c>
      <c r="C41" s="10" t="s">
        <v>1459</v>
      </c>
      <c r="D41" s="188" t="s">
        <v>20</v>
      </c>
      <c r="E41" s="9" t="s">
        <v>2582</v>
      </c>
      <c r="F41" s="9" t="s">
        <v>27</v>
      </c>
      <c r="G41" s="211" t="s">
        <v>2583</v>
      </c>
      <c r="H41" s="194" t="s">
        <v>2584</v>
      </c>
      <c r="I41" s="194" t="s">
        <v>28</v>
      </c>
      <c r="J41" s="187">
        <v>43173</v>
      </c>
      <c r="K41" s="12">
        <v>43204</v>
      </c>
      <c r="L41" s="182">
        <f t="shared" si="0"/>
        <v>31</v>
      </c>
      <c r="M41" s="9" t="s">
        <v>94</v>
      </c>
      <c r="N41" s="8" t="s">
        <v>32</v>
      </c>
      <c r="O41" s="12">
        <v>43180</v>
      </c>
      <c r="P41" s="182">
        <f t="shared" si="1"/>
        <v>7</v>
      </c>
      <c r="Q41" s="9" t="s">
        <v>2585</v>
      </c>
      <c r="R41" s="11" t="s">
        <v>2586</v>
      </c>
      <c r="S41" s="191"/>
    </row>
    <row r="42" spans="1:19" ht="57" thickBot="1" x14ac:dyDescent="0.25">
      <c r="A42" s="175">
        <v>40</v>
      </c>
      <c r="B42" s="187">
        <v>43174</v>
      </c>
      <c r="C42" s="10" t="s">
        <v>1459</v>
      </c>
      <c r="D42" s="188" t="s">
        <v>30</v>
      </c>
      <c r="E42" s="9" t="s">
        <v>2587</v>
      </c>
      <c r="F42" s="9" t="s">
        <v>27</v>
      </c>
      <c r="G42" s="210" t="s">
        <v>2588</v>
      </c>
      <c r="H42" s="9" t="s">
        <v>2589</v>
      </c>
      <c r="I42" s="9" t="s">
        <v>28</v>
      </c>
      <c r="J42" s="187">
        <v>43174</v>
      </c>
      <c r="K42" s="12">
        <v>43200</v>
      </c>
      <c r="L42" s="182">
        <f t="shared" si="0"/>
        <v>26</v>
      </c>
      <c r="M42" s="9" t="s">
        <v>94</v>
      </c>
      <c r="N42" s="8" t="s">
        <v>32</v>
      </c>
      <c r="O42" s="12">
        <v>43180</v>
      </c>
      <c r="P42" s="182">
        <f t="shared" si="1"/>
        <v>6</v>
      </c>
      <c r="Q42" s="9" t="s">
        <v>2590</v>
      </c>
      <c r="R42" s="11" t="s">
        <v>2586</v>
      </c>
      <c r="S42" s="191"/>
    </row>
    <row r="43" spans="1:19" ht="68.25" thickBot="1" x14ac:dyDescent="0.25">
      <c r="A43" s="186">
        <v>41</v>
      </c>
      <c r="B43" s="187">
        <v>43174</v>
      </c>
      <c r="C43" s="10" t="s">
        <v>1459</v>
      </c>
      <c r="D43" s="188" t="s">
        <v>30</v>
      </c>
      <c r="E43" s="9" t="s">
        <v>2591</v>
      </c>
      <c r="F43" s="9" t="s">
        <v>27</v>
      </c>
      <c r="G43" s="210" t="s">
        <v>2592</v>
      </c>
      <c r="H43" s="9" t="s">
        <v>2593</v>
      </c>
      <c r="I43" s="9" t="s">
        <v>28</v>
      </c>
      <c r="J43" s="187">
        <v>43174</v>
      </c>
      <c r="K43" s="12">
        <v>43200</v>
      </c>
      <c r="L43" s="182">
        <f t="shared" si="0"/>
        <v>26</v>
      </c>
      <c r="M43" s="9" t="s">
        <v>103</v>
      </c>
      <c r="N43" s="8" t="s">
        <v>32</v>
      </c>
      <c r="O43" s="12">
        <v>43180</v>
      </c>
      <c r="P43" s="182">
        <f t="shared" si="1"/>
        <v>6</v>
      </c>
      <c r="Q43" s="9" t="s">
        <v>2594</v>
      </c>
      <c r="R43" s="11" t="s">
        <v>2595</v>
      </c>
      <c r="S43" s="191"/>
    </row>
    <row r="44" spans="1:19" ht="57" thickBot="1" x14ac:dyDescent="0.25">
      <c r="A44" s="186">
        <v>42</v>
      </c>
      <c r="B44" s="187">
        <v>43174</v>
      </c>
      <c r="C44" s="10" t="s">
        <v>1459</v>
      </c>
      <c r="D44" s="188" t="s">
        <v>30</v>
      </c>
      <c r="E44" s="9" t="s">
        <v>2596</v>
      </c>
      <c r="F44" s="9" t="s">
        <v>27</v>
      </c>
      <c r="G44" s="210" t="s">
        <v>2597</v>
      </c>
      <c r="H44" s="9" t="s">
        <v>2589</v>
      </c>
      <c r="I44" s="9" t="s">
        <v>28</v>
      </c>
      <c r="J44" s="187">
        <v>43174</v>
      </c>
      <c r="K44" s="12">
        <v>43200</v>
      </c>
      <c r="L44" s="182">
        <f t="shared" si="0"/>
        <v>26</v>
      </c>
      <c r="M44" s="9" t="s">
        <v>94</v>
      </c>
      <c r="N44" s="8" t="s">
        <v>32</v>
      </c>
      <c r="O44" s="12">
        <v>43180</v>
      </c>
      <c r="P44" s="182">
        <f t="shared" si="1"/>
        <v>6</v>
      </c>
      <c r="Q44" s="9" t="s">
        <v>2598</v>
      </c>
      <c r="R44" s="11" t="s">
        <v>2586</v>
      </c>
      <c r="S44" s="191"/>
    </row>
    <row r="45" spans="1:19" ht="113.25" thickBot="1" x14ac:dyDescent="0.25">
      <c r="A45" s="175">
        <v>43</v>
      </c>
      <c r="B45" s="187">
        <v>43174</v>
      </c>
      <c r="C45" s="10" t="s">
        <v>1459</v>
      </c>
      <c r="D45" s="188" t="s">
        <v>30</v>
      </c>
      <c r="E45" s="9" t="s">
        <v>2599</v>
      </c>
      <c r="F45" s="9" t="s">
        <v>27</v>
      </c>
      <c r="G45" s="210" t="s">
        <v>2600</v>
      </c>
      <c r="H45" s="9" t="s">
        <v>2601</v>
      </c>
      <c r="I45" s="9" t="s">
        <v>28</v>
      </c>
      <c r="J45" s="187">
        <v>43174</v>
      </c>
      <c r="K45" s="12">
        <v>43200</v>
      </c>
      <c r="L45" s="182">
        <f t="shared" si="0"/>
        <v>26</v>
      </c>
      <c r="M45" s="9" t="s">
        <v>103</v>
      </c>
      <c r="N45" s="8" t="s">
        <v>32</v>
      </c>
      <c r="O45" s="12">
        <v>43180</v>
      </c>
      <c r="P45" s="182">
        <f t="shared" si="1"/>
        <v>6</v>
      </c>
      <c r="Q45" s="9" t="s">
        <v>2602</v>
      </c>
      <c r="R45" s="11" t="s">
        <v>2603</v>
      </c>
      <c r="S45" s="191"/>
    </row>
    <row r="46" spans="1:19" ht="57" thickBot="1" x14ac:dyDescent="0.25">
      <c r="A46" s="186">
        <v>44</v>
      </c>
      <c r="B46" s="187">
        <v>43174</v>
      </c>
      <c r="C46" s="10" t="s">
        <v>1459</v>
      </c>
      <c r="D46" s="188" t="s">
        <v>30</v>
      </c>
      <c r="E46" s="9" t="s">
        <v>2604</v>
      </c>
      <c r="F46" s="9" t="s">
        <v>27</v>
      </c>
      <c r="G46" s="210" t="s">
        <v>2605</v>
      </c>
      <c r="H46" s="9" t="s">
        <v>2589</v>
      </c>
      <c r="I46" s="9" t="s">
        <v>28</v>
      </c>
      <c r="J46" s="187">
        <v>43174</v>
      </c>
      <c r="K46" s="12">
        <v>43200</v>
      </c>
      <c r="L46" s="182">
        <f t="shared" si="0"/>
        <v>26</v>
      </c>
      <c r="M46" s="9" t="s">
        <v>94</v>
      </c>
      <c r="N46" s="8" t="s">
        <v>32</v>
      </c>
      <c r="O46" s="12">
        <v>43180</v>
      </c>
      <c r="P46" s="182">
        <f t="shared" si="1"/>
        <v>6</v>
      </c>
      <c r="Q46" s="9" t="s">
        <v>2606</v>
      </c>
      <c r="R46" s="11" t="s">
        <v>2586</v>
      </c>
      <c r="S46" s="191"/>
    </row>
    <row r="47" spans="1:19" ht="124.5" thickBot="1" x14ac:dyDescent="0.25">
      <c r="A47" s="186">
        <v>45</v>
      </c>
      <c r="B47" s="187">
        <v>43175</v>
      </c>
      <c r="C47" s="10" t="s">
        <v>1459</v>
      </c>
      <c r="D47" s="188" t="s">
        <v>20</v>
      </c>
      <c r="E47" s="9" t="s">
        <v>2607</v>
      </c>
      <c r="F47" s="9" t="s">
        <v>27</v>
      </c>
      <c r="G47" s="9" t="s">
        <v>2608</v>
      </c>
      <c r="H47" s="9" t="s">
        <v>2609</v>
      </c>
      <c r="I47" s="9" t="s">
        <v>28</v>
      </c>
      <c r="J47" s="187">
        <v>43175</v>
      </c>
      <c r="K47" s="12">
        <v>43189</v>
      </c>
      <c r="L47" s="182">
        <f t="shared" si="0"/>
        <v>14</v>
      </c>
      <c r="M47" s="9" t="s">
        <v>103</v>
      </c>
      <c r="N47" s="8" t="s">
        <v>29</v>
      </c>
      <c r="O47" s="12">
        <v>43180</v>
      </c>
      <c r="P47" s="182">
        <f t="shared" si="1"/>
        <v>5</v>
      </c>
      <c r="Q47" s="9" t="s">
        <v>2610</v>
      </c>
      <c r="R47" s="11" t="s">
        <v>2611</v>
      </c>
      <c r="S47" s="191"/>
    </row>
    <row r="48" spans="1:19" ht="203.25" thickBot="1" x14ac:dyDescent="0.25">
      <c r="A48" s="175">
        <v>46</v>
      </c>
      <c r="B48" s="187">
        <v>43175</v>
      </c>
      <c r="C48" s="10" t="s">
        <v>1459</v>
      </c>
      <c r="D48" s="188" t="s">
        <v>26</v>
      </c>
      <c r="E48" s="9" t="s">
        <v>2612</v>
      </c>
      <c r="F48" s="9" t="s">
        <v>27</v>
      </c>
      <c r="G48" s="9" t="s">
        <v>2613</v>
      </c>
      <c r="H48" s="9" t="s">
        <v>2609</v>
      </c>
      <c r="I48" s="9" t="s">
        <v>28</v>
      </c>
      <c r="J48" s="187">
        <v>43175</v>
      </c>
      <c r="K48" s="12">
        <v>43189</v>
      </c>
      <c r="L48" s="182">
        <f t="shared" si="0"/>
        <v>14</v>
      </c>
      <c r="M48" s="9" t="s">
        <v>103</v>
      </c>
      <c r="N48" s="8" t="s">
        <v>29</v>
      </c>
      <c r="O48" s="12">
        <v>43180</v>
      </c>
      <c r="P48" s="182">
        <f t="shared" si="1"/>
        <v>5</v>
      </c>
      <c r="Q48" s="9" t="s">
        <v>2610</v>
      </c>
      <c r="R48" s="11" t="s">
        <v>2611</v>
      </c>
      <c r="S48" s="191"/>
    </row>
    <row r="49" spans="1:19" ht="79.5" thickBot="1" x14ac:dyDescent="0.25">
      <c r="A49" s="186">
        <v>47</v>
      </c>
      <c r="B49" s="187">
        <v>43179</v>
      </c>
      <c r="C49" s="10" t="s">
        <v>1459</v>
      </c>
      <c r="D49" s="188" t="s">
        <v>20</v>
      </c>
      <c r="E49" s="9" t="s">
        <v>2614</v>
      </c>
      <c r="F49" s="9" t="s">
        <v>31</v>
      </c>
      <c r="G49" s="9" t="s">
        <v>2615</v>
      </c>
      <c r="H49" s="9" t="s">
        <v>2616</v>
      </c>
      <c r="I49" s="9" t="s">
        <v>28</v>
      </c>
      <c r="J49" s="187">
        <v>43179</v>
      </c>
      <c r="K49" s="193">
        <v>43200</v>
      </c>
      <c r="L49" s="182">
        <f t="shared" si="0"/>
        <v>21</v>
      </c>
      <c r="M49" s="9" t="s">
        <v>103</v>
      </c>
      <c r="N49" s="8" t="s">
        <v>32</v>
      </c>
      <c r="O49" s="12">
        <v>43195</v>
      </c>
      <c r="P49" s="182">
        <f t="shared" si="1"/>
        <v>16</v>
      </c>
      <c r="Q49" s="215" t="s">
        <v>3818</v>
      </c>
      <c r="R49" s="11" t="s">
        <v>3819</v>
      </c>
      <c r="S49" s="191"/>
    </row>
    <row r="50" spans="1:19" ht="68.25" thickBot="1" x14ac:dyDescent="0.25">
      <c r="A50" s="186">
        <v>48</v>
      </c>
      <c r="B50" s="187">
        <v>43180</v>
      </c>
      <c r="C50" s="10" t="s">
        <v>1459</v>
      </c>
      <c r="D50" s="188" t="s">
        <v>26</v>
      </c>
      <c r="E50" s="9" t="s">
        <v>2617</v>
      </c>
      <c r="F50" s="9" t="s">
        <v>27</v>
      </c>
      <c r="G50" s="9" t="s">
        <v>2618</v>
      </c>
      <c r="H50" s="190" t="s">
        <v>2619</v>
      </c>
      <c r="I50" s="9" t="s">
        <v>28</v>
      </c>
      <c r="J50" s="201">
        <v>43180</v>
      </c>
      <c r="K50" s="12">
        <v>43210</v>
      </c>
      <c r="L50" s="182">
        <f t="shared" si="0"/>
        <v>30</v>
      </c>
      <c r="M50" s="9" t="s">
        <v>103</v>
      </c>
      <c r="N50" s="8" t="s">
        <v>29</v>
      </c>
      <c r="O50" s="12"/>
      <c r="P50" s="182">
        <f t="shared" si="1"/>
        <v>-43180</v>
      </c>
      <c r="Q50" s="194"/>
      <c r="R50" s="11"/>
      <c r="S50" s="191"/>
    </row>
    <row r="51" spans="1:19" ht="153.75" thickBot="1" x14ac:dyDescent="0.25">
      <c r="A51" s="175">
        <v>49</v>
      </c>
      <c r="B51" s="187">
        <v>43186</v>
      </c>
      <c r="C51" s="10" t="s">
        <v>1459</v>
      </c>
      <c r="D51" s="188" t="s">
        <v>20</v>
      </c>
      <c r="E51" s="9" t="s">
        <v>3820</v>
      </c>
      <c r="F51" s="9" t="s">
        <v>57</v>
      </c>
      <c r="G51" s="209" t="s">
        <v>2620</v>
      </c>
      <c r="H51" s="190" t="s">
        <v>3821</v>
      </c>
      <c r="I51" s="9" t="s">
        <v>28</v>
      </c>
      <c r="J51" s="201">
        <v>43186</v>
      </c>
      <c r="K51" s="193">
        <v>43217</v>
      </c>
      <c r="L51" s="182">
        <f t="shared" si="0"/>
        <v>31</v>
      </c>
      <c r="M51" s="9" t="s">
        <v>103</v>
      </c>
      <c r="N51" s="8" t="s">
        <v>32</v>
      </c>
      <c r="O51" s="12">
        <v>43219</v>
      </c>
      <c r="P51" s="182">
        <f t="shared" si="1"/>
        <v>33</v>
      </c>
      <c r="Q51" s="9" t="s">
        <v>3822</v>
      </c>
      <c r="R51" s="11" t="s">
        <v>3823</v>
      </c>
      <c r="S51" s="191"/>
    </row>
    <row r="52" spans="1:19" ht="214.5" thickBot="1" x14ac:dyDescent="0.25">
      <c r="A52" s="186">
        <v>50</v>
      </c>
      <c r="B52" s="187">
        <v>43193</v>
      </c>
      <c r="C52" s="10" t="s">
        <v>125</v>
      </c>
      <c r="D52" s="188" t="s">
        <v>20</v>
      </c>
      <c r="E52" s="216" t="s">
        <v>3824</v>
      </c>
      <c r="F52" s="9" t="s">
        <v>31</v>
      </c>
      <c r="G52" s="211" t="s">
        <v>3825</v>
      </c>
      <c r="H52" s="190" t="s">
        <v>2619</v>
      </c>
      <c r="I52" s="9" t="s">
        <v>28</v>
      </c>
      <c r="J52" s="198">
        <v>43193</v>
      </c>
      <c r="K52" s="12">
        <v>43220</v>
      </c>
      <c r="L52" s="182">
        <f t="shared" si="0"/>
        <v>27</v>
      </c>
      <c r="M52" s="9" t="s">
        <v>103</v>
      </c>
      <c r="N52" s="8" t="s">
        <v>32</v>
      </c>
      <c r="O52" s="12">
        <v>43200</v>
      </c>
      <c r="P52" s="182">
        <f t="shared" si="1"/>
        <v>7</v>
      </c>
      <c r="Q52" s="9" t="s">
        <v>3826</v>
      </c>
      <c r="R52" s="11" t="s">
        <v>3827</v>
      </c>
      <c r="S52" s="191"/>
    </row>
    <row r="53" spans="1:19" ht="135.75" thickBot="1" x14ac:dyDescent="0.25">
      <c r="A53" s="186">
        <v>51</v>
      </c>
      <c r="B53" s="187">
        <v>43195</v>
      </c>
      <c r="C53" s="10" t="s">
        <v>125</v>
      </c>
      <c r="D53" s="188" t="s">
        <v>20</v>
      </c>
      <c r="E53" s="9" t="s">
        <v>3828</v>
      </c>
      <c r="F53" s="9" t="s">
        <v>57</v>
      </c>
      <c r="G53" s="211" t="s">
        <v>3829</v>
      </c>
      <c r="H53" s="190" t="s">
        <v>3830</v>
      </c>
      <c r="I53" s="9" t="s">
        <v>28</v>
      </c>
      <c r="J53" s="187">
        <v>43195</v>
      </c>
      <c r="K53" s="12">
        <v>43230</v>
      </c>
      <c r="L53" s="182">
        <f t="shared" si="0"/>
        <v>35</v>
      </c>
      <c r="M53" s="9" t="s">
        <v>103</v>
      </c>
      <c r="N53" s="8" t="s">
        <v>29</v>
      </c>
      <c r="O53" s="12"/>
      <c r="P53" s="182">
        <f t="shared" si="1"/>
        <v>-43195</v>
      </c>
      <c r="Q53" s="9"/>
      <c r="R53" s="11"/>
      <c r="S53" s="191"/>
    </row>
    <row r="54" spans="1:19" ht="225.75" thickBot="1" x14ac:dyDescent="0.25">
      <c r="A54" s="175">
        <v>52</v>
      </c>
      <c r="B54" s="187">
        <v>43196</v>
      </c>
      <c r="C54" s="10" t="s">
        <v>125</v>
      </c>
      <c r="D54" s="188" t="s">
        <v>20</v>
      </c>
      <c r="E54" s="9" t="s">
        <v>3831</v>
      </c>
      <c r="F54" s="9" t="s">
        <v>27</v>
      </c>
      <c r="G54" s="211" t="s">
        <v>3832</v>
      </c>
      <c r="H54" s="190" t="s">
        <v>3833</v>
      </c>
      <c r="I54" s="9" t="s">
        <v>28</v>
      </c>
      <c r="J54" s="187">
        <v>43196</v>
      </c>
      <c r="K54" s="193">
        <v>43220</v>
      </c>
      <c r="L54" s="182">
        <f t="shared" si="0"/>
        <v>24</v>
      </c>
      <c r="M54" s="9" t="s">
        <v>94</v>
      </c>
      <c r="N54" s="8" t="s">
        <v>32</v>
      </c>
      <c r="O54" s="12"/>
      <c r="P54" s="182">
        <f t="shared" si="1"/>
        <v>-43196</v>
      </c>
      <c r="Q54" s="9" t="s">
        <v>3834</v>
      </c>
      <c r="R54" s="11" t="s">
        <v>3835</v>
      </c>
      <c r="S54" s="191"/>
    </row>
    <row r="55" spans="1:19" ht="248.25" thickBot="1" x14ac:dyDescent="0.25">
      <c r="A55" s="186">
        <v>53</v>
      </c>
      <c r="B55" s="187">
        <v>43199</v>
      </c>
      <c r="C55" s="10" t="s">
        <v>125</v>
      </c>
      <c r="D55" s="200" t="s">
        <v>42</v>
      </c>
      <c r="E55" s="194" t="s">
        <v>3836</v>
      </c>
      <c r="F55" s="9" t="s">
        <v>31</v>
      </c>
      <c r="G55" s="9" t="s">
        <v>3837</v>
      </c>
      <c r="H55" s="190" t="s">
        <v>3838</v>
      </c>
      <c r="I55" s="9" t="s">
        <v>28</v>
      </c>
      <c r="J55" s="198">
        <v>43199</v>
      </c>
      <c r="K55" s="12">
        <v>43220</v>
      </c>
      <c r="L55" s="182">
        <f t="shared" si="0"/>
        <v>21</v>
      </c>
      <c r="M55" s="9" t="s">
        <v>103</v>
      </c>
      <c r="N55" s="8" t="s">
        <v>32</v>
      </c>
      <c r="O55" s="12">
        <v>43215</v>
      </c>
      <c r="P55" s="182">
        <f t="shared" si="1"/>
        <v>16</v>
      </c>
      <c r="Q55" s="9" t="s">
        <v>3839</v>
      </c>
      <c r="R55" s="11" t="s">
        <v>3840</v>
      </c>
      <c r="S55" s="191"/>
    </row>
    <row r="56" spans="1:19" ht="64.5" thickBot="1" x14ac:dyDescent="0.25">
      <c r="A56" s="186">
        <v>54</v>
      </c>
      <c r="B56" s="187">
        <v>43201</v>
      </c>
      <c r="C56" s="10" t="s">
        <v>125</v>
      </c>
      <c r="D56" s="188" t="s">
        <v>35</v>
      </c>
      <c r="E56" s="9" t="s">
        <v>3841</v>
      </c>
      <c r="F56" s="9" t="s">
        <v>57</v>
      </c>
      <c r="G56" s="210" t="s">
        <v>3842</v>
      </c>
      <c r="H56" s="190" t="s">
        <v>3821</v>
      </c>
      <c r="I56" s="9" t="s">
        <v>28</v>
      </c>
      <c r="J56" s="187">
        <v>43201</v>
      </c>
      <c r="K56" s="12">
        <v>43235</v>
      </c>
      <c r="L56" s="182">
        <f t="shared" si="0"/>
        <v>34</v>
      </c>
      <c r="M56" s="9" t="s">
        <v>103</v>
      </c>
      <c r="N56" s="8" t="s">
        <v>29</v>
      </c>
      <c r="O56" s="12"/>
      <c r="P56" s="182">
        <f t="shared" si="1"/>
        <v>-43201</v>
      </c>
      <c r="Q56" s="9"/>
      <c r="R56" s="11"/>
      <c r="S56" s="191"/>
    </row>
    <row r="57" spans="1:19" ht="158.25" thickBot="1" x14ac:dyDescent="0.25">
      <c r="A57" s="175">
        <v>55</v>
      </c>
      <c r="B57" s="187">
        <v>43203</v>
      </c>
      <c r="C57" s="10" t="s">
        <v>125</v>
      </c>
      <c r="D57" s="188" t="s">
        <v>20</v>
      </c>
      <c r="E57" s="9" t="s">
        <v>3843</v>
      </c>
      <c r="F57" s="9" t="s">
        <v>57</v>
      </c>
      <c r="G57" s="215" t="s">
        <v>3844</v>
      </c>
      <c r="H57" s="190" t="s">
        <v>3821</v>
      </c>
      <c r="I57" s="9" t="s">
        <v>28</v>
      </c>
      <c r="J57" s="187">
        <v>43203</v>
      </c>
      <c r="K57" s="12">
        <v>43235</v>
      </c>
      <c r="L57" s="182">
        <f t="shared" si="0"/>
        <v>32</v>
      </c>
      <c r="M57" s="9" t="s">
        <v>103</v>
      </c>
      <c r="N57" s="8" t="s">
        <v>29</v>
      </c>
      <c r="O57" s="12"/>
      <c r="P57" s="182">
        <f t="shared" si="1"/>
        <v>-43203</v>
      </c>
      <c r="Q57" s="9"/>
      <c r="R57" s="11"/>
      <c r="S57" s="191"/>
    </row>
    <row r="58" spans="1:19" ht="409.6" thickBot="1" x14ac:dyDescent="0.25">
      <c r="A58" s="186">
        <v>56</v>
      </c>
      <c r="B58" s="187">
        <v>43207</v>
      </c>
      <c r="C58" s="10" t="s">
        <v>125</v>
      </c>
      <c r="D58" s="188" t="s">
        <v>50</v>
      </c>
      <c r="E58" s="9" t="s">
        <v>3845</v>
      </c>
      <c r="F58" s="9" t="s">
        <v>27</v>
      </c>
      <c r="G58" s="211" t="s">
        <v>3846</v>
      </c>
      <c r="H58" s="190" t="s">
        <v>3890</v>
      </c>
      <c r="I58" s="9" t="s">
        <v>28</v>
      </c>
      <c r="J58" s="187">
        <v>43207</v>
      </c>
      <c r="K58" s="217">
        <v>43240</v>
      </c>
      <c r="L58" s="182">
        <f t="shared" si="0"/>
        <v>33</v>
      </c>
      <c r="M58" s="9" t="s">
        <v>103</v>
      </c>
      <c r="N58" s="8" t="s">
        <v>29</v>
      </c>
      <c r="O58" s="12"/>
      <c r="P58" s="182">
        <f t="shared" si="1"/>
        <v>-43207</v>
      </c>
      <c r="Q58" s="9"/>
      <c r="R58" s="11"/>
      <c r="S58" s="191"/>
    </row>
    <row r="59" spans="1:19" ht="158.25" thickBot="1" x14ac:dyDescent="0.25">
      <c r="A59" s="186">
        <v>57</v>
      </c>
      <c r="B59" s="187">
        <v>43208</v>
      </c>
      <c r="C59" s="10" t="s">
        <v>125</v>
      </c>
      <c r="D59" s="188" t="s">
        <v>20</v>
      </c>
      <c r="E59" s="9" t="s">
        <v>3847</v>
      </c>
      <c r="F59" s="9" t="s">
        <v>31</v>
      </c>
      <c r="G59" s="211" t="s">
        <v>3848</v>
      </c>
      <c r="H59" s="190" t="s">
        <v>3849</v>
      </c>
      <c r="I59" s="9" t="s">
        <v>28</v>
      </c>
      <c r="J59" s="218">
        <v>43208</v>
      </c>
      <c r="K59" s="218">
        <v>43220</v>
      </c>
      <c r="L59" s="182">
        <f t="shared" si="0"/>
        <v>12</v>
      </c>
      <c r="M59" s="9" t="s">
        <v>103</v>
      </c>
      <c r="N59" s="8" t="s">
        <v>32</v>
      </c>
      <c r="O59" s="12">
        <v>43216</v>
      </c>
      <c r="P59" s="182">
        <f t="shared" si="1"/>
        <v>8</v>
      </c>
      <c r="Q59" s="9" t="s">
        <v>3850</v>
      </c>
      <c r="R59" s="11" t="s">
        <v>3851</v>
      </c>
      <c r="S59" s="191"/>
    </row>
    <row r="60" spans="1:19" ht="135.75" thickBot="1" x14ac:dyDescent="0.25">
      <c r="A60" s="175">
        <v>58</v>
      </c>
      <c r="B60" s="187">
        <v>43210</v>
      </c>
      <c r="C60" s="10" t="s">
        <v>125</v>
      </c>
      <c r="D60" s="188" t="s">
        <v>35</v>
      </c>
      <c r="E60" s="9" t="s">
        <v>3852</v>
      </c>
      <c r="F60" s="9" t="s">
        <v>31</v>
      </c>
      <c r="G60" s="211" t="s">
        <v>3853</v>
      </c>
      <c r="H60" s="190" t="s">
        <v>3854</v>
      </c>
      <c r="I60" s="9" t="s">
        <v>28</v>
      </c>
      <c r="J60" s="198">
        <v>43210</v>
      </c>
      <c r="K60" s="193">
        <v>43240</v>
      </c>
      <c r="L60" s="182">
        <f t="shared" si="0"/>
        <v>30</v>
      </c>
      <c r="M60" s="9" t="s">
        <v>103</v>
      </c>
      <c r="N60" s="8" t="s">
        <v>29</v>
      </c>
      <c r="O60" s="12"/>
      <c r="P60" s="182">
        <f t="shared" si="1"/>
        <v>-43210</v>
      </c>
      <c r="Q60" s="191"/>
      <c r="R60" s="11"/>
      <c r="S60" s="191" t="s">
        <v>3891</v>
      </c>
    </row>
    <row r="61" spans="1:19" ht="169.5" thickBot="1" x14ac:dyDescent="0.25">
      <c r="A61" s="186">
        <v>59</v>
      </c>
      <c r="B61" s="187">
        <v>43210</v>
      </c>
      <c r="C61" s="10" t="s">
        <v>125</v>
      </c>
      <c r="D61" s="188" t="s">
        <v>20</v>
      </c>
      <c r="E61" s="9" t="s">
        <v>3855</v>
      </c>
      <c r="F61" s="9" t="s">
        <v>31</v>
      </c>
      <c r="G61" s="211" t="s">
        <v>3856</v>
      </c>
      <c r="H61" s="190" t="s">
        <v>3857</v>
      </c>
      <c r="I61" s="9" t="s">
        <v>28</v>
      </c>
      <c r="J61" s="198">
        <v>43210</v>
      </c>
      <c r="K61" s="193">
        <v>43240</v>
      </c>
      <c r="L61" s="182">
        <f t="shared" si="0"/>
        <v>30</v>
      </c>
      <c r="M61" s="9" t="s">
        <v>103</v>
      </c>
      <c r="N61" s="8" t="s">
        <v>29</v>
      </c>
      <c r="O61" s="12"/>
      <c r="P61" s="182">
        <f t="shared" si="1"/>
        <v>-43210</v>
      </c>
      <c r="Q61" s="9"/>
      <c r="R61" s="11"/>
      <c r="S61" s="191" t="s">
        <v>3892</v>
      </c>
    </row>
    <row r="62" spans="1:19" ht="192" thickBot="1" x14ac:dyDescent="0.25">
      <c r="A62" s="186">
        <v>60</v>
      </c>
      <c r="B62" s="187">
        <v>43210</v>
      </c>
      <c r="C62" s="10" t="s">
        <v>125</v>
      </c>
      <c r="D62" s="188" t="s">
        <v>20</v>
      </c>
      <c r="E62" s="9" t="s">
        <v>3858</v>
      </c>
      <c r="F62" s="9" t="s">
        <v>27</v>
      </c>
      <c r="G62" s="211" t="s">
        <v>3859</v>
      </c>
      <c r="H62" s="190" t="s">
        <v>3860</v>
      </c>
      <c r="I62" s="9" t="s">
        <v>28</v>
      </c>
      <c r="J62" s="187">
        <v>43210</v>
      </c>
      <c r="K62" s="193">
        <v>43240</v>
      </c>
      <c r="L62" s="182">
        <f t="shared" si="0"/>
        <v>30</v>
      </c>
      <c r="M62" s="9" t="s">
        <v>94</v>
      </c>
      <c r="N62" s="8" t="s">
        <v>32</v>
      </c>
      <c r="O62" s="12">
        <v>43214</v>
      </c>
      <c r="P62" s="182">
        <f t="shared" si="1"/>
        <v>4</v>
      </c>
      <c r="Q62" s="9" t="s">
        <v>3861</v>
      </c>
      <c r="R62" s="11" t="s">
        <v>3835</v>
      </c>
      <c r="S62" s="191"/>
    </row>
    <row r="63" spans="1:19" ht="68.25" thickBot="1" x14ac:dyDescent="0.25">
      <c r="A63" s="175">
        <v>61</v>
      </c>
      <c r="B63" s="187">
        <v>43214</v>
      </c>
      <c r="C63" s="10" t="s">
        <v>125</v>
      </c>
      <c r="D63" s="188" t="s">
        <v>30</v>
      </c>
      <c r="E63" s="207" t="s">
        <v>3862</v>
      </c>
      <c r="F63" s="9" t="s">
        <v>27</v>
      </c>
      <c r="G63" s="209" t="s">
        <v>3863</v>
      </c>
      <c r="H63" s="190" t="s">
        <v>3864</v>
      </c>
      <c r="I63" s="9" t="s">
        <v>28</v>
      </c>
      <c r="J63" s="187">
        <v>43214</v>
      </c>
      <c r="K63" s="193">
        <v>43220</v>
      </c>
      <c r="L63" s="182">
        <f t="shared" si="0"/>
        <v>6</v>
      </c>
      <c r="M63" s="9" t="s">
        <v>94</v>
      </c>
      <c r="N63" s="8" t="s">
        <v>32</v>
      </c>
      <c r="O63" s="12">
        <v>43217</v>
      </c>
      <c r="P63" s="182">
        <f t="shared" si="1"/>
        <v>3</v>
      </c>
      <c r="Q63" s="9" t="s">
        <v>3865</v>
      </c>
      <c r="R63" s="11" t="s">
        <v>3835</v>
      </c>
      <c r="S63" s="191"/>
    </row>
    <row r="64" spans="1:19" ht="68.25" thickBot="1" x14ac:dyDescent="0.25">
      <c r="A64" s="186">
        <v>62</v>
      </c>
      <c r="B64" s="187">
        <v>43214</v>
      </c>
      <c r="C64" s="10" t="s">
        <v>125</v>
      </c>
      <c r="D64" s="188" t="s">
        <v>30</v>
      </c>
      <c r="E64" s="207" t="s">
        <v>3866</v>
      </c>
      <c r="F64" s="9" t="s">
        <v>27</v>
      </c>
      <c r="G64" s="209" t="s">
        <v>3867</v>
      </c>
      <c r="H64" s="190" t="s">
        <v>3864</v>
      </c>
      <c r="I64" s="9" t="s">
        <v>28</v>
      </c>
      <c r="J64" s="187">
        <v>43214</v>
      </c>
      <c r="K64" s="193">
        <v>43220</v>
      </c>
      <c r="L64" s="182">
        <f t="shared" si="0"/>
        <v>6</v>
      </c>
      <c r="M64" s="9" t="s">
        <v>94</v>
      </c>
      <c r="N64" s="8" t="s">
        <v>32</v>
      </c>
      <c r="O64" s="12">
        <v>43217</v>
      </c>
      <c r="P64" s="182">
        <f t="shared" si="1"/>
        <v>3</v>
      </c>
      <c r="Q64" s="9" t="s">
        <v>3868</v>
      </c>
      <c r="R64" s="11" t="s">
        <v>3835</v>
      </c>
      <c r="S64" s="191"/>
    </row>
    <row r="65" spans="1:19" ht="192" thickBot="1" x14ac:dyDescent="0.25">
      <c r="A65" s="186">
        <v>63</v>
      </c>
      <c r="B65" s="187">
        <v>43214</v>
      </c>
      <c r="C65" s="10" t="s">
        <v>125</v>
      </c>
      <c r="D65" s="188" t="s">
        <v>20</v>
      </c>
      <c r="E65" s="207" t="s">
        <v>3869</v>
      </c>
      <c r="F65" s="9" t="s">
        <v>57</v>
      </c>
      <c r="G65" s="210" t="s">
        <v>3870</v>
      </c>
      <c r="H65" s="190" t="s">
        <v>3871</v>
      </c>
      <c r="I65" s="9" t="s">
        <v>28</v>
      </c>
      <c r="J65" s="187">
        <v>43214</v>
      </c>
      <c r="K65" s="193">
        <v>43220</v>
      </c>
      <c r="L65" s="182">
        <f t="shared" si="0"/>
        <v>6</v>
      </c>
      <c r="M65" s="9" t="s">
        <v>103</v>
      </c>
      <c r="N65" s="8" t="s">
        <v>32</v>
      </c>
      <c r="O65" s="12">
        <v>43217</v>
      </c>
      <c r="P65" s="182">
        <f t="shared" si="1"/>
        <v>3</v>
      </c>
      <c r="Q65" s="9" t="s">
        <v>3872</v>
      </c>
      <c r="R65" s="11" t="s">
        <v>3873</v>
      </c>
      <c r="S65" s="191"/>
    </row>
    <row r="66" spans="1:19" ht="68.25" thickBot="1" x14ac:dyDescent="0.25">
      <c r="A66" s="175">
        <v>64</v>
      </c>
      <c r="B66" s="187">
        <v>43214</v>
      </c>
      <c r="C66" s="10" t="s">
        <v>125</v>
      </c>
      <c r="D66" s="188" t="s">
        <v>30</v>
      </c>
      <c r="E66" s="207" t="s">
        <v>3874</v>
      </c>
      <c r="F66" s="9" t="s">
        <v>27</v>
      </c>
      <c r="G66" s="209" t="s">
        <v>3875</v>
      </c>
      <c r="H66" s="190" t="s">
        <v>3864</v>
      </c>
      <c r="I66" s="9" t="s">
        <v>28</v>
      </c>
      <c r="J66" s="187">
        <v>43214</v>
      </c>
      <c r="K66" s="193">
        <v>43220</v>
      </c>
      <c r="L66" s="182">
        <f t="shared" si="0"/>
        <v>6</v>
      </c>
      <c r="M66" s="9" t="s">
        <v>94</v>
      </c>
      <c r="N66" s="8" t="s">
        <v>32</v>
      </c>
      <c r="O66" s="12">
        <v>43217</v>
      </c>
      <c r="P66" s="182">
        <f t="shared" si="1"/>
        <v>3</v>
      </c>
      <c r="Q66" s="9" t="s">
        <v>3876</v>
      </c>
      <c r="R66" s="11" t="s">
        <v>3835</v>
      </c>
      <c r="S66" s="191"/>
    </row>
    <row r="67" spans="1:19" ht="68.25" thickBot="1" x14ac:dyDescent="0.25">
      <c r="A67" s="186">
        <v>65</v>
      </c>
      <c r="B67" s="187">
        <v>43214</v>
      </c>
      <c r="C67" s="10" t="s">
        <v>125</v>
      </c>
      <c r="D67" s="188" t="s">
        <v>30</v>
      </c>
      <c r="E67" s="207" t="s">
        <v>3877</v>
      </c>
      <c r="F67" s="9" t="s">
        <v>27</v>
      </c>
      <c r="G67" s="209" t="s">
        <v>3878</v>
      </c>
      <c r="H67" s="190" t="s">
        <v>3864</v>
      </c>
      <c r="I67" s="9" t="s">
        <v>28</v>
      </c>
      <c r="J67" s="187">
        <v>43214</v>
      </c>
      <c r="K67" s="193">
        <v>43220</v>
      </c>
      <c r="L67" s="182">
        <f t="shared" si="0"/>
        <v>6</v>
      </c>
      <c r="M67" s="9" t="s">
        <v>94</v>
      </c>
      <c r="N67" s="8" t="s">
        <v>32</v>
      </c>
      <c r="O67" s="12">
        <v>43217</v>
      </c>
      <c r="P67" s="182">
        <f t="shared" si="1"/>
        <v>3</v>
      </c>
      <c r="Q67" s="9" t="s">
        <v>3879</v>
      </c>
      <c r="R67" s="11" t="s">
        <v>3835</v>
      </c>
      <c r="S67" s="191"/>
    </row>
    <row r="68" spans="1:19" ht="68.25" thickBot="1" x14ac:dyDescent="0.25">
      <c r="A68" s="186">
        <v>66</v>
      </c>
      <c r="B68" s="187">
        <v>43214</v>
      </c>
      <c r="C68" s="10" t="s">
        <v>125</v>
      </c>
      <c r="D68" s="188" t="s">
        <v>30</v>
      </c>
      <c r="E68" s="207" t="s">
        <v>3880</v>
      </c>
      <c r="F68" s="9" t="s">
        <v>27</v>
      </c>
      <c r="G68" s="209" t="s">
        <v>3881</v>
      </c>
      <c r="H68" s="190" t="s">
        <v>3864</v>
      </c>
      <c r="I68" s="9" t="s">
        <v>28</v>
      </c>
      <c r="J68" s="187">
        <v>43214</v>
      </c>
      <c r="K68" s="193">
        <v>43220</v>
      </c>
      <c r="L68" s="182">
        <f t="shared" ref="L68:L70" si="2">+K68-J68</f>
        <v>6</v>
      </c>
      <c r="M68" s="9" t="s">
        <v>94</v>
      </c>
      <c r="N68" s="8" t="s">
        <v>32</v>
      </c>
      <c r="O68" s="12">
        <v>43217</v>
      </c>
      <c r="P68" s="182">
        <f t="shared" ref="P68:P70" si="3">+O68-J68</f>
        <v>3</v>
      </c>
      <c r="Q68" s="9" t="s">
        <v>3882</v>
      </c>
      <c r="R68" s="11" t="s">
        <v>3835</v>
      </c>
      <c r="S68" s="191"/>
    </row>
    <row r="69" spans="1:19" ht="68.25" thickBot="1" x14ac:dyDescent="0.25">
      <c r="A69" s="175">
        <v>67</v>
      </c>
      <c r="B69" s="187">
        <v>43214</v>
      </c>
      <c r="C69" s="10" t="s">
        <v>125</v>
      </c>
      <c r="D69" s="188" t="s">
        <v>30</v>
      </c>
      <c r="E69" s="207" t="s">
        <v>3883</v>
      </c>
      <c r="F69" s="9" t="s">
        <v>27</v>
      </c>
      <c r="G69" s="209" t="s">
        <v>3884</v>
      </c>
      <c r="H69" s="190" t="s">
        <v>3864</v>
      </c>
      <c r="I69" s="9" t="s">
        <v>28</v>
      </c>
      <c r="J69" s="187">
        <v>43214</v>
      </c>
      <c r="K69" s="193">
        <v>43220</v>
      </c>
      <c r="L69" s="182">
        <f t="shared" si="2"/>
        <v>6</v>
      </c>
      <c r="M69" s="9" t="s">
        <v>94</v>
      </c>
      <c r="N69" s="8" t="s">
        <v>32</v>
      </c>
      <c r="O69" s="12">
        <v>43217</v>
      </c>
      <c r="P69" s="182">
        <f t="shared" si="3"/>
        <v>3</v>
      </c>
      <c r="Q69" s="9" t="s">
        <v>3885</v>
      </c>
      <c r="R69" s="11" t="s">
        <v>3835</v>
      </c>
      <c r="S69" s="191"/>
    </row>
    <row r="70" spans="1:19" ht="255" x14ac:dyDescent="0.2">
      <c r="A70" s="186">
        <v>68</v>
      </c>
      <c r="B70" s="187">
        <v>43214</v>
      </c>
      <c r="C70" s="10" t="s">
        <v>125</v>
      </c>
      <c r="D70" s="188" t="s">
        <v>20</v>
      </c>
      <c r="E70" s="207" t="s">
        <v>3886</v>
      </c>
      <c r="F70" s="9" t="s">
        <v>31</v>
      </c>
      <c r="G70" s="210" t="s">
        <v>3887</v>
      </c>
      <c r="H70" s="190" t="s">
        <v>3888</v>
      </c>
      <c r="I70" s="9" t="s">
        <v>21</v>
      </c>
      <c r="J70" s="187">
        <v>43214</v>
      </c>
      <c r="K70" s="193">
        <v>43240</v>
      </c>
      <c r="L70" s="182">
        <f t="shared" si="2"/>
        <v>26</v>
      </c>
      <c r="M70" s="9" t="s">
        <v>103</v>
      </c>
      <c r="N70" s="8" t="s">
        <v>29</v>
      </c>
      <c r="O70" s="12"/>
      <c r="P70" s="182">
        <f t="shared" si="3"/>
        <v>-43214</v>
      </c>
      <c r="Q70" s="9"/>
      <c r="R70" s="11"/>
      <c r="S70" s="11"/>
    </row>
  </sheetData>
  <mergeCells count="2">
    <mergeCell ref="A1:B1"/>
    <mergeCell ref="C1:R1"/>
  </mergeCells>
  <conditionalFormatting sqref="P3:P70">
    <cfRule type="cellIs" dxfId="98" priority="28" stopIfTrue="1" operator="greaterThan">
      <formula>L3</formula>
    </cfRule>
    <cfRule type="cellIs" dxfId="97" priority="29" stopIfTrue="1" operator="lessThanOrEqual">
      <formula>L3</formula>
    </cfRule>
  </conditionalFormatting>
  <conditionalFormatting sqref="N3:N70">
    <cfRule type="cellIs" dxfId="96" priority="4" stopIfTrue="1" operator="equal">
      <formula>$AH$6</formula>
    </cfRule>
    <cfRule type="cellIs" dxfId="95" priority="5" stopIfTrue="1" operator="equal">
      <formula>$AH$5</formula>
    </cfRule>
    <cfRule type="cellIs" dxfId="94" priority="6" stopIfTrue="1" operator="equal">
      <formula>$AH$4</formula>
    </cfRule>
  </conditionalFormatting>
  <dataValidations count="7">
    <dataValidation type="list" allowBlank="1" showInputMessage="1" showErrorMessage="1" sqref="WVQ980562:WVQ980616 I63058:I63112 JE63058:JE63112 TA63058:TA63112 ACW63058:ACW63112 AMS63058:AMS63112 AWO63058:AWO63112 BGK63058:BGK63112 BQG63058:BQG63112 CAC63058:CAC63112 CJY63058:CJY63112 CTU63058:CTU63112 DDQ63058:DDQ63112 DNM63058:DNM63112 DXI63058:DXI63112 EHE63058:EHE63112 ERA63058:ERA63112 FAW63058:FAW63112 FKS63058:FKS63112 FUO63058:FUO63112 GEK63058:GEK63112 GOG63058:GOG63112 GYC63058:GYC63112 HHY63058:HHY63112 HRU63058:HRU63112 IBQ63058:IBQ63112 ILM63058:ILM63112 IVI63058:IVI63112 JFE63058:JFE63112 JPA63058:JPA63112 JYW63058:JYW63112 KIS63058:KIS63112 KSO63058:KSO63112 LCK63058:LCK63112 LMG63058:LMG63112 LWC63058:LWC63112 MFY63058:MFY63112 MPU63058:MPU63112 MZQ63058:MZQ63112 NJM63058:NJM63112 NTI63058:NTI63112 ODE63058:ODE63112 ONA63058:ONA63112 OWW63058:OWW63112 PGS63058:PGS63112 PQO63058:PQO63112 QAK63058:QAK63112 QKG63058:QKG63112 QUC63058:QUC63112 RDY63058:RDY63112 RNU63058:RNU63112 RXQ63058:RXQ63112 SHM63058:SHM63112 SRI63058:SRI63112 TBE63058:TBE63112 TLA63058:TLA63112 TUW63058:TUW63112 UES63058:UES63112 UOO63058:UOO63112 UYK63058:UYK63112 VIG63058:VIG63112 VSC63058:VSC63112 WBY63058:WBY63112 WLU63058:WLU63112 WVQ63058:WVQ63112 I128594:I128648 JE128594:JE128648 TA128594:TA128648 ACW128594:ACW128648 AMS128594:AMS128648 AWO128594:AWO128648 BGK128594:BGK128648 BQG128594:BQG128648 CAC128594:CAC128648 CJY128594:CJY128648 CTU128594:CTU128648 DDQ128594:DDQ128648 DNM128594:DNM128648 DXI128594:DXI128648 EHE128594:EHE128648 ERA128594:ERA128648 FAW128594:FAW128648 FKS128594:FKS128648 FUO128594:FUO128648 GEK128594:GEK128648 GOG128594:GOG128648 GYC128594:GYC128648 HHY128594:HHY128648 HRU128594:HRU128648 IBQ128594:IBQ128648 ILM128594:ILM128648 IVI128594:IVI128648 JFE128594:JFE128648 JPA128594:JPA128648 JYW128594:JYW128648 KIS128594:KIS128648 KSO128594:KSO128648 LCK128594:LCK128648 LMG128594:LMG128648 LWC128594:LWC128648 MFY128594:MFY128648 MPU128594:MPU128648 MZQ128594:MZQ128648 NJM128594:NJM128648 NTI128594:NTI128648 ODE128594:ODE128648 ONA128594:ONA128648 OWW128594:OWW128648 PGS128594:PGS128648 PQO128594:PQO128648 QAK128594:QAK128648 QKG128594:QKG128648 QUC128594:QUC128648 RDY128594:RDY128648 RNU128594:RNU128648 RXQ128594:RXQ128648 SHM128594:SHM128648 SRI128594:SRI128648 TBE128594:TBE128648 TLA128594:TLA128648 TUW128594:TUW128648 UES128594:UES128648 UOO128594:UOO128648 UYK128594:UYK128648 VIG128594:VIG128648 VSC128594:VSC128648 WBY128594:WBY128648 WLU128594:WLU128648 WVQ128594:WVQ128648 I194130:I194184 JE194130:JE194184 TA194130:TA194184 ACW194130:ACW194184 AMS194130:AMS194184 AWO194130:AWO194184 BGK194130:BGK194184 BQG194130:BQG194184 CAC194130:CAC194184 CJY194130:CJY194184 CTU194130:CTU194184 DDQ194130:DDQ194184 DNM194130:DNM194184 DXI194130:DXI194184 EHE194130:EHE194184 ERA194130:ERA194184 FAW194130:FAW194184 FKS194130:FKS194184 FUO194130:FUO194184 GEK194130:GEK194184 GOG194130:GOG194184 GYC194130:GYC194184 HHY194130:HHY194184 HRU194130:HRU194184 IBQ194130:IBQ194184 ILM194130:ILM194184 IVI194130:IVI194184 JFE194130:JFE194184 JPA194130:JPA194184 JYW194130:JYW194184 KIS194130:KIS194184 KSO194130:KSO194184 LCK194130:LCK194184 LMG194130:LMG194184 LWC194130:LWC194184 MFY194130:MFY194184 MPU194130:MPU194184 MZQ194130:MZQ194184 NJM194130:NJM194184 NTI194130:NTI194184 ODE194130:ODE194184 ONA194130:ONA194184 OWW194130:OWW194184 PGS194130:PGS194184 PQO194130:PQO194184 QAK194130:QAK194184 QKG194130:QKG194184 QUC194130:QUC194184 RDY194130:RDY194184 RNU194130:RNU194184 RXQ194130:RXQ194184 SHM194130:SHM194184 SRI194130:SRI194184 TBE194130:TBE194184 TLA194130:TLA194184 TUW194130:TUW194184 UES194130:UES194184 UOO194130:UOO194184 UYK194130:UYK194184 VIG194130:VIG194184 VSC194130:VSC194184 WBY194130:WBY194184 WLU194130:WLU194184 WVQ194130:WVQ194184 I259666:I259720 JE259666:JE259720 TA259666:TA259720 ACW259666:ACW259720 AMS259666:AMS259720 AWO259666:AWO259720 BGK259666:BGK259720 BQG259666:BQG259720 CAC259666:CAC259720 CJY259666:CJY259720 CTU259666:CTU259720 DDQ259666:DDQ259720 DNM259666:DNM259720 DXI259666:DXI259720 EHE259666:EHE259720 ERA259666:ERA259720 FAW259666:FAW259720 FKS259666:FKS259720 FUO259666:FUO259720 GEK259666:GEK259720 GOG259666:GOG259720 GYC259666:GYC259720 HHY259666:HHY259720 HRU259666:HRU259720 IBQ259666:IBQ259720 ILM259666:ILM259720 IVI259666:IVI259720 JFE259666:JFE259720 JPA259666:JPA259720 JYW259666:JYW259720 KIS259666:KIS259720 KSO259666:KSO259720 LCK259666:LCK259720 LMG259666:LMG259720 LWC259666:LWC259720 MFY259666:MFY259720 MPU259666:MPU259720 MZQ259666:MZQ259720 NJM259666:NJM259720 NTI259666:NTI259720 ODE259666:ODE259720 ONA259666:ONA259720 OWW259666:OWW259720 PGS259666:PGS259720 PQO259666:PQO259720 QAK259666:QAK259720 QKG259666:QKG259720 QUC259666:QUC259720 RDY259666:RDY259720 RNU259666:RNU259720 RXQ259666:RXQ259720 SHM259666:SHM259720 SRI259666:SRI259720 TBE259666:TBE259720 TLA259666:TLA259720 TUW259666:TUW259720 UES259666:UES259720 UOO259666:UOO259720 UYK259666:UYK259720 VIG259666:VIG259720 VSC259666:VSC259720 WBY259666:WBY259720 WLU259666:WLU259720 WVQ259666:WVQ259720 I325202:I325256 JE325202:JE325256 TA325202:TA325256 ACW325202:ACW325256 AMS325202:AMS325256 AWO325202:AWO325256 BGK325202:BGK325256 BQG325202:BQG325256 CAC325202:CAC325256 CJY325202:CJY325256 CTU325202:CTU325256 DDQ325202:DDQ325256 DNM325202:DNM325256 DXI325202:DXI325256 EHE325202:EHE325256 ERA325202:ERA325256 FAW325202:FAW325256 FKS325202:FKS325256 FUO325202:FUO325256 GEK325202:GEK325256 GOG325202:GOG325256 GYC325202:GYC325256 HHY325202:HHY325256 HRU325202:HRU325256 IBQ325202:IBQ325256 ILM325202:ILM325256 IVI325202:IVI325256 JFE325202:JFE325256 JPA325202:JPA325256 JYW325202:JYW325256 KIS325202:KIS325256 KSO325202:KSO325256 LCK325202:LCK325256 LMG325202:LMG325256 LWC325202:LWC325256 MFY325202:MFY325256 MPU325202:MPU325256 MZQ325202:MZQ325256 NJM325202:NJM325256 NTI325202:NTI325256 ODE325202:ODE325256 ONA325202:ONA325256 OWW325202:OWW325256 PGS325202:PGS325256 PQO325202:PQO325256 QAK325202:QAK325256 QKG325202:QKG325256 QUC325202:QUC325256 RDY325202:RDY325256 RNU325202:RNU325256 RXQ325202:RXQ325256 SHM325202:SHM325256 SRI325202:SRI325256 TBE325202:TBE325256 TLA325202:TLA325256 TUW325202:TUW325256 UES325202:UES325256 UOO325202:UOO325256 UYK325202:UYK325256 VIG325202:VIG325256 VSC325202:VSC325256 WBY325202:WBY325256 WLU325202:WLU325256 WVQ325202:WVQ325256 I390738:I390792 JE390738:JE390792 TA390738:TA390792 ACW390738:ACW390792 AMS390738:AMS390792 AWO390738:AWO390792 BGK390738:BGK390792 BQG390738:BQG390792 CAC390738:CAC390792 CJY390738:CJY390792 CTU390738:CTU390792 DDQ390738:DDQ390792 DNM390738:DNM390792 DXI390738:DXI390792 EHE390738:EHE390792 ERA390738:ERA390792 FAW390738:FAW390792 FKS390738:FKS390792 FUO390738:FUO390792 GEK390738:GEK390792 GOG390738:GOG390792 GYC390738:GYC390792 HHY390738:HHY390792 HRU390738:HRU390792 IBQ390738:IBQ390792 ILM390738:ILM390792 IVI390738:IVI390792 JFE390738:JFE390792 JPA390738:JPA390792 JYW390738:JYW390792 KIS390738:KIS390792 KSO390738:KSO390792 LCK390738:LCK390792 LMG390738:LMG390792 LWC390738:LWC390792 MFY390738:MFY390792 MPU390738:MPU390792 MZQ390738:MZQ390792 NJM390738:NJM390792 NTI390738:NTI390792 ODE390738:ODE390792 ONA390738:ONA390792 OWW390738:OWW390792 PGS390738:PGS390792 PQO390738:PQO390792 QAK390738:QAK390792 QKG390738:QKG390792 QUC390738:QUC390792 RDY390738:RDY390792 RNU390738:RNU390792 RXQ390738:RXQ390792 SHM390738:SHM390792 SRI390738:SRI390792 TBE390738:TBE390792 TLA390738:TLA390792 TUW390738:TUW390792 UES390738:UES390792 UOO390738:UOO390792 UYK390738:UYK390792 VIG390738:VIG390792 VSC390738:VSC390792 WBY390738:WBY390792 WLU390738:WLU390792 WVQ390738:WVQ390792 I456274:I456328 JE456274:JE456328 TA456274:TA456328 ACW456274:ACW456328 AMS456274:AMS456328 AWO456274:AWO456328 BGK456274:BGK456328 BQG456274:BQG456328 CAC456274:CAC456328 CJY456274:CJY456328 CTU456274:CTU456328 DDQ456274:DDQ456328 DNM456274:DNM456328 DXI456274:DXI456328 EHE456274:EHE456328 ERA456274:ERA456328 FAW456274:FAW456328 FKS456274:FKS456328 FUO456274:FUO456328 GEK456274:GEK456328 GOG456274:GOG456328 GYC456274:GYC456328 HHY456274:HHY456328 HRU456274:HRU456328 IBQ456274:IBQ456328 ILM456274:ILM456328 IVI456274:IVI456328 JFE456274:JFE456328 JPA456274:JPA456328 JYW456274:JYW456328 KIS456274:KIS456328 KSO456274:KSO456328 LCK456274:LCK456328 LMG456274:LMG456328 LWC456274:LWC456328 MFY456274:MFY456328 MPU456274:MPU456328 MZQ456274:MZQ456328 NJM456274:NJM456328 NTI456274:NTI456328 ODE456274:ODE456328 ONA456274:ONA456328 OWW456274:OWW456328 PGS456274:PGS456328 PQO456274:PQO456328 QAK456274:QAK456328 QKG456274:QKG456328 QUC456274:QUC456328 RDY456274:RDY456328 RNU456274:RNU456328 RXQ456274:RXQ456328 SHM456274:SHM456328 SRI456274:SRI456328 TBE456274:TBE456328 TLA456274:TLA456328 TUW456274:TUW456328 UES456274:UES456328 UOO456274:UOO456328 UYK456274:UYK456328 VIG456274:VIG456328 VSC456274:VSC456328 WBY456274:WBY456328 WLU456274:WLU456328 WVQ456274:WVQ456328 I521810:I521864 JE521810:JE521864 TA521810:TA521864 ACW521810:ACW521864 AMS521810:AMS521864 AWO521810:AWO521864 BGK521810:BGK521864 BQG521810:BQG521864 CAC521810:CAC521864 CJY521810:CJY521864 CTU521810:CTU521864 DDQ521810:DDQ521864 DNM521810:DNM521864 DXI521810:DXI521864 EHE521810:EHE521864 ERA521810:ERA521864 FAW521810:FAW521864 FKS521810:FKS521864 FUO521810:FUO521864 GEK521810:GEK521864 GOG521810:GOG521864 GYC521810:GYC521864 HHY521810:HHY521864 HRU521810:HRU521864 IBQ521810:IBQ521864 ILM521810:ILM521864 IVI521810:IVI521864 JFE521810:JFE521864 JPA521810:JPA521864 JYW521810:JYW521864 KIS521810:KIS521864 KSO521810:KSO521864 LCK521810:LCK521864 LMG521810:LMG521864 LWC521810:LWC521864 MFY521810:MFY521864 MPU521810:MPU521864 MZQ521810:MZQ521864 NJM521810:NJM521864 NTI521810:NTI521864 ODE521810:ODE521864 ONA521810:ONA521864 OWW521810:OWW521864 PGS521810:PGS521864 PQO521810:PQO521864 QAK521810:QAK521864 QKG521810:QKG521864 QUC521810:QUC521864 RDY521810:RDY521864 RNU521810:RNU521864 RXQ521810:RXQ521864 SHM521810:SHM521864 SRI521810:SRI521864 TBE521810:TBE521864 TLA521810:TLA521864 TUW521810:TUW521864 UES521810:UES521864 UOO521810:UOO521864 UYK521810:UYK521864 VIG521810:VIG521864 VSC521810:VSC521864 WBY521810:WBY521864 WLU521810:WLU521864 WVQ521810:WVQ521864 I587346:I587400 JE587346:JE587400 TA587346:TA587400 ACW587346:ACW587400 AMS587346:AMS587400 AWO587346:AWO587400 BGK587346:BGK587400 BQG587346:BQG587400 CAC587346:CAC587400 CJY587346:CJY587400 CTU587346:CTU587400 DDQ587346:DDQ587400 DNM587346:DNM587400 DXI587346:DXI587400 EHE587346:EHE587400 ERA587346:ERA587400 FAW587346:FAW587400 FKS587346:FKS587400 FUO587346:FUO587400 GEK587346:GEK587400 GOG587346:GOG587400 GYC587346:GYC587400 HHY587346:HHY587400 HRU587346:HRU587400 IBQ587346:IBQ587400 ILM587346:ILM587400 IVI587346:IVI587400 JFE587346:JFE587400 JPA587346:JPA587400 JYW587346:JYW587400 KIS587346:KIS587400 KSO587346:KSO587400 LCK587346:LCK587400 LMG587346:LMG587400 LWC587346:LWC587400 MFY587346:MFY587400 MPU587346:MPU587400 MZQ587346:MZQ587400 NJM587346:NJM587400 NTI587346:NTI587400 ODE587346:ODE587400 ONA587346:ONA587400 OWW587346:OWW587400 PGS587346:PGS587400 PQO587346:PQO587400 QAK587346:QAK587400 QKG587346:QKG587400 QUC587346:QUC587400 RDY587346:RDY587400 RNU587346:RNU587400 RXQ587346:RXQ587400 SHM587346:SHM587400 SRI587346:SRI587400 TBE587346:TBE587400 TLA587346:TLA587400 TUW587346:TUW587400 UES587346:UES587400 UOO587346:UOO587400 UYK587346:UYK587400 VIG587346:VIG587400 VSC587346:VSC587400 WBY587346:WBY587400 WLU587346:WLU587400 WVQ587346:WVQ587400 I652882:I652936 JE652882:JE652936 TA652882:TA652936 ACW652882:ACW652936 AMS652882:AMS652936 AWO652882:AWO652936 BGK652882:BGK652936 BQG652882:BQG652936 CAC652882:CAC652936 CJY652882:CJY652936 CTU652882:CTU652936 DDQ652882:DDQ652936 DNM652882:DNM652936 DXI652882:DXI652936 EHE652882:EHE652936 ERA652882:ERA652936 FAW652882:FAW652936 FKS652882:FKS652936 FUO652882:FUO652936 GEK652882:GEK652936 GOG652882:GOG652936 GYC652882:GYC652936 HHY652882:HHY652936 HRU652882:HRU652936 IBQ652882:IBQ652936 ILM652882:ILM652936 IVI652882:IVI652936 JFE652882:JFE652936 JPA652882:JPA652936 JYW652882:JYW652936 KIS652882:KIS652936 KSO652882:KSO652936 LCK652882:LCK652936 LMG652882:LMG652936 LWC652882:LWC652936 MFY652882:MFY652936 MPU652882:MPU652936 MZQ652882:MZQ652936 NJM652882:NJM652936 NTI652882:NTI652936 ODE652882:ODE652936 ONA652882:ONA652936 OWW652882:OWW652936 PGS652882:PGS652936 PQO652882:PQO652936 QAK652882:QAK652936 QKG652882:QKG652936 QUC652882:QUC652936 RDY652882:RDY652936 RNU652882:RNU652936 RXQ652882:RXQ652936 SHM652882:SHM652936 SRI652882:SRI652936 TBE652882:TBE652936 TLA652882:TLA652936 TUW652882:TUW652936 UES652882:UES652936 UOO652882:UOO652936 UYK652882:UYK652936 VIG652882:VIG652936 VSC652882:VSC652936 WBY652882:WBY652936 WLU652882:WLU652936 WVQ652882:WVQ652936 I718418:I718472 JE718418:JE718472 TA718418:TA718472 ACW718418:ACW718472 AMS718418:AMS718472 AWO718418:AWO718472 BGK718418:BGK718472 BQG718418:BQG718472 CAC718418:CAC718472 CJY718418:CJY718472 CTU718418:CTU718472 DDQ718418:DDQ718472 DNM718418:DNM718472 DXI718418:DXI718472 EHE718418:EHE718472 ERA718418:ERA718472 FAW718418:FAW718472 FKS718418:FKS718472 FUO718418:FUO718472 GEK718418:GEK718472 GOG718418:GOG718472 GYC718418:GYC718472 HHY718418:HHY718472 HRU718418:HRU718472 IBQ718418:IBQ718472 ILM718418:ILM718472 IVI718418:IVI718472 JFE718418:JFE718472 JPA718418:JPA718472 JYW718418:JYW718472 KIS718418:KIS718472 KSO718418:KSO718472 LCK718418:LCK718472 LMG718418:LMG718472 LWC718418:LWC718472 MFY718418:MFY718472 MPU718418:MPU718472 MZQ718418:MZQ718472 NJM718418:NJM718472 NTI718418:NTI718472 ODE718418:ODE718472 ONA718418:ONA718472 OWW718418:OWW718472 PGS718418:PGS718472 PQO718418:PQO718472 QAK718418:QAK718472 QKG718418:QKG718472 QUC718418:QUC718472 RDY718418:RDY718472 RNU718418:RNU718472 RXQ718418:RXQ718472 SHM718418:SHM718472 SRI718418:SRI718472 TBE718418:TBE718472 TLA718418:TLA718472 TUW718418:TUW718472 UES718418:UES718472 UOO718418:UOO718472 UYK718418:UYK718472 VIG718418:VIG718472 VSC718418:VSC718472 WBY718418:WBY718472 WLU718418:WLU718472 WVQ718418:WVQ718472 I783954:I784008 JE783954:JE784008 TA783954:TA784008 ACW783954:ACW784008 AMS783954:AMS784008 AWO783954:AWO784008 BGK783954:BGK784008 BQG783954:BQG784008 CAC783954:CAC784008 CJY783954:CJY784008 CTU783954:CTU784008 DDQ783954:DDQ784008 DNM783954:DNM784008 DXI783954:DXI784008 EHE783954:EHE784008 ERA783954:ERA784008 FAW783954:FAW784008 FKS783954:FKS784008 FUO783954:FUO784008 GEK783954:GEK784008 GOG783954:GOG784008 GYC783954:GYC784008 HHY783954:HHY784008 HRU783954:HRU784008 IBQ783954:IBQ784008 ILM783954:ILM784008 IVI783954:IVI784008 JFE783954:JFE784008 JPA783954:JPA784008 JYW783954:JYW784008 KIS783954:KIS784008 KSO783954:KSO784008 LCK783954:LCK784008 LMG783954:LMG784008 LWC783954:LWC784008 MFY783954:MFY784008 MPU783954:MPU784008 MZQ783954:MZQ784008 NJM783954:NJM784008 NTI783954:NTI784008 ODE783954:ODE784008 ONA783954:ONA784008 OWW783954:OWW784008 PGS783954:PGS784008 PQO783954:PQO784008 QAK783954:QAK784008 QKG783954:QKG784008 QUC783954:QUC784008 RDY783954:RDY784008 RNU783954:RNU784008 RXQ783954:RXQ784008 SHM783954:SHM784008 SRI783954:SRI784008 TBE783954:TBE784008 TLA783954:TLA784008 TUW783954:TUW784008 UES783954:UES784008 UOO783954:UOO784008 UYK783954:UYK784008 VIG783954:VIG784008 VSC783954:VSC784008 WBY783954:WBY784008 WLU783954:WLU784008 WVQ783954:WVQ784008 I849490:I849544 JE849490:JE849544 TA849490:TA849544 ACW849490:ACW849544 AMS849490:AMS849544 AWO849490:AWO849544 BGK849490:BGK849544 BQG849490:BQG849544 CAC849490:CAC849544 CJY849490:CJY849544 CTU849490:CTU849544 DDQ849490:DDQ849544 DNM849490:DNM849544 DXI849490:DXI849544 EHE849490:EHE849544 ERA849490:ERA849544 FAW849490:FAW849544 FKS849490:FKS849544 FUO849490:FUO849544 GEK849490:GEK849544 GOG849490:GOG849544 GYC849490:GYC849544 HHY849490:HHY849544 HRU849490:HRU849544 IBQ849490:IBQ849544 ILM849490:ILM849544 IVI849490:IVI849544 JFE849490:JFE849544 JPA849490:JPA849544 JYW849490:JYW849544 KIS849490:KIS849544 KSO849490:KSO849544 LCK849490:LCK849544 LMG849490:LMG849544 LWC849490:LWC849544 MFY849490:MFY849544 MPU849490:MPU849544 MZQ849490:MZQ849544 NJM849490:NJM849544 NTI849490:NTI849544 ODE849490:ODE849544 ONA849490:ONA849544 OWW849490:OWW849544 PGS849490:PGS849544 PQO849490:PQO849544 QAK849490:QAK849544 QKG849490:QKG849544 QUC849490:QUC849544 RDY849490:RDY849544 RNU849490:RNU849544 RXQ849490:RXQ849544 SHM849490:SHM849544 SRI849490:SRI849544 TBE849490:TBE849544 TLA849490:TLA849544 TUW849490:TUW849544 UES849490:UES849544 UOO849490:UOO849544 UYK849490:UYK849544 VIG849490:VIG849544 VSC849490:VSC849544 WBY849490:WBY849544 WLU849490:WLU849544 WVQ849490:WVQ849544 I915026:I915080 JE915026:JE915080 TA915026:TA915080 ACW915026:ACW915080 AMS915026:AMS915080 AWO915026:AWO915080 BGK915026:BGK915080 BQG915026:BQG915080 CAC915026:CAC915080 CJY915026:CJY915080 CTU915026:CTU915080 DDQ915026:DDQ915080 DNM915026:DNM915080 DXI915026:DXI915080 EHE915026:EHE915080 ERA915026:ERA915080 FAW915026:FAW915080 FKS915026:FKS915080 FUO915026:FUO915080 GEK915026:GEK915080 GOG915026:GOG915080 GYC915026:GYC915080 HHY915026:HHY915080 HRU915026:HRU915080 IBQ915026:IBQ915080 ILM915026:ILM915080 IVI915026:IVI915080 JFE915026:JFE915080 JPA915026:JPA915080 JYW915026:JYW915080 KIS915026:KIS915080 KSO915026:KSO915080 LCK915026:LCK915080 LMG915026:LMG915080 LWC915026:LWC915080 MFY915026:MFY915080 MPU915026:MPU915080 MZQ915026:MZQ915080 NJM915026:NJM915080 NTI915026:NTI915080 ODE915026:ODE915080 ONA915026:ONA915080 OWW915026:OWW915080 PGS915026:PGS915080 PQO915026:PQO915080 QAK915026:QAK915080 QKG915026:QKG915080 QUC915026:QUC915080 RDY915026:RDY915080 RNU915026:RNU915080 RXQ915026:RXQ915080 SHM915026:SHM915080 SRI915026:SRI915080 TBE915026:TBE915080 TLA915026:TLA915080 TUW915026:TUW915080 UES915026:UES915080 UOO915026:UOO915080 UYK915026:UYK915080 VIG915026:VIG915080 VSC915026:VSC915080 WBY915026:WBY915080 WLU915026:WLU915080 WVQ915026:WVQ915080 I980562:I980616 JE980562:JE980616 TA980562:TA980616 ACW980562:ACW980616 AMS980562:AMS980616 AWO980562:AWO980616 BGK980562:BGK980616 BQG980562:BQG980616 CAC980562:CAC980616 CJY980562:CJY980616 CTU980562:CTU980616 DDQ980562:DDQ980616 DNM980562:DNM980616 DXI980562:DXI980616 EHE980562:EHE980616 ERA980562:ERA980616 FAW980562:FAW980616 FKS980562:FKS980616 FUO980562:FUO980616 GEK980562:GEK980616 GOG980562:GOG980616 GYC980562:GYC980616 HHY980562:HHY980616 HRU980562:HRU980616 IBQ980562:IBQ980616 ILM980562:ILM980616 IVI980562:IVI980616 JFE980562:JFE980616 JPA980562:JPA980616 JYW980562:JYW980616 KIS980562:KIS980616 KSO980562:KSO980616 LCK980562:LCK980616 LMG980562:LMG980616 LWC980562:LWC980616 MFY980562:MFY980616 MPU980562:MPU980616 MZQ980562:MZQ980616 NJM980562:NJM980616 NTI980562:NTI980616 ODE980562:ODE980616 ONA980562:ONA980616 OWW980562:OWW980616 PGS980562:PGS980616 PQO980562:PQO980616 QAK980562:QAK980616 QKG980562:QKG980616 QUC980562:QUC980616 RDY980562:RDY980616 RNU980562:RNU980616 RXQ980562:RXQ980616 SHM980562:SHM980616 SRI980562:SRI980616 TBE980562:TBE980616 TLA980562:TLA980616 TUW980562:TUW980616 UES980562:UES980616 UOO980562:UOO980616 UYK980562:UYK980616 VIG980562:VIG980616 VSC980562:VSC980616 WBY980562:WBY980616 WLU980562:WLU980616 JE3:JE24 WVQ3:WVQ24 WLU3:WLU24 WBY3:WBY24 VSC3:VSC24 VIG3:VIG24 UYK3:UYK24 UOO3:UOO24 UES3:UES24 TUW3:TUW24 TLA3:TLA24 TBE3:TBE24 SRI3:SRI24 SHM3:SHM24 RXQ3:RXQ24 RNU3:RNU24 RDY3:RDY24 QUC3:QUC24 QKG3:QKG24 QAK3:QAK24 PQO3:PQO24 PGS3:PGS24 OWW3:OWW24 ONA3:ONA24 ODE3:ODE24 NTI3:NTI24 NJM3:NJM24 MZQ3:MZQ24 MPU3:MPU24 MFY3:MFY24 LWC3:LWC24 LMG3:LMG24 LCK3:LCK24 KSO3:KSO24 KIS3:KIS24 JYW3:JYW24 JPA3:JPA24 JFE3:JFE24 IVI3:IVI24 ILM3:ILM24 IBQ3:IBQ24 HRU3:HRU24 HHY3:HHY24 GYC3:GYC24 GOG3:GOG24 GEK3:GEK24 FUO3:FUO24 FKS3:FKS24 FAW3:FAW24 ERA3:ERA24 EHE3:EHE24 DXI3:DXI24 DNM3:DNM24 DDQ3:DDQ24 CTU3:CTU24 CJY3:CJY24 CAC3:CAC24 BQG3:BQG24 BGK3:BGK24 AWO3:AWO24 AMS3:AMS24 ACW3:ACW24 TA3:TA24">
      <formula1>$AI$3:$AI$13</formula1>
    </dataValidation>
    <dataValidation type="list" allowBlank="1" showInputMessage="1" showErrorMessage="1" sqref="WVN980562:WVN980616 WLR980562:WLR980616 WBV980562:WBV980616 VRZ980562:VRZ980616 VID980562:VID980616 UYH980562:UYH980616 UOL980562:UOL980616 UEP980562:UEP980616 TUT980562:TUT980616 TKX980562:TKX980616 TBB980562:TBB980616 SRF980562:SRF980616 SHJ980562:SHJ980616 RXN980562:RXN980616 RNR980562:RNR980616 RDV980562:RDV980616 QTZ980562:QTZ980616 QKD980562:QKD980616 QAH980562:QAH980616 PQL980562:PQL980616 PGP980562:PGP980616 OWT980562:OWT980616 OMX980562:OMX980616 ODB980562:ODB980616 NTF980562:NTF980616 NJJ980562:NJJ980616 MZN980562:MZN980616 MPR980562:MPR980616 MFV980562:MFV980616 LVZ980562:LVZ980616 LMD980562:LMD980616 LCH980562:LCH980616 KSL980562:KSL980616 KIP980562:KIP980616 JYT980562:JYT980616 JOX980562:JOX980616 JFB980562:JFB980616 IVF980562:IVF980616 ILJ980562:ILJ980616 IBN980562:IBN980616 HRR980562:HRR980616 HHV980562:HHV980616 GXZ980562:GXZ980616 GOD980562:GOD980616 GEH980562:GEH980616 FUL980562:FUL980616 FKP980562:FKP980616 FAT980562:FAT980616 EQX980562:EQX980616 EHB980562:EHB980616 DXF980562:DXF980616 DNJ980562:DNJ980616 DDN980562:DDN980616 CTR980562:CTR980616 CJV980562:CJV980616 BZZ980562:BZZ980616 BQD980562:BQD980616 BGH980562:BGH980616 AWL980562:AWL980616 AMP980562:AMP980616 ACT980562:ACT980616 SX980562:SX980616 JB980562:JB980616 F980562:F980616 WVN915026:WVN915080 WLR915026:WLR915080 WBV915026:WBV915080 VRZ915026:VRZ915080 VID915026:VID915080 UYH915026:UYH915080 UOL915026:UOL915080 UEP915026:UEP915080 TUT915026:TUT915080 TKX915026:TKX915080 TBB915026:TBB915080 SRF915026:SRF915080 SHJ915026:SHJ915080 RXN915026:RXN915080 RNR915026:RNR915080 RDV915026:RDV915080 QTZ915026:QTZ915080 QKD915026:QKD915080 QAH915026:QAH915080 PQL915026:PQL915080 PGP915026:PGP915080 OWT915026:OWT915080 OMX915026:OMX915080 ODB915026:ODB915080 NTF915026:NTF915080 NJJ915026:NJJ915080 MZN915026:MZN915080 MPR915026:MPR915080 MFV915026:MFV915080 LVZ915026:LVZ915080 LMD915026:LMD915080 LCH915026:LCH915080 KSL915026:KSL915080 KIP915026:KIP915080 JYT915026:JYT915080 JOX915026:JOX915080 JFB915026:JFB915080 IVF915026:IVF915080 ILJ915026:ILJ915080 IBN915026:IBN915080 HRR915026:HRR915080 HHV915026:HHV915080 GXZ915026:GXZ915080 GOD915026:GOD915080 GEH915026:GEH915080 FUL915026:FUL915080 FKP915026:FKP915080 FAT915026:FAT915080 EQX915026:EQX915080 EHB915026:EHB915080 DXF915026:DXF915080 DNJ915026:DNJ915080 DDN915026:DDN915080 CTR915026:CTR915080 CJV915026:CJV915080 BZZ915026:BZZ915080 BQD915026:BQD915080 BGH915026:BGH915080 AWL915026:AWL915080 AMP915026:AMP915080 ACT915026:ACT915080 SX915026:SX915080 JB915026:JB915080 F915026:F915080 WVN849490:WVN849544 WLR849490:WLR849544 WBV849490:WBV849544 VRZ849490:VRZ849544 VID849490:VID849544 UYH849490:UYH849544 UOL849490:UOL849544 UEP849490:UEP849544 TUT849490:TUT849544 TKX849490:TKX849544 TBB849490:TBB849544 SRF849490:SRF849544 SHJ849490:SHJ849544 RXN849490:RXN849544 RNR849490:RNR849544 RDV849490:RDV849544 QTZ849490:QTZ849544 QKD849490:QKD849544 QAH849490:QAH849544 PQL849490:PQL849544 PGP849490:PGP849544 OWT849490:OWT849544 OMX849490:OMX849544 ODB849490:ODB849544 NTF849490:NTF849544 NJJ849490:NJJ849544 MZN849490:MZN849544 MPR849490:MPR849544 MFV849490:MFV849544 LVZ849490:LVZ849544 LMD849490:LMD849544 LCH849490:LCH849544 KSL849490:KSL849544 KIP849490:KIP849544 JYT849490:JYT849544 JOX849490:JOX849544 JFB849490:JFB849544 IVF849490:IVF849544 ILJ849490:ILJ849544 IBN849490:IBN849544 HRR849490:HRR849544 HHV849490:HHV849544 GXZ849490:GXZ849544 GOD849490:GOD849544 GEH849490:GEH849544 FUL849490:FUL849544 FKP849490:FKP849544 FAT849490:FAT849544 EQX849490:EQX849544 EHB849490:EHB849544 DXF849490:DXF849544 DNJ849490:DNJ849544 DDN849490:DDN849544 CTR849490:CTR849544 CJV849490:CJV849544 BZZ849490:BZZ849544 BQD849490:BQD849544 BGH849490:BGH849544 AWL849490:AWL849544 AMP849490:AMP849544 ACT849490:ACT849544 SX849490:SX849544 JB849490:JB849544 F849490:F849544 WVN783954:WVN784008 WLR783954:WLR784008 WBV783954:WBV784008 VRZ783954:VRZ784008 VID783954:VID784008 UYH783954:UYH784008 UOL783954:UOL784008 UEP783954:UEP784008 TUT783954:TUT784008 TKX783954:TKX784008 TBB783954:TBB784008 SRF783954:SRF784008 SHJ783954:SHJ784008 RXN783954:RXN784008 RNR783954:RNR784008 RDV783954:RDV784008 QTZ783954:QTZ784008 QKD783954:QKD784008 QAH783954:QAH784008 PQL783954:PQL784008 PGP783954:PGP784008 OWT783954:OWT784008 OMX783954:OMX784008 ODB783954:ODB784008 NTF783954:NTF784008 NJJ783954:NJJ784008 MZN783954:MZN784008 MPR783954:MPR784008 MFV783954:MFV784008 LVZ783954:LVZ784008 LMD783954:LMD784008 LCH783954:LCH784008 KSL783954:KSL784008 KIP783954:KIP784008 JYT783954:JYT784008 JOX783954:JOX784008 JFB783954:JFB784008 IVF783954:IVF784008 ILJ783954:ILJ784008 IBN783954:IBN784008 HRR783954:HRR784008 HHV783954:HHV784008 GXZ783954:GXZ784008 GOD783954:GOD784008 GEH783954:GEH784008 FUL783954:FUL784008 FKP783954:FKP784008 FAT783954:FAT784008 EQX783954:EQX784008 EHB783954:EHB784008 DXF783954:DXF784008 DNJ783954:DNJ784008 DDN783954:DDN784008 CTR783954:CTR784008 CJV783954:CJV784008 BZZ783954:BZZ784008 BQD783954:BQD784008 BGH783954:BGH784008 AWL783954:AWL784008 AMP783954:AMP784008 ACT783954:ACT784008 SX783954:SX784008 JB783954:JB784008 F783954:F784008 WVN718418:WVN718472 WLR718418:WLR718472 WBV718418:WBV718472 VRZ718418:VRZ718472 VID718418:VID718472 UYH718418:UYH718472 UOL718418:UOL718472 UEP718418:UEP718472 TUT718418:TUT718472 TKX718418:TKX718472 TBB718418:TBB718472 SRF718418:SRF718472 SHJ718418:SHJ718472 RXN718418:RXN718472 RNR718418:RNR718472 RDV718418:RDV718472 QTZ718418:QTZ718472 QKD718418:QKD718472 QAH718418:QAH718472 PQL718418:PQL718472 PGP718418:PGP718472 OWT718418:OWT718472 OMX718418:OMX718472 ODB718418:ODB718472 NTF718418:NTF718472 NJJ718418:NJJ718472 MZN718418:MZN718472 MPR718418:MPR718472 MFV718418:MFV718472 LVZ718418:LVZ718472 LMD718418:LMD718472 LCH718418:LCH718472 KSL718418:KSL718472 KIP718418:KIP718472 JYT718418:JYT718472 JOX718418:JOX718472 JFB718418:JFB718472 IVF718418:IVF718472 ILJ718418:ILJ718472 IBN718418:IBN718472 HRR718418:HRR718472 HHV718418:HHV718472 GXZ718418:GXZ718472 GOD718418:GOD718472 GEH718418:GEH718472 FUL718418:FUL718472 FKP718418:FKP718472 FAT718418:FAT718472 EQX718418:EQX718472 EHB718418:EHB718472 DXF718418:DXF718472 DNJ718418:DNJ718472 DDN718418:DDN718472 CTR718418:CTR718472 CJV718418:CJV718472 BZZ718418:BZZ718472 BQD718418:BQD718472 BGH718418:BGH718472 AWL718418:AWL718472 AMP718418:AMP718472 ACT718418:ACT718472 SX718418:SX718472 JB718418:JB718472 F718418:F718472 WVN652882:WVN652936 WLR652882:WLR652936 WBV652882:WBV652936 VRZ652882:VRZ652936 VID652882:VID652936 UYH652882:UYH652936 UOL652882:UOL652936 UEP652882:UEP652936 TUT652882:TUT652936 TKX652882:TKX652936 TBB652882:TBB652936 SRF652882:SRF652936 SHJ652882:SHJ652936 RXN652882:RXN652936 RNR652882:RNR652936 RDV652882:RDV652936 QTZ652882:QTZ652936 QKD652882:QKD652936 QAH652882:QAH652936 PQL652882:PQL652936 PGP652882:PGP652936 OWT652882:OWT652936 OMX652882:OMX652936 ODB652882:ODB652936 NTF652882:NTF652936 NJJ652882:NJJ652936 MZN652882:MZN652936 MPR652882:MPR652936 MFV652882:MFV652936 LVZ652882:LVZ652936 LMD652882:LMD652936 LCH652882:LCH652936 KSL652882:KSL652936 KIP652882:KIP652936 JYT652882:JYT652936 JOX652882:JOX652936 JFB652882:JFB652936 IVF652882:IVF652936 ILJ652882:ILJ652936 IBN652882:IBN652936 HRR652882:HRR652936 HHV652882:HHV652936 GXZ652882:GXZ652936 GOD652882:GOD652936 GEH652882:GEH652936 FUL652882:FUL652936 FKP652882:FKP652936 FAT652882:FAT652936 EQX652882:EQX652936 EHB652882:EHB652936 DXF652882:DXF652936 DNJ652882:DNJ652936 DDN652882:DDN652936 CTR652882:CTR652936 CJV652882:CJV652936 BZZ652882:BZZ652936 BQD652882:BQD652936 BGH652882:BGH652936 AWL652882:AWL652936 AMP652882:AMP652936 ACT652882:ACT652936 SX652882:SX652936 JB652882:JB652936 F652882:F652936 WVN587346:WVN587400 WLR587346:WLR587400 WBV587346:WBV587400 VRZ587346:VRZ587400 VID587346:VID587400 UYH587346:UYH587400 UOL587346:UOL587400 UEP587346:UEP587400 TUT587346:TUT587400 TKX587346:TKX587400 TBB587346:TBB587400 SRF587346:SRF587400 SHJ587346:SHJ587400 RXN587346:RXN587400 RNR587346:RNR587400 RDV587346:RDV587400 QTZ587346:QTZ587400 QKD587346:QKD587400 QAH587346:QAH587400 PQL587346:PQL587400 PGP587346:PGP587400 OWT587346:OWT587400 OMX587346:OMX587400 ODB587346:ODB587400 NTF587346:NTF587400 NJJ587346:NJJ587400 MZN587346:MZN587400 MPR587346:MPR587400 MFV587346:MFV587400 LVZ587346:LVZ587400 LMD587346:LMD587400 LCH587346:LCH587400 KSL587346:KSL587400 KIP587346:KIP587400 JYT587346:JYT587400 JOX587346:JOX587400 JFB587346:JFB587400 IVF587346:IVF587400 ILJ587346:ILJ587400 IBN587346:IBN587400 HRR587346:HRR587400 HHV587346:HHV587400 GXZ587346:GXZ587400 GOD587346:GOD587400 GEH587346:GEH587400 FUL587346:FUL587400 FKP587346:FKP587400 FAT587346:FAT587400 EQX587346:EQX587400 EHB587346:EHB587400 DXF587346:DXF587400 DNJ587346:DNJ587400 DDN587346:DDN587400 CTR587346:CTR587400 CJV587346:CJV587400 BZZ587346:BZZ587400 BQD587346:BQD587400 BGH587346:BGH587400 AWL587346:AWL587400 AMP587346:AMP587400 ACT587346:ACT587400 SX587346:SX587400 JB587346:JB587400 F587346:F587400 WVN521810:WVN521864 WLR521810:WLR521864 WBV521810:WBV521864 VRZ521810:VRZ521864 VID521810:VID521864 UYH521810:UYH521864 UOL521810:UOL521864 UEP521810:UEP521864 TUT521810:TUT521864 TKX521810:TKX521864 TBB521810:TBB521864 SRF521810:SRF521864 SHJ521810:SHJ521864 RXN521810:RXN521864 RNR521810:RNR521864 RDV521810:RDV521864 QTZ521810:QTZ521864 QKD521810:QKD521864 QAH521810:QAH521864 PQL521810:PQL521864 PGP521810:PGP521864 OWT521810:OWT521864 OMX521810:OMX521864 ODB521810:ODB521864 NTF521810:NTF521864 NJJ521810:NJJ521864 MZN521810:MZN521864 MPR521810:MPR521864 MFV521810:MFV521864 LVZ521810:LVZ521864 LMD521810:LMD521864 LCH521810:LCH521864 KSL521810:KSL521864 KIP521810:KIP521864 JYT521810:JYT521864 JOX521810:JOX521864 JFB521810:JFB521864 IVF521810:IVF521864 ILJ521810:ILJ521864 IBN521810:IBN521864 HRR521810:HRR521864 HHV521810:HHV521864 GXZ521810:GXZ521864 GOD521810:GOD521864 GEH521810:GEH521864 FUL521810:FUL521864 FKP521810:FKP521864 FAT521810:FAT521864 EQX521810:EQX521864 EHB521810:EHB521864 DXF521810:DXF521864 DNJ521810:DNJ521864 DDN521810:DDN521864 CTR521810:CTR521864 CJV521810:CJV521864 BZZ521810:BZZ521864 BQD521810:BQD521864 BGH521810:BGH521864 AWL521810:AWL521864 AMP521810:AMP521864 ACT521810:ACT521864 SX521810:SX521864 JB521810:JB521864 F521810:F521864 WVN456274:WVN456328 WLR456274:WLR456328 WBV456274:WBV456328 VRZ456274:VRZ456328 VID456274:VID456328 UYH456274:UYH456328 UOL456274:UOL456328 UEP456274:UEP456328 TUT456274:TUT456328 TKX456274:TKX456328 TBB456274:TBB456328 SRF456274:SRF456328 SHJ456274:SHJ456328 RXN456274:RXN456328 RNR456274:RNR456328 RDV456274:RDV456328 QTZ456274:QTZ456328 QKD456274:QKD456328 QAH456274:QAH456328 PQL456274:PQL456328 PGP456274:PGP456328 OWT456274:OWT456328 OMX456274:OMX456328 ODB456274:ODB456328 NTF456274:NTF456328 NJJ456274:NJJ456328 MZN456274:MZN456328 MPR456274:MPR456328 MFV456274:MFV456328 LVZ456274:LVZ456328 LMD456274:LMD456328 LCH456274:LCH456328 KSL456274:KSL456328 KIP456274:KIP456328 JYT456274:JYT456328 JOX456274:JOX456328 JFB456274:JFB456328 IVF456274:IVF456328 ILJ456274:ILJ456328 IBN456274:IBN456328 HRR456274:HRR456328 HHV456274:HHV456328 GXZ456274:GXZ456328 GOD456274:GOD456328 GEH456274:GEH456328 FUL456274:FUL456328 FKP456274:FKP456328 FAT456274:FAT456328 EQX456274:EQX456328 EHB456274:EHB456328 DXF456274:DXF456328 DNJ456274:DNJ456328 DDN456274:DDN456328 CTR456274:CTR456328 CJV456274:CJV456328 BZZ456274:BZZ456328 BQD456274:BQD456328 BGH456274:BGH456328 AWL456274:AWL456328 AMP456274:AMP456328 ACT456274:ACT456328 SX456274:SX456328 JB456274:JB456328 F456274:F456328 WVN390738:WVN390792 WLR390738:WLR390792 WBV390738:WBV390792 VRZ390738:VRZ390792 VID390738:VID390792 UYH390738:UYH390792 UOL390738:UOL390792 UEP390738:UEP390792 TUT390738:TUT390792 TKX390738:TKX390792 TBB390738:TBB390792 SRF390738:SRF390792 SHJ390738:SHJ390792 RXN390738:RXN390792 RNR390738:RNR390792 RDV390738:RDV390792 QTZ390738:QTZ390792 QKD390738:QKD390792 QAH390738:QAH390792 PQL390738:PQL390792 PGP390738:PGP390792 OWT390738:OWT390792 OMX390738:OMX390792 ODB390738:ODB390792 NTF390738:NTF390792 NJJ390738:NJJ390792 MZN390738:MZN390792 MPR390738:MPR390792 MFV390738:MFV390792 LVZ390738:LVZ390792 LMD390738:LMD390792 LCH390738:LCH390792 KSL390738:KSL390792 KIP390738:KIP390792 JYT390738:JYT390792 JOX390738:JOX390792 JFB390738:JFB390792 IVF390738:IVF390792 ILJ390738:ILJ390792 IBN390738:IBN390792 HRR390738:HRR390792 HHV390738:HHV390792 GXZ390738:GXZ390792 GOD390738:GOD390792 GEH390738:GEH390792 FUL390738:FUL390792 FKP390738:FKP390792 FAT390738:FAT390792 EQX390738:EQX390792 EHB390738:EHB390792 DXF390738:DXF390792 DNJ390738:DNJ390792 DDN390738:DDN390792 CTR390738:CTR390792 CJV390738:CJV390792 BZZ390738:BZZ390792 BQD390738:BQD390792 BGH390738:BGH390792 AWL390738:AWL390792 AMP390738:AMP390792 ACT390738:ACT390792 SX390738:SX390792 JB390738:JB390792 F390738:F390792 WVN325202:WVN325256 WLR325202:WLR325256 WBV325202:WBV325256 VRZ325202:VRZ325256 VID325202:VID325256 UYH325202:UYH325256 UOL325202:UOL325256 UEP325202:UEP325256 TUT325202:TUT325256 TKX325202:TKX325256 TBB325202:TBB325256 SRF325202:SRF325256 SHJ325202:SHJ325256 RXN325202:RXN325256 RNR325202:RNR325256 RDV325202:RDV325256 QTZ325202:QTZ325256 QKD325202:QKD325256 QAH325202:QAH325256 PQL325202:PQL325256 PGP325202:PGP325256 OWT325202:OWT325256 OMX325202:OMX325256 ODB325202:ODB325256 NTF325202:NTF325256 NJJ325202:NJJ325256 MZN325202:MZN325256 MPR325202:MPR325256 MFV325202:MFV325256 LVZ325202:LVZ325256 LMD325202:LMD325256 LCH325202:LCH325256 KSL325202:KSL325256 KIP325202:KIP325256 JYT325202:JYT325256 JOX325202:JOX325256 JFB325202:JFB325256 IVF325202:IVF325256 ILJ325202:ILJ325256 IBN325202:IBN325256 HRR325202:HRR325256 HHV325202:HHV325256 GXZ325202:GXZ325256 GOD325202:GOD325256 GEH325202:GEH325256 FUL325202:FUL325256 FKP325202:FKP325256 FAT325202:FAT325256 EQX325202:EQX325256 EHB325202:EHB325256 DXF325202:DXF325256 DNJ325202:DNJ325256 DDN325202:DDN325256 CTR325202:CTR325256 CJV325202:CJV325256 BZZ325202:BZZ325256 BQD325202:BQD325256 BGH325202:BGH325256 AWL325202:AWL325256 AMP325202:AMP325256 ACT325202:ACT325256 SX325202:SX325256 JB325202:JB325256 F325202:F325256 WVN259666:WVN259720 WLR259666:WLR259720 WBV259666:WBV259720 VRZ259666:VRZ259720 VID259666:VID259720 UYH259666:UYH259720 UOL259666:UOL259720 UEP259666:UEP259720 TUT259666:TUT259720 TKX259666:TKX259720 TBB259666:TBB259720 SRF259666:SRF259720 SHJ259666:SHJ259720 RXN259666:RXN259720 RNR259666:RNR259720 RDV259666:RDV259720 QTZ259666:QTZ259720 QKD259666:QKD259720 QAH259666:QAH259720 PQL259666:PQL259720 PGP259666:PGP259720 OWT259666:OWT259720 OMX259666:OMX259720 ODB259666:ODB259720 NTF259666:NTF259720 NJJ259666:NJJ259720 MZN259666:MZN259720 MPR259666:MPR259720 MFV259666:MFV259720 LVZ259666:LVZ259720 LMD259666:LMD259720 LCH259666:LCH259720 KSL259666:KSL259720 KIP259666:KIP259720 JYT259666:JYT259720 JOX259666:JOX259720 JFB259666:JFB259720 IVF259666:IVF259720 ILJ259666:ILJ259720 IBN259666:IBN259720 HRR259666:HRR259720 HHV259666:HHV259720 GXZ259666:GXZ259720 GOD259666:GOD259720 GEH259666:GEH259720 FUL259666:FUL259720 FKP259666:FKP259720 FAT259666:FAT259720 EQX259666:EQX259720 EHB259666:EHB259720 DXF259666:DXF259720 DNJ259666:DNJ259720 DDN259666:DDN259720 CTR259666:CTR259720 CJV259666:CJV259720 BZZ259666:BZZ259720 BQD259666:BQD259720 BGH259666:BGH259720 AWL259666:AWL259720 AMP259666:AMP259720 ACT259666:ACT259720 SX259666:SX259720 JB259666:JB259720 F259666:F259720 WVN194130:WVN194184 WLR194130:WLR194184 WBV194130:WBV194184 VRZ194130:VRZ194184 VID194130:VID194184 UYH194130:UYH194184 UOL194130:UOL194184 UEP194130:UEP194184 TUT194130:TUT194184 TKX194130:TKX194184 TBB194130:TBB194184 SRF194130:SRF194184 SHJ194130:SHJ194184 RXN194130:RXN194184 RNR194130:RNR194184 RDV194130:RDV194184 QTZ194130:QTZ194184 QKD194130:QKD194184 QAH194130:QAH194184 PQL194130:PQL194184 PGP194130:PGP194184 OWT194130:OWT194184 OMX194130:OMX194184 ODB194130:ODB194184 NTF194130:NTF194184 NJJ194130:NJJ194184 MZN194130:MZN194184 MPR194130:MPR194184 MFV194130:MFV194184 LVZ194130:LVZ194184 LMD194130:LMD194184 LCH194130:LCH194184 KSL194130:KSL194184 KIP194130:KIP194184 JYT194130:JYT194184 JOX194130:JOX194184 JFB194130:JFB194184 IVF194130:IVF194184 ILJ194130:ILJ194184 IBN194130:IBN194184 HRR194130:HRR194184 HHV194130:HHV194184 GXZ194130:GXZ194184 GOD194130:GOD194184 GEH194130:GEH194184 FUL194130:FUL194184 FKP194130:FKP194184 FAT194130:FAT194184 EQX194130:EQX194184 EHB194130:EHB194184 DXF194130:DXF194184 DNJ194130:DNJ194184 DDN194130:DDN194184 CTR194130:CTR194184 CJV194130:CJV194184 BZZ194130:BZZ194184 BQD194130:BQD194184 BGH194130:BGH194184 AWL194130:AWL194184 AMP194130:AMP194184 ACT194130:ACT194184 SX194130:SX194184 JB194130:JB194184 F194130:F194184 WVN128594:WVN128648 WLR128594:WLR128648 WBV128594:WBV128648 VRZ128594:VRZ128648 VID128594:VID128648 UYH128594:UYH128648 UOL128594:UOL128648 UEP128594:UEP128648 TUT128594:TUT128648 TKX128594:TKX128648 TBB128594:TBB128648 SRF128594:SRF128648 SHJ128594:SHJ128648 RXN128594:RXN128648 RNR128594:RNR128648 RDV128594:RDV128648 QTZ128594:QTZ128648 QKD128594:QKD128648 QAH128594:QAH128648 PQL128594:PQL128648 PGP128594:PGP128648 OWT128594:OWT128648 OMX128594:OMX128648 ODB128594:ODB128648 NTF128594:NTF128648 NJJ128594:NJJ128648 MZN128594:MZN128648 MPR128594:MPR128648 MFV128594:MFV128648 LVZ128594:LVZ128648 LMD128594:LMD128648 LCH128594:LCH128648 KSL128594:KSL128648 KIP128594:KIP128648 JYT128594:JYT128648 JOX128594:JOX128648 JFB128594:JFB128648 IVF128594:IVF128648 ILJ128594:ILJ128648 IBN128594:IBN128648 HRR128594:HRR128648 HHV128594:HHV128648 GXZ128594:GXZ128648 GOD128594:GOD128648 GEH128594:GEH128648 FUL128594:FUL128648 FKP128594:FKP128648 FAT128594:FAT128648 EQX128594:EQX128648 EHB128594:EHB128648 DXF128594:DXF128648 DNJ128594:DNJ128648 DDN128594:DDN128648 CTR128594:CTR128648 CJV128594:CJV128648 BZZ128594:BZZ128648 BQD128594:BQD128648 BGH128594:BGH128648 AWL128594:AWL128648 AMP128594:AMP128648 ACT128594:ACT128648 SX128594:SX128648 JB128594:JB128648 F128594:F128648 WVN63058:WVN63112 WLR63058:WLR63112 WBV63058:WBV63112 VRZ63058:VRZ63112 VID63058:VID63112 UYH63058:UYH63112 UOL63058:UOL63112 UEP63058:UEP63112 TUT63058:TUT63112 TKX63058:TKX63112 TBB63058:TBB63112 SRF63058:SRF63112 SHJ63058:SHJ63112 RXN63058:RXN63112 RNR63058:RNR63112 RDV63058:RDV63112 QTZ63058:QTZ63112 QKD63058:QKD63112 QAH63058:QAH63112 PQL63058:PQL63112 PGP63058:PGP63112 OWT63058:OWT63112 OMX63058:OMX63112 ODB63058:ODB63112 NTF63058:NTF63112 NJJ63058:NJJ63112 MZN63058:MZN63112 MPR63058:MPR63112 MFV63058:MFV63112 LVZ63058:LVZ63112 LMD63058:LMD63112 LCH63058:LCH63112 KSL63058:KSL63112 KIP63058:KIP63112 JYT63058:JYT63112 JOX63058:JOX63112 JFB63058:JFB63112 IVF63058:IVF63112 ILJ63058:ILJ63112 IBN63058:IBN63112 HRR63058:HRR63112 HHV63058:HHV63112 GXZ63058:GXZ63112 GOD63058:GOD63112 GEH63058:GEH63112 FUL63058:FUL63112 FKP63058:FKP63112 FAT63058:FAT63112 EQX63058:EQX63112 EHB63058:EHB63112 DXF63058:DXF63112 DNJ63058:DNJ63112 DDN63058:DDN63112 CTR63058:CTR63112 CJV63058:CJV63112 BZZ63058:BZZ63112 BQD63058:BQD63112 BGH63058:BGH63112 AWL63058:AWL63112 AMP63058:AMP63112 ACT63058:ACT63112 SX63058:SX63112 JB63058:JB63112 F63058:F63112 WVN3:WVN24 WLR3:WLR24 WBV3:WBV24 VRZ3:VRZ24 VID3:VID24 UYH3:UYH24 UOL3:UOL24 UEP3:UEP24 TUT3:TUT24 TKX3:TKX24 TBB3:TBB24 SRF3:SRF24 SHJ3:SHJ24 RXN3:RXN24 RNR3:RNR24 RDV3:RDV24 QTZ3:QTZ24 QKD3:QKD24 QAH3:QAH24 PQL3:PQL24 PGP3:PGP24 OWT3:OWT24 OMX3:OMX24 ODB3:ODB24 NTF3:NTF24 NJJ3:NJJ24 MZN3:MZN24 MPR3:MPR24 MFV3:MFV24 LVZ3:LVZ24 LMD3:LMD24 LCH3:LCH24 KSL3:KSL24 KIP3:KIP24 JYT3:JYT24 JOX3:JOX24 JFB3:JFB24 IVF3:IVF24 ILJ3:ILJ24 IBN3:IBN24 HRR3:HRR24 HHV3:HHV24 GXZ3:GXZ24 GOD3:GOD24 GEH3:GEH24 FUL3:FUL24 FKP3:FKP24 FAT3:FAT24 EQX3:EQX24 EHB3:EHB24 DXF3:DXF24 DNJ3:DNJ24 DDN3:DDN24 CTR3:CTR24 CJV3:CJV24 BZZ3:BZZ24 BQD3:BQD24 BGH3:BGH24 AWL3:AWL24 AMP3:AMP24 ACT3:ACT24 SX3:SX24 JB3:JB24">
      <formula1>$AK$3:$AK$22</formula1>
    </dataValidation>
    <dataValidation type="list" allowBlank="1" showInputMessage="1" showErrorMessage="1" sqref="WVV980562:WVV980616 N63058:N63112 JJ63058:JJ63112 TF63058:TF63112 ADB63058:ADB63112 AMX63058:AMX63112 AWT63058:AWT63112 BGP63058:BGP63112 BQL63058:BQL63112 CAH63058:CAH63112 CKD63058:CKD63112 CTZ63058:CTZ63112 DDV63058:DDV63112 DNR63058:DNR63112 DXN63058:DXN63112 EHJ63058:EHJ63112 ERF63058:ERF63112 FBB63058:FBB63112 FKX63058:FKX63112 FUT63058:FUT63112 GEP63058:GEP63112 GOL63058:GOL63112 GYH63058:GYH63112 HID63058:HID63112 HRZ63058:HRZ63112 IBV63058:IBV63112 ILR63058:ILR63112 IVN63058:IVN63112 JFJ63058:JFJ63112 JPF63058:JPF63112 JZB63058:JZB63112 KIX63058:KIX63112 KST63058:KST63112 LCP63058:LCP63112 LML63058:LML63112 LWH63058:LWH63112 MGD63058:MGD63112 MPZ63058:MPZ63112 MZV63058:MZV63112 NJR63058:NJR63112 NTN63058:NTN63112 ODJ63058:ODJ63112 ONF63058:ONF63112 OXB63058:OXB63112 PGX63058:PGX63112 PQT63058:PQT63112 QAP63058:QAP63112 QKL63058:QKL63112 QUH63058:QUH63112 RED63058:RED63112 RNZ63058:RNZ63112 RXV63058:RXV63112 SHR63058:SHR63112 SRN63058:SRN63112 TBJ63058:TBJ63112 TLF63058:TLF63112 TVB63058:TVB63112 UEX63058:UEX63112 UOT63058:UOT63112 UYP63058:UYP63112 VIL63058:VIL63112 VSH63058:VSH63112 WCD63058:WCD63112 WLZ63058:WLZ63112 WVV63058:WVV63112 N128594:N128648 JJ128594:JJ128648 TF128594:TF128648 ADB128594:ADB128648 AMX128594:AMX128648 AWT128594:AWT128648 BGP128594:BGP128648 BQL128594:BQL128648 CAH128594:CAH128648 CKD128594:CKD128648 CTZ128594:CTZ128648 DDV128594:DDV128648 DNR128594:DNR128648 DXN128594:DXN128648 EHJ128594:EHJ128648 ERF128594:ERF128648 FBB128594:FBB128648 FKX128594:FKX128648 FUT128594:FUT128648 GEP128594:GEP128648 GOL128594:GOL128648 GYH128594:GYH128648 HID128594:HID128648 HRZ128594:HRZ128648 IBV128594:IBV128648 ILR128594:ILR128648 IVN128594:IVN128648 JFJ128594:JFJ128648 JPF128594:JPF128648 JZB128594:JZB128648 KIX128594:KIX128648 KST128594:KST128648 LCP128594:LCP128648 LML128594:LML128648 LWH128594:LWH128648 MGD128594:MGD128648 MPZ128594:MPZ128648 MZV128594:MZV128648 NJR128594:NJR128648 NTN128594:NTN128648 ODJ128594:ODJ128648 ONF128594:ONF128648 OXB128594:OXB128648 PGX128594:PGX128648 PQT128594:PQT128648 QAP128594:QAP128648 QKL128594:QKL128648 QUH128594:QUH128648 RED128594:RED128648 RNZ128594:RNZ128648 RXV128594:RXV128648 SHR128594:SHR128648 SRN128594:SRN128648 TBJ128594:TBJ128648 TLF128594:TLF128648 TVB128594:TVB128648 UEX128594:UEX128648 UOT128594:UOT128648 UYP128594:UYP128648 VIL128594:VIL128648 VSH128594:VSH128648 WCD128594:WCD128648 WLZ128594:WLZ128648 WVV128594:WVV128648 N194130:N194184 JJ194130:JJ194184 TF194130:TF194184 ADB194130:ADB194184 AMX194130:AMX194184 AWT194130:AWT194184 BGP194130:BGP194184 BQL194130:BQL194184 CAH194130:CAH194184 CKD194130:CKD194184 CTZ194130:CTZ194184 DDV194130:DDV194184 DNR194130:DNR194184 DXN194130:DXN194184 EHJ194130:EHJ194184 ERF194130:ERF194184 FBB194130:FBB194184 FKX194130:FKX194184 FUT194130:FUT194184 GEP194130:GEP194184 GOL194130:GOL194184 GYH194130:GYH194184 HID194130:HID194184 HRZ194130:HRZ194184 IBV194130:IBV194184 ILR194130:ILR194184 IVN194130:IVN194184 JFJ194130:JFJ194184 JPF194130:JPF194184 JZB194130:JZB194184 KIX194130:KIX194184 KST194130:KST194184 LCP194130:LCP194184 LML194130:LML194184 LWH194130:LWH194184 MGD194130:MGD194184 MPZ194130:MPZ194184 MZV194130:MZV194184 NJR194130:NJR194184 NTN194130:NTN194184 ODJ194130:ODJ194184 ONF194130:ONF194184 OXB194130:OXB194184 PGX194130:PGX194184 PQT194130:PQT194184 QAP194130:QAP194184 QKL194130:QKL194184 QUH194130:QUH194184 RED194130:RED194184 RNZ194130:RNZ194184 RXV194130:RXV194184 SHR194130:SHR194184 SRN194130:SRN194184 TBJ194130:TBJ194184 TLF194130:TLF194184 TVB194130:TVB194184 UEX194130:UEX194184 UOT194130:UOT194184 UYP194130:UYP194184 VIL194130:VIL194184 VSH194130:VSH194184 WCD194130:WCD194184 WLZ194130:WLZ194184 WVV194130:WVV194184 N259666:N259720 JJ259666:JJ259720 TF259666:TF259720 ADB259666:ADB259720 AMX259666:AMX259720 AWT259666:AWT259720 BGP259666:BGP259720 BQL259666:BQL259720 CAH259666:CAH259720 CKD259666:CKD259720 CTZ259666:CTZ259720 DDV259666:DDV259720 DNR259666:DNR259720 DXN259666:DXN259720 EHJ259666:EHJ259720 ERF259666:ERF259720 FBB259666:FBB259720 FKX259666:FKX259720 FUT259666:FUT259720 GEP259666:GEP259720 GOL259666:GOL259720 GYH259666:GYH259720 HID259666:HID259720 HRZ259666:HRZ259720 IBV259666:IBV259720 ILR259666:ILR259720 IVN259666:IVN259720 JFJ259666:JFJ259720 JPF259666:JPF259720 JZB259666:JZB259720 KIX259666:KIX259720 KST259666:KST259720 LCP259666:LCP259720 LML259666:LML259720 LWH259666:LWH259720 MGD259666:MGD259720 MPZ259666:MPZ259720 MZV259666:MZV259720 NJR259666:NJR259720 NTN259666:NTN259720 ODJ259666:ODJ259720 ONF259666:ONF259720 OXB259666:OXB259720 PGX259666:PGX259720 PQT259666:PQT259720 QAP259666:QAP259720 QKL259666:QKL259720 QUH259666:QUH259720 RED259666:RED259720 RNZ259666:RNZ259720 RXV259666:RXV259720 SHR259666:SHR259720 SRN259666:SRN259720 TBJ259666:TBJ259720 TLF259666:TLF259720 TVB259666:TVB259720 UEX259666:UEX259720 UOT259666:UOT259720 UYP259666:UYP259720 VIL259666:VIL259720 VSH259666:VSH259720 WCD259666:WCD259720 WLZ259666:WLZ259720 WVV259666:WVV259720 N325202:N325256 JJ325202:JJ325256 TF325202:TF325256 ADB325202:ADB325256 AMX325202:AMX325256 AWT325202:AWT325256 BGP325202:BGP325256 BQL325202:BQL325256 CAH325202:CAH325256 CKD325202:CKD325256 CTZ325202:CTZ325256 DDV325202:DDV325256 DNR325202:DNR325256 DXN325202:DXN325256 EHJ325202:EHJ325256 ERF325202:ERF325256 FBB325202:FBB325256 FKX325202:FKX325256 FUT325202:FUT325256 GEP325202:GEP325256 GOL325202:GOL325256 GYH325202:GYH325256 HID325202:HID325256 HRZ325202:HRZ325256 IBV325202:IBV325256 ILR325202:ILR325256 IVN325202:IVN325256 JFJ325202:JFJ325256 JPF325202:JPF325256 JZB325202:JZB325256 KIX325202:KIX325256 KST325202:KST325256 LCP325202:LCP325256 LML325202:LML325256 LWH325202:LWH325256 MGD325202:MGD325256 MPZ325202:MPZ325256 MZV325202:MZV325256 NJR325202:NJR325256 NTN325202:NTN325256 ODJ325202:ODJ325256 ONF325202:ONF325256 OXB325202:OXB325256 PGX325202:PGX325256 PQT325202:PQT325256 QAP325202:QAP325256 QKL325202:QKL325256 QUH325202:QUH325256 RED325202:RED325256 RNZ325202:RNZ325256 RXV325202:RXV325256 SHR325202:SHR325256 SRN325202:SRN325256 TBJ325202:TBJ325256 TLF325202:TLF325256 TVB325202:TVB325256 UEX325202:UEX325256 UOT325202:UOT325256 UYP325202:UYP325256 VIL325202:VIL325256 VSH325202:VSH325256 WCD325202:WCD325256 WLZ325202:WLZ325256 WVV325202:WVV325256 N390738:N390792 JJ390738:JJ390792 TF390738:TF390792 ADB390738:ADB390792 AMX390738:AMX390792 AWT390738:AWT390792 BGP390738:BGP390792 BQL390738:BQL390792 CAH390738:CAH390792 CKD390738:CKD390792 CTZ390738:CTZ390792 DDV390738:DDV390792 DNR390738:DNR390792 DXN390738:DXN390792 EHJ390738:EHJ390792 ERF390738:ERF390792 FBB390738:FBB390792 FKX390738:FKX390792 FUT390738:FUT390792 GEP390738:GEP390792 GOL390738:GOL390792 GYH390738:GYH390792 HID390738:HID390792 HRZ390738:HRZ390792 IBV390738:IBV390792 ILR390738:ILR390792 IVN390738:IVN390792 JFJ390738:JFJ390792 JPF390738:JPF390792 JZB390738:JZB390792 KIX390738:KIX390792 KST390738:KST390792 LCP390738:LCP390792 LML390738:LML390792 LWH390738:LWH390792 MGD390738:MGD390792 MPZ390738:MPZ390792 MZV390738:MZV390792 NJR390738:NJR390792 NTN390738:NTN390792 ODJ390738:ODJ390792 ONF390738:ONF390792 OXB390738:OXB390792 PGX390738:PGX390792 PQT390738:PQT390792 QAP390738:QAP390792 QKL390738:QKL390792 QUH390738:QUH390792 RED390738:RED390792 RNZ390738:RNZ390792 RXV390738:RXV390792 SHR390738:SHR390792 SRN390738:SRN390792 TBJ390738:TBJ390792 TLF390738:TLF390792 TVB390738:TVB390792 UEX390738:UEX390792 UOT390738:UOT390792 UYP390738:UYP390792 VIL390738:VIL390792 VSH390738:VSH390792 WCD390738:WCD390792 WLZ390738:WLZ390792 WVV390738:WVV390792 N456274:N456328 JJ456274:JJ456328 TF456274:TF456328 ADB456274:ADB456328 AMX456274:AMX456328 AWT456274:AWT456328 BGP456274:BGP456328 BQL456274:BQL456328 CAH456274:CAH456328 CKD456274:CKD456328 CTZ456274:CTZ456328 DDV456274:DDV456328 DNR456274:DNR456328 DXN456274:DXN456328 EHJ456274:EHJ456328 ERF456274:ERF456328 FBB456274:FBB456328 FKX456274:FKX456328 FUT456274:FUT456328 GEP456274:GEP456328 GOL456274:GOL456328 GYH456274:GYH456328 HID456274:HID456328 HRZ456274:HRZ456328 IBV456274:IBV456328 ILR456274:ILR456328 IVN456274:IVN456328 JFJ456274:JFJ456328 JPF456274:JPF456328 JZB456274:JZB456328 KIX456274:KIX456328 KST456274:KST456328 LCP456274:LCP456328 LML456274:LML456328 LWH456274:LWH456328 MGD456274:MGD456328 MPZ456274:MPZ456328 MZV456274:MZV456328 NJR456274:NJR456328 NTN456274:NTN456328 ODJ456274:ODJ456328 ONF456274:ONF456328 OXB456274:OXB456328 PGX456274:PGX456328 PQT456274:PQT456328 QAP456274:QAP456328 QKL456274:QKL456328 QUH456274:QUH456328 RED456274:RED456328 RNZ456274:RNZ456328 RXV456274:RXV456328 SHR456274:SHR456328 SRN456274:SRN456328 TBJ456274:TBJ456328 TLF456274:TLF456328 TVB456274:TVB456328 UEX456274:UEX456328 UOT456274:UOT456328 UYP456274:UYP456328 VIL456274:VIL456328 VSH456274:VSH456328 WCD456274:WCD456328 WLZ456274:WLZ456328 WVV456274:WVV456328 N521810:N521864 JJ521810:JJ521864 TF521810:TF521864 ADB521810:ADB521864 AMX521810:AMX521864 AWT521810:AWT521864 BGP521810:BGP521864 BQL521810:BQL521864 CAH521810:CAH521864 CKD521810:CKD521864 CTZ521810:CTZ521864 DDV521810:DDV521864 DNR521810:DNR521864 DXN521810:DXN521864 EHJ521810:EHJ521864 ERF521810:ERF521864 FBB521810:FBB521864 FKX521810:FKX521864 FUT521810:FUT521864 GEP521810:GEP521864 GOL521810:GOL521864 GYH521810:GYH521864 HID521810:HID521864 HRZ521810:HRZ521864 IBV521810:IBV521864 ILR521810:ILR521864 IVN521810:IVN521864 JFJ521810:JFJ521864 JPF521810:JPF521864 JZB521810:JZB521864 KIX521810:KIX521864 KST521810:KST521864 LCP521810:LCP521864 LML521810:LML521864 LWH521810:LWH521864 MGD521810:MGD521864 MPZ521810:MPZ521864 MZV521810:MZV521864 NJR521810:NJR521864 NTN521810:NTN521864 ODJ521810:ODJ521864 ONF521810:ONF521864 OXB521810:OXB521864 PGX521810:PGX521864 PQT521810:PQT521864 QAP521810:QAP521864 QKL521810:QKL521864 QUH521810:QUH521864 RED521810:RED521864 RNZ521810:RNZ521864 RXV521810:RXV521864 SHR521810:SHR521864 SRN521810:SRN521864 TBJ521810:TBJ521864 TLF521810:TLF521864 TVB521810:TVB521864 UEX521810:UEX521864 UOT521810:UOT521864 UYP521810:UYP521864 VIL521810:VIL521864 VSH521810:VSH521864 WCD521810:WCD521864 WLZ521810:WLZ521864 WVV521810:WVV521864 N587346:N587400 JJ587346:JJ587400 TF587346:TF587400 ADB587346:ADB587400 AMX587346:AMX587400 AWT587346:AWT587400 BGP587346:BGP587400 BQL587346:BQL587400 CAH587346:CAH587400 CKD587346:CKD587400 CTZ587346:CTZ587400 DDV587346:DDV587400 DNR587346:DNR587400 DXN587346:DXN587400 EHJ587346:EHJ587400 ERF587346:ERF587400 FBB587346:FBB587400 FKX587346:FKX587400 FUT587346:FUT587400 GEP587346:GEP587400 GOL587346:GOL587400 GYH587346:GYH587400 HID587346:HID587400 HRZ587346:HRZ587400 IBV587346:IBV587400 ILR587346:ILR587400 IVN587346:IVN587400 JFJ587346:JFJ587400 JPF587346:JPF587400 JZB587346:JZB587400 KIX587346:KIX587400 KST587346:KST587400 LCP587346:LCP587400 LML587346:LML587400 LWH587346:LWH587400 MGD587346:MGD587400 MPZ587346:MPZ587400 MZV587346:MZV587400 NJR587346:NJR587400 NTN587346:NTN587400 ODJ587346:ODJ587400 ONF587346:ONF587400 OXB587346:OXB587400 PGX587346:PGX587400 PQT587346:PQT587400 QAP587346:QAP587400 QKL587346:QKL587400 QUH587346:QUH587400 RED587346:RED587400 RNZ587346:RNZ587400 RXV587346:RXV587400 SHR587346:SHR587400 SRN587346:SRN587400 TBJ587346:TBJ587400 TLF587346:TLF587400 TVB587346:TVB587400 UEX587346:UEX587400 UOT587346:UOT587400 UYP587346:UYP587400 VIL587346:VIL587400 VSH587346:VSH587400 WCD587346:WCD587400 WLZ587346:WLZ587400 WVV587346:WVV587400 N652882:N652936 JJ652882:JJ652936 TF652882:TF652936 ADB652882:ADB652936 AMX652882:AMX652936 AWT652882:AWT652936 BGP652882:BGP652936 BQL652882:BQL652936 CAH652882:CAH652936 CKD652882:CKD652936 CTZ652882:CTZ652936 DDV652882:DDV652936 DNR652882:DNR652936 DXN652882:DXN652936 EHJ652882:EHJ652936 ERF652882:ERF652936 FBB652882:FBB652936 FKX652882:FKX652936 FUT652882:FUT652936 GEP652882:GEP652936 GOL652882:GOL652936 GYH652882:GYH652936 HID652882:HID652936 HRZ652882:HRZ652936 IBV652882:IBV652936 ILR652882:ILR652936 IVN652882:IVN652936 JFJ652882:JFJ652936 JPF652882:JPF652936 JZB652882:JZB652936 KIX652882:KIX652936 KST652882:KST652936 LCP652882:LCP652936 LML652882:LML652936 LWH652882:LWH652936 MGD652882:MGD652936 MPZ652882:MPZ652936 MZV652882:MZV652936 NJR652882:NJR652936 NTN652882:NTN652936 ODJ652882:ODJ652936 ONF652882:ONF652936 OXB652882:OXB652936 PGX652882:PGX652936 PQT652882:PQT652936 QAP652882:QAP652936 QKL652882:QKL652936 QUH652882:QUH652936 RED652882:RED652936 RNZ652882:RNZ652936 RXV652882:RXV652936 SHR652882:SHR652936 SRN652882:SRN652936 TBJ652882:TBJ652936 TLF652882:TLF652936 TVB652882:TVB652936 UEX652882:UEX652936 UOT652882:UOT652936 UYP652882:UYP652936 VIL652882:VIL652936 VSH652882:VSH652936 WCD652882:WCD652936 WLZ652882:WLZ652936 WVV652882:WVV652936 N718418:N718472 JJ718418:JJ718472 TF718418:TF718472 ADB718418:ADB718472 AMX718418:AMX718472 AWT718418:AWT718472 BGP718418:BGP718472 BQL718418:BQL718472 CAH718418:CAH718472 CKD718418:CKD718472 CTZ718418:CTZ718472 DDV718418:DDV718472 DNR718418:DNR718472 DXN718418:DXN718472 EHJ718418:EHJ718472 ERF718418:ERF718472 FBB718418:FBB718472 FKX718418:FKX718472 FUT718418:FUT718472 GEP718418:GEP718472 GOL718418:GOL718472 GYH718418:GYH718472 HID718418:HID718472 HRZ718418:HRZ718472 IBV718418:IBV718472 ILR718418:ILR718472 IVN718418:IVN718472 JFJ718418:JFJ718472 JPF718418:JPF718472 JZB718418:JZB718472 KIX718418:KIX718472 KST718418:KST718472 LCP718418:LCP718472 LML718418:LML718472 LWH718418:LWH718472 MGD718418:MGD718472 MPZ718418:MPZ718472 MZV718418:MZV718472 NJR718418:NJR718472 NTN718418:NTN718472 ODJ718418:ODJ718472 ONF718418:ONF718472 OXB718418:OXB718472 PGX718418:PGX718472 PQT718418:PQT718472 QAP718418:QAP718472 QKL718418:QKL718472 QUH718418:QUH718472 RED718418:RED718472 RNZ718418:RNZ718472 RXV718418:RXV718472 SHR718418:SHR718472 SRN718418:SRN718472 TBJ718418:TBJ718472 TLF718418:TLF718472 TVB718418:TVB718472 UEX718418:UEX718472 UOT718418:UOT718472 UYP718418:UYP718472 VIL718418:VIL718472 VSH718418:VSH718472 WCD718418:WCD718472 WLZ718418:WLZ718472 WVV718418:WVV718472 N783954:N784008 JJ783954:JJ784008 TF783954:TF784008 ADB783954:ADB784008 AMX783954:AMX784008 AWT783954:AWT784008 BGP783954:BGP784008 BQL783954:BQL784008 CAH783954:CAH784008 CKD783954:CKD784008 CTZ783954:CTZ784008 DDV783954:DDV784008 DNR783954:DNR784008 DXN783954:DXN784008 EHJ783954:EHJ784008 ERF783954:ERF784008 FBB783954:FBB784008 FKX783954:FKX784008 FUT783954:FUT784008 GEP783954:GEP784008 GOL783954:GOL784008 GYH783954:GYH784008 HID783954:HID784008 HRZ783954:HRZ784008 IBV783954:IBV784008 ILR783954:ILR784008 IVN783954:IVN784008 JFJ783954:JFJ784008 JPF783954:JPF784008 JZB783954:JZB784008 KIX783954:KIX784008 KST783954:KST784008 LCP783954:LCP784008 LML783954:LML784008 LWH783954:LWH784008 MGD783954:MGD784008 MPZ783954:MPZ784008 MZV783954:MZV784008 NJR783954:NJR784008 NTN783954:NTN784008 ODJ783954:ODJ784008 ONF783954:ONF784008 OXB783954:OXB784008 PGX783954:PGX784008 PQT783954:PQT784008 QAP783954:QAP784008 QKL783954:QKL784008 QUH783954:QUH784008 RED783954:RED784008 RNZ783954:RNZ784008 RXV783954:RXV784008 SHR783954:SHR784008 SRN783954:SRN784008 TBJ783954:TBJ784008 TLF783954:TLF784008 TVB783954:TVB784008 UEX783954:UEX784008 UOT783954:UOT784008 UYP783954:UYP784008 VIL783954:VIL784008 VSH783954:VSH784008 WCD783954:WCD784008 WLZ783954:WLZ784008 WVV783954:WVV784008 N849490:N849544 JJ849490:JJ849544 TF849490:TF849544 ADB849490:ADB849544 AMX849490:AMX849544 AWT849490:AWT849544 BGP849490:BGP849544 BQL849490:BQL849544 CAH849490:CAH849544 CKD849490:CKD849544 CTZ849490:CTZ849544 DDV849490:DDV849544 DNR849490:DNR849544 DXN849490:DXN849544 EHJ849490:EHJ849544 ERF849490:ERF849544 FBB849490:FBB849544 FKX849490:FKX849544 FUT849490:FUT849544 GEP849490:GEP849544 GOL849490:GOL849544 GYH849490:GYH849544 HID849490:HID849544 HRZ849490:HRZ849544 IBV849490:IBV849544 ILR849490:ILR849544 IVN849490:IVN849544 JFJ849490:JFJ849544 JPF849490:JPF849544 JZB849490:JZB849544 KIX849490:KIX849544 KST849490:KST849544 LCP849490:LCP849544 LML849490:LML849544 LWH849490:LWH849544 MGD849490:MGD849544 MPZ849490:MPZ849544 MZV849490:MZV849544 NJR849490:NJR849544 NTN849490:NTN849544 ODJ849490:ODJ849544 ONF849490:ONF849544 OXB849490:OXB849544 PGX849490:PGX849544 PQT849490:PQT849544 QAP849490:QAP849544 QKL849490:QKL849544 QUH849490:QUH849544 RED849490:RED849544 RNZ849490:RNZ849544 RXV849490:RXV849544 SHR849490:SHR849544 SRN849490:SRN849544 TBJ849490:TBJ849544 TLF849490:TLF849544 TVB849490:TVB849544 UEX849490:UEX849544 UOT849490:UOT849544 UYP849490:UYP849544 VIL849490:VIL849544 VSH849490:VSH849544 WCD849490:WCD849544 WLZ849490:WLZ849544 WVV849490:WVV849544 N915026:N915080 JJ915026:JJ915080 TF915026:TF915080 ADB915026:ADB915080 AMX915026:AMX915080 AWT915026:AWT915080 BGP915026:BGP915080 BQL915026:BQL915080 CAH915026:CAH915080 CKD915026:CKD915080 CTZ915026:CTZ915080 DDV915026:DDV915080 DNR915026:DNR915080 DXN915026:DXN915080 EHJ915026:EHJ915080 ERF915026:ERF915080 FBB915026:FBB915080 FKX915026:FKX915080 FUT915026:FUT915080 GEP915026:GEP915080 GOL915026:GOL915080 GYH915026:GYH915080 HID915026:HID915080 HRZ915026:HRZ915080 IBV915026:IBV915080 ILR915026:ILR915080 IVN915026:IVN915080 JFJ915026:JFJ915080 JPF915026:JPF915080 JZB915026:JZB915080 KIX915026:KIX915080 KST915026:KST915080 LCP915026:LCP915080 LML915026:LML915080 LWH915026:LWH915080 MGD915026:MGD915080 MPZ915026:MPZ915080 MZV915026:MZV915080 NJR915026:NJR915080 NTN915026:NTN915080 ODJ915026:ODJ915080 ONF915026:ONF915080 OXB915026:OXB915080 PGX915026:PGX915080 PQT915026:PQT915080 QAP915026:QAP915080 QKL915026:QKL915080 QUH915026:QUH915080 RED915026:RED915080 RNZ915026:RNZ915080 RXV915026:RXV915080 SHR915026:SHR915080 SRN915026:SRN915080 TBJ915026:TBJ915080 TLF915026:TLF915080 TVB915026:TVB915080 UEX915026:UEX915080 UOT915026:UOT915080 UYP915026:UYP915080 VIL915026:VIL915080 VSH915026:VSH915080 WCD915026:WCD915080 WLZ915026:WLZ915080 WVV915026:WVV915080 N980562:N980616 JJ980562:JJ980616 TF980562:TF980616 ADB980562:ADB980616 AMX980562:AMX980616 AWT980562:AWT980616 BGP980562:BGP980616 BQL980562:BQL980616 CAH980562:CAH980616 CKD980562:CKD980616 CTZ980562:CTZ980616 DDV980562:DDV980616 DNR980562:DNR980616 DXN980562:DXN980616 EHJ980562:EHJ980616 ERF980562:ERF980616 FBB980562:FBB980616 FKX980562:FKX980616 FUT980562:FUT980616 GEP980562:GEP980616 GOL980562:GOL980616 GYH980562:GYH980616 HID980562:HID980616 HRZ980562:HRZ980616 IBV980562:IBV980616 ILR980562:ILR980616 IVN980562:IVN980616 JFJ980562:JFJ980616 JPF980562:JPF980616 JZB980562:JZB980616 KIX980562:KIX980616 KST980562:KST980616 LCP980562:LCP980616 LML980562:LML980616 LWH980562:LWH980616 MGD980562:MGD980616 MPZ980562:MPZ980616 MZV980562:MZV980616 NJR980562:NJR980616 NTN980562:NTN980616 ODJ980562:ODJ980616 ONF980562:ONF980616 OXB980562:OXB980616 PGX980562:PGX980616 PQT980562:PQT980616 QAP980562:QAP980616 QKL980562:QKL980616 QUH980562:QUH980616 RED980562:RED980616 RNZ980562:RNZ980616 RXV980562:RXV980616 SHR980562:SHR980616 SRN980562:SRN980616 TBJ980562:TBJ980616 TLF980562:TLF980616 TVB980562:TVB980616 UEX980562:UEX980616 UOT980562:UOT980616 UYP980562:UYP980616 VIL980562:VIL980616 VSH980562:VSH980616 WCD980562:WCD980616 WLZ980562:WLZ980616 JJ3:JJ24 WVV3:WVV24 WLZ3:WLZ24 WCD3:WCD24 VSH3:VSH24 VIL3:VIL24 UYP3:UYP24 UOT3:UOT24 UEX3:UEX24 TVB3:TVB24 TLF3:TLF24 TBJ3:TBJ24 SRN3:SRN24 SHR3:SHR24 RXV3:RXV24 RNZ3:RNZ24 RED3:RED24 QUH3:QUH24 QKL3:QKL24 QAP3:QAP24 PQT3:PQT24 PGX3:PGX24 OXB3:OXB24 ONF3:ONF24 ODJ3:ODJ24 NTN3:NTN24 NJR3:NJR24 MZV3:MZV24 MPZ3:MPZ24 MGD3:MGD24 LWH3:LWH24 LML3:LML24 LCP3:LCP24 KST3:KST24 KIX3:KIX24 JZB3:JZB24 JPF3:JPF24 JFJ3:JFJ24 IVN3:IVN24 ILR3:ILR24 IBV3:IBV24 HRZ3:HRZ24 HID3:HID24 GYH3:GYH24 GOL3:GOL24 GEP3:GEP24 FUT3:FUT24 FKX3:FKX24 FBB3:FBB24 ERF3:ERF24 EHJ3:EHJ24 DXN3:DXN24 DNR3:DNR24 DDV3:DDV24 CTZ3:CTZ24 CKD3:CKD24 CAH3:CAH24 BQL3:BQL24 BGP3:BGP24 AWT3:AWT24 AMX3:AMX24 ADB3:ADB24 TF3:TF24 N3:N70">
      <formula1>$AH$3:$AH$6</formula1>
    </dataValidation>
    <dataValidation type="list" allowBlank="1" showInputMessage="1" showErrorMessage="1" sqref="WVL980562:WVL980616 IZ3:IZ24 WLP980562:WLP980616 WBT980562:WBT980616 VRX980562:VRX980616 VIB980562:VIB980616 UYF980562:UYF980616 UOJ980562:UOJ980616 UEN980562:UEN980616 TUR980562:TUR980616 TKV980562:TKV980616 TAZ980562:TAZ980616 SRD980562:SRD980616 SHH980562:SHH980616 RXL980562:RXL980616 RNP980562:RNP980616 RDT980562:RDT980616 QTX980562:QTX980616 QKB980562:QKB980616 QAF980562:QAF980616 PQJ980562:PQJ980616 PGN980562:PGN980616 OWR980562:OWR980616 OMV980562:OMV980616 OCZ980562:OCZ980616 NTD980562:NTD980616 NJH980562:NJH980616 MZL980562:MZL980616 MPP980562:MPP980616 MFT980562:MFT980616 LVX980562:LVX980616 LMB980562:LMB980616 LCF980562:LCF980616 KSJ980562:KSJ980616 KIN980562:KIN980616 JYR980562:JYR980616 JOV980562:JOV980616 JEZ980562:JEZ980616 IVD980562:IVD980616 ILH980562:ILH980616 IBL980562:IBL980616 HRP980562:HRP980616 HHT980562:HHT980616 GXX980562:GXX980616 GOB980562:GOB980616 GEF980562:GEF980616 FUJ980562:FUJ980616 FKN980562:FKN980616 FAR980562:FAR980616 EQV980562:EQV980616 EGZ980562:EGZ980616 DXD980562:DXD980616 DNH980562:DNH980616 DDL980562:DDL980616 CTP980562:CTP980616 CJT980562:CJT980616 BZX980562:BZX980616 BQB980562:BQB980616 BGF980562:BGF980616 AWJ980562:AWJ980616 AMN980562:AMN980616 ACR980562:ACR980616 SV980562:SV980616 IZ980562:IZ980616 D980562:D980616 WVL915026:WVL915080 WLP915026:WLP915080 WBT915026:WBT915080 VRX915026:VRX915080 VIB915026:VIB915080 UYF915026:UYF915080 UOJ915026:UOJ915080 UEN915026:UEN915080 TUR915026:TUR915080 TKV915026:TKV915080 TAZ915026:TAZ915080 SRD915026:SRD915080 SHH915026:SHH915080 RXL915026:RXL915080 RNP915026:RNP915080 RDT915026:RDT915080 QTX915026:QTX915080 QKB915026:QKB915080 QAF915026:QAF915080 PQJ915026:PQJ915080 PGN915026:PGN915080 OWR915026:OWR915080 OMV915026:OMV915080 OCZ915026:OCZ915080 NTD915026:NTD915080 NJH915026:NJH915080 MZL915026:MZL915080 MPP915026:MPP915080 MFT915026:MFT915080 LVX915026:LVX915080 LMB915026:LMB915080 LCF915026:LCF915080 KSJ915026:KSJ915080 KIN915026:KIN915080 JYR915026:JYR915080 JOV915026:JOV915080 JEZ915026:JEZ915080 IVD915026:IVD915080 ILH915026:ILH915080 IBL915026:IBL915080 HRP915026:HRP915080 HHT915026:HHT915080 GXX915026:GXX915080 GOB915026:GOB915080 GEF915026:GEF915080 FUJ915026:FUJ915080 FKN915026:FKN915080 FAR915026:FAR915080 EQV915026:EQV915080 EGZ915026:EGZ915080 DXD915026:DXD915080 DNH915026:DNH915080 DDL915026:DDL915080 CTP915026:CTP915080 CJT915026:CJT915080 BZX915026:BZX915080 BQB915026:BQB915080 BGF915026:BGF915080 AWJ915026:AWJ915080 AMN915026:AMN915080 ACR915026:ACR915080 SV915026:SV915080 IZ915026:IZ915080 D915026:D915080 WVL849490:WVL849544 WLP849490:WLP849544 WBT849490:WBT849544 VRX849490:VRX849544 VIB849490:VIB849544 UYF849490:UYF849544 UOJ849490:UOJ849544 UEN849490:UEN849544 TUR849490:TUR849544 TKV849490:TKV849544 TAZ849490:TAZ849544 SRD849490:SRD849544 SHH849490:SHH849544 RXL849490:RXL849544 RNP849490:RNP849544 RDT849490:RDT849544 QTX849490:QTX849544 QKB849490:QKB849544 QAF849490:QAF849544 PQJ849490:PQJ849544 PGN849490:PGN849544 OWR849490:OWR849544 OMV849490:OMV849544 OCZ849490:OCZ849544 NTD849490:NTD849544 NJH849490:NJH849544 MZL849490:MZL849544 MPP849490:MPP849544 MFT849490:MFT849544 LVX849490:LVX849544 LMB849490:LMB849544 LCF849490:LCF849544 KSJ849490:KSJ849544 KIN849490:KIN849544 JYR849490:JYR849544 JOV849490:JOV849544 JEZ849490:JEZ849544 IVD849490:IVD849544 ILH849490:ILH849544 IBL849490:IBL849544 HRP849490:HRP849544 HHT849490:HHT849544 GXX849490:GXX849544 GOB849490:GOB849544 GEF849490:GEF849544 FUJ849490:FUJ849544 FKN849490:FKN849544 FAR849490:FAR849544 EQV849490:EQV849544 EGZ849490:EGZ849544 DXD849490:DXD849544 DNH849490:DNH849544 DDL849490:DDL849544 CTP849490:CTP849544 CJT849490:CJT849544 BZX849490:BZX849544 BQB849490:BQB849544 BGF849490:BGF849544 AWJ849490:AWJ849544 AMN849490:AMN849544 ACR849490:ACR849544 SV849490:SV849544 IZ849490:IZ849544 D849490:D849544 WVL783954:WVL784008 WLP783954:WLP784008 WBT783954:WBT784008 VRX783954:VRX784008 VIB783954:VIB784008 UYF783954:UYF784008 UOJ783954:UOJ784008 UEN783954:UEN784008 TUR783954:TUR784008 TKV783954:TKV784008 TAZ783954:TAZ784008 SRD783954:SRD784008 SHH783954:SHH784008 RXL783954:RXL784008 RNP783954:RNP784008 RDT783954:RDT784008 QTX783954:QTX784008 QKB783954:QKB784008 QAF783954:QAF784008 PQJ783954:PQJ784008 PGN783954:PGN784008 OWR783954:OWR784008 OMV783954:OMV784008 OCZ783954:OCZ784008 NTD783954:NTD784008 NJH783954:NJH784008 MZL783954:MZL784008 MPP783954:MPP784008 MFT783954:MFT784008 LVX783954:LVX784008 LMB783954:LMB784008 LCF783954:LCF784008 KSJ783954:KSJ784008 KIN783954:KIN784008 JYR783954:JYR784008 JOV783954:JOV784008 JEZ783954:JEZ784008 IVD783954:IVD784008 ILH783954:ILH784008 IBL783954:IBL784008 HRP783954:HRP784008 HHT783954:HHT784008 GXX783954:GXX784008 GOB783954:GOB784008 GEF783954:GEF784008 FUJ783954:FUJ784008 FKN783954:FKN784008 FAR783954:FAR784008 EQV783954:EQV784008 EGZ783954:EGZ784008 DXD783954:DXD784008 DNH783954:DNH784008 DDL783954:DDL784008 CTP783954:CTP784008 CJT783954:CJT784008 BZX783954:BZX784008 BQB783954:BQB784008 BGF783954:BGF784008 AWJ783954:AWJ784008 AMN783954:AMN784008 ACR783954:ACR784008 SV783954:SV784008 IZ783954:IZ784008 D783954:D784008 WVL718418:WVL718472 WLP718418:WLP718472 WBT718418:WBT718472 VRX718418:VRX718472 VIB718418:VIB718472 UYF718418:UYF718472 UOJ718418:UOJ718472 UEN718418:UEN718472 TUR718418:TUR718472 TKV718418:TKV718472 TAZ718418:TAZ718472 SRD718418:SRD718472 SHH718418:SHH718472 RXL718418:RXL718472 RNP718418:RNP718472 RDT718418:RDT718472 QTX718418:QTX718472 QKB718418:QKB718472 QAF718418:QAF718472 PQJ718418:PQJ718472 PGN718418:PGN718472 OWR718418:OWR718472 OMV718418:OMV718472 OCZ718418:OCZ718472 NTD718418:NTD718472 NJH718418:NJH718472 MZL718418:MZL718472 MPP718418:MPP718472 MFT718418:MFT718472 LVX718418:LVX718472 LMB718418:LMB718472 LCF718418:LCF718472 KSJ718418:KSJ718472 KIN718418:KIN718472 JYR718418:JYR718472 JOV718418:JOV718472 JEZ718418:JEZ718472 IVD718418:IVD718472 ILH718418:ILH718472 IBL718418:IBL718472 HRP718418:HRP718472 HHT718418:HHT718472 GXX718418:GXX718472 GOB718418:GOB718472 GEF718418:GEF718472 FUJ718418:FUJ718472 FKN718418:FKN718472 FAR718418:FAR718472 EQV718418:EQV718472 EGZ718418:EGZ718472 DXD718418:DXD718472 DNH718418:DNH718472 DDL718418:DDL718472 CTP718418:CTP718472 CJT718418:CJT718472 BZX718418:BZX718472 BQB718418:BQB718472 BGF718418:BGF718472 AWJ718418:AWJ718472 AMN718418:AMN718472 ACR718418:ACR718472 SV718418:SV718472 IZ718418:IZ718472 D718418:D718472 WVL652882:WVL652936 WLP652882:WLP652936 WBT652882:WBT652936 VRX652882:VRX652936 VIB652882:VIB652936 UYF652882:UYF652936 UOJ652882:UOJ652936 UEN652882:UEN652936 TUR652882:TUR652936 TKV652882:TKV652936 TAZ652882:TAZ652936 SRD652882:SRD652936 SHH652882:SHH652936 RXL652882:RXL652936 RNP652882:RNP652936 RDT652882:RDT652936 QTX652882:QTX652936 QKB652882:QKB652936 QAF652882:QAF652936 PQJ652882:PQJ652936 PGN652882:PGN652936 OWR652882:OWR652936 OMV652882:OMV652936 OCZ652882:OCZ652936 NTD652882:NTD652936 NJH652882:NJH652936 MZL652882:MZL652936 MPP652882:MPP652936 MFT652882:MFT652936 LVX652882:LVX652936 LMB652882:LMB652936 LCF652882:LCF652936 KSJ652882:KSJ652936 KIN652882:KIN652936 JYR652882:JYR652936 JOV652882:JOV652936 JEZ652882:JEZ652936 IVD652882:IVD652936 ILH652882:ILH652936 IBL652882:IBL652936 HRP652882:HRP652936 HHT652882:HHT652936 GXX652882:GXX652936 GOB652882:GOB652936 GEF652882:GEF652936 FUJ652882:FUJ652936 FKN652882:FKN652936 FAR652882:FAR652936 EQV652882:EQV652936 EGZ652882:EGZ652936 DXD652882:DXD652936 DNH652882:DNH652936 DDL652882:DDL652936 CTP652882:CTP652936 CJT652882:CJT652936 BZX652882:BZX652936 BQB652882:BQB652936 BGF652882:BGF652936 AWJ652882:AWJ652936 AMN652882:AMN652936 ACR652882:ACR652936 SV652882:SV652936 IZ652882:IZ652936 D652882:D652936 WVL587346:WVL587400 WLP587346:WLP587400 WBT587346:WBT587400 VRX587346:VRX587400 VIB587346:VIB587400 UYF587346:UYF587400 UOJ587346:UOJ587400 UEN587346:UEN587400 TUR587346:TUR587400 TKV587346:TKV587400 TAZ587346:TAZ587400 SRD587346:SRD587400 SHH587346:SHH587400 RXL587346:RXL587400 RNP587346:RNP587400 RDT587346:RDT587400 QTX587346:QTX587400 QKB587346:QKB587400 QAF587346:QAF587400 PQJ587346:PQJ587400 PGN587346:PGN587400 OWR587346:OWR587400 OMV587346:OMV587400 OCZ587346:OCZ587400 NTD587346:NTD587400 NJH587346:NJH587400 MZL587346:MZL587400 MPP587346:MPP587400 MFT587346:MFT587400 LVX587346:LVX587400 LMB587346:LMB587400 LCF587346:LCF587400 KSJ587346:KSJ587400 KIN587346:KIN587400 JYR587346:JYR587400 JOV587346:JOV587400 JEZ587346:JEZ587400 IVD587346:IVD587400 ILH587346:ILH587400 IBL587346:IBL587400 HRP587346:HRP587400 HHT587346:HHT587400 GXX587346:GXX587400 GOB587346:GOB587400 GEF587346:GEF587400 FUJ587346:FUJ587400 FKN587346:FKN587400 FAR587346:FAR587400 EQV587346:EQV587400 EGZ587346:EGZ587400 DXD587346:DXD587400 DNH587346:DNH587400 DDL587346:DDL587400 CTP587346:CTP587400 CJT587346:CJT587400 BZX587346:BZX587400 BQB587346:BQB587400 BGF587346:BGF587400 AWJ587346:AWJ587400 AMN587346:AMN587400 ACR587346:ACR587400 SV587346:SV587400 IZ587346:IZ587400 D587346:D587400 WVL521810:WVL521864 WLP521810:WLP521864 WBT521810:WBT521864 VRX521810:VRX521864 VIB521810:VIB521864 UYF521810:UYF521864 UOJ521810:UOJ521864 UEN521810:UEN521864 TUR521810:TUR521864 TKV521810:TKV521864 TAZ521810:TAZ521864 SRD521810:SRD521864 SHH521810:SHH521864 RXL521810:RXL521864 RNP521810:RNP521864 RDT521810:RDT521864 QTX521810:QTX521864 QKB521810:QKB521864 QAF521810:QAF521864 PQJ521810:PQJ521864 PGN521810:PGN521864 OWR521810:OWR521864 OMV521810:OMV521864 OCZ521810:OCZ521864 NTD521810:NTD521864 NJH521810:NJH521864 MZL521810:MZL521864 MPP521810:MPP521864 MFT521810:MFT521864 LVX521810:LVX521864 LMB521810:LMB521864 LCF521810:LCF521864 KSJ521810:KSJ521864 KIN521810:KIN521864 JYR521810:JYR521864 JOV521810:JOV521864 JEZ521810:JEZ521864 IVD521810:IVD521864 ILH521810:ILH521864 IBL521810:IBL521864 HRP521810:HRP521864 HHT521810:HHT521864 GXX521810:GXX521864 GOB521810:GOB521864 GEF521810:GEF521864 FUJ521810:FUJ521864 FKN521810:FKN521864 FAR521810:FAR521864 EQV521810:EQV521864 EGZ521810:EGZ521864 DXD521810:DXD521864 DNH521810:DNH521864 DDL521810:DDL521864 CTP521810:CTP521864 CJT521810:CJT521864 BZX521810:BZX521864 BQB521810:BQB521864 BGF521810:BGF521864 AWJ521810:AWJ521864 AMN521810:AMN521864 ACR521810:ACR521864 SV521810:SV521864 IZ521810:IZ521864 D521810:D521864 WVL456274:WVL456328 WLP456274:WLP456328 WBT456274:WBT456328 VRX456274:VRX456328 VIB456274:VIB456328 UYF456274:UYF456328 UOJ456274:UOJ456328 UEN456274:UEN456328 TUR456274:TUR456328 TKV456274:TKV456328 TAZ456274:TAZ456328 SRD456274:SRD456328 SHH456274:SHH456328 RXL456274:RXL456328 RNP456274:RNP456328 RDT456274:RDT456328 QTX456274:QTX456328 QKB456274:QKB456328 QAF456274:QAF456328 PQJ456274:PQJ456328 PGN456274:PGN456328 OWR456274:OWR456328 OMV456274:OMV456328 OCZ456274:OCZ456328 NTD456274:NTD456328 NJH456274:NJH456328 MZL456274:MZL456328 MPP456274:MPP456328 MFT456274:MFT456328 LVX456274:LVX456328 LMB456274:LMB456328 LCF456274:LCF456328 KSJ456274:KSJ456328 KIN456274:KIN456328 JYR456274:JYR456328 JOV456274:JOV456328 JEZ456274:JEZ456328 IVD456274:IVD456328 ILH456274:ILH456328 IBL456274:IBL456328 HRP456274:HRP456328 HHT456274:HHT456328 GXX456274:GXX456328 GOB456274:GOB456328 GEF456274:GEF456328 FUJ456274:FUJ456328 FKN456274:FKN456328 FAR456274:FAR456328 EQV456274:EQV456328 EGZ456274:EGZ456328 DXD456274:DXD456328 DNH456274:DNH456328 DDL456274:DDL456328 CTP456274:CTP456328 CJT456274:CJT456328 BZX456274:BZX456328 BQB456274:BQB456328 BGF456274:BGF456328 AWJ456274:AWJ456328 AMN456274:AMN456328 ACR456274:ACR456328 SV456274:SV456328 IZ456274:IZ456328 D456274:D456328 WVL390738:WVL390792 WLP390738:WLP390792 WBT390738:WBT390792 VRX390738:VRX390792 VIB390738:VIB390792 UYF390738:UYF390792 UOJ390738:UOJ390792 UEN390738:UEN390792 TUR390738:TUR390792 TKV390738:TKV390792 TAZ390738:TAZ390792 SRD390738:SRD390792 SHH390738:SHH390792 RXL390738:RXL390792 RNP390738:RNP390792 RDT390738:RDT390792 QTX390738:QTX390792 QKB390738:QKB390792 QAF390738:QAF390792 PQJ390738:PQJ390792 PGN390738:PGN390792 OWR390738:OWR390792 OMV390738:OMV390792 OCZ390738:OCZ390792 NTD390738:NTD390792 NJH390738:NJH390792 MZL390738:MZL390792 MPP390738:MPP390792 MFT390738:MFT390792 LVX390738:LVX390792 LMB390738:LMB390792 LCF390738:LCF390792 KSJ390738:KSJ390792 KIN390738:KIN390792 JYR390738:JYR390792 JOV390738:JOV390792 JEZ390738:JEZ390792 IVD390738:IVD390792 ILH390738:ILH390792 IBL390738:IBL390792 HRP390738:HRP390792 HHT390738:HHT390792 GXX390738:GXX390792 GOB390738:GOB390792 GEF390738:GEF390792 FUJ390738:FUJ390792 FKN390738:FKN390792 FAR390738:FAR390792 EQV390738:EQV390792 EGZ390738:EGZ390792 DXD390738:DXD390792 DNH390738:DNH390792 DDL390738:DDL390792 CTP390738:CTP390792 CJT390738:CJT390792 BZX390738:BZX390792 BQB390738:BQB390792 BGF390738:BGF390792 AWJ390738:AWJ390792 AMN390738:AMN390792 ACR390738:ACR390792 SV390738:SV390792 IZ390738:IZ390792 D390738:D390792 WVL325202:WVL325256 WLP325202:WLP325256 WBT325202:WBT325256 VRX325202:VRX325256 VIB325202:VIB325256 UYF325202:UYF325256 UOJ325202:UOJ325256 UEN325202:UEN325256 TUR325202:TUR325256 TKV325202:TKV325256 TAZ325202:TAZ325256 SRD325202:SRD325256 SHH325202:SHH325256 RXL325202:RXL325256 RNP325202:RNP325256 RDT325202:RDT325256 QTX325202:QTX325256 QKB325202:QKB325256 QAF325202:QAF325256 PQJ325202:PQJ325256 PGN325202:PGN325256 OWR325202:OWR325256 OMV325202:OMV325256 OCZ325202:OCZ325256 NTD325202:NTD325256 NJH325202:NJH325256 MZL325202:MZL325256 MPP325202:MPP325256 MFT325202:MFT325256 LVX325202:LVX325256 LMB325202:LMB325256 LCF325202:LCF325256 KSJ325202:KSJ325256 KIN325202:KIN325256 JYR325202:JYR325256 JOV325202:JOV325256 JEZ325202:JEZ325256 IVD325202:IVD325256 ILH325202:ILH325256 IBL325202:IBL325256 HRP325202:HRP325256 HHT325202:HHT325256 GXX325202:GXX325256 GOB325202:GOB325256 GEF325202:GEF325256 FUJ325202:FUJ325256 FKN325202:FKN325256 FAR325202:FAR325256 EQV325202:EQV325256 EGZ325202:EGZ325256 DXD325202:DXD325256 DNH325202:DNH325256 DDL325202:DDL325256 CTP325202:CTP325256 CJT325202:CJT325256 BZX325202:BZX325256 BQB325202:BQB325256 BGF325202:BGF325256 AWJ325202:AWJ325256 AMN325202:AMN325256 ACR325202:ACR325256 SV325202:SV325256 IZ325202:IZ325256 D325202:D325256 WVL259666:WVL259720 WLP259666:WLP259720 WBT259666:WBT259720 VRX259666:VRX259720 VIB259666:VIB259720 UYF259666:UYF259720 UOJ259666:UOJ259720 UEN259666:UEN259720 TUR259666:TUR259720 TKV259666:TKV259720 TAZ259666:TAZ259720 SRD259666:SRD259720 SHH259666:SHH259720 RXL259666:RXL259720 RNP259666:RNP259720 RDT259666:RDT259720 QTX259666:QTX259720 QKB259666:QKB259720 QAF259666:QAF259720 PQJ259666:PQJ259720 PGN259666:PGN259720 OWR259666:OWR259720 OMV259666:OMV259720 OCZ259666:OCZ259720 NTD259666:NTD259720 NJH259666:NJH259720 MZL259666:MZL259720 MPP259666:MPP259720 MFT259666:MFT259720 LVX259666:LVX259720 LMB259666:LMB259720 LCF259666:LCF259720 KSJ259666:KSJ259720 KIN259666:KIN259720 JYR259666:JYR259720 JOV259666:JOV259720 JEZ259666:JEZ259720 IVD259666:IVD259720 ILH259666:ILH259720 IBL259666:IBL259720 HRP259666:HRP259720 HHT259666:HHT259720 GXX259666:GXX259720 GOB259666:GOB259720 GEF259666:GEF259720 FUJ259666:FUJ259720 FKN259666:FKN259720 FAR259666:FAR259720 EQV259666:EQV259720 EGZ259666:EGZ259720 DXD259666:DXD259720 DNH259666:DNH259720 DDL259666:DDL259720 CTP259666:CTP259720 CJT259666:CJT259720 BZX259666:BZX259720 BQB259666:BQB259720 BGF259666:BGF259720 AWJ259666:AWJ259720 AMN259666:AMN259720 ACR259666:ACR259720 SV259666:SV259720 IZ259666:IZ259720 D259666:D259720 WVL194130:WVL194184 WLP194130:WLP194184 WBT194130:WBT194184 VRX194130:VRX194184 VIB194130:VIB194184 UYF194130:UYF194184 UOJ194130:UOJ194184 UEN194130:UEN194184 TUR194130:TUR194184 TKV194130:TKV194184 TAZ194130:TAZ194184 SRD194130:SRD194184 SHH194130:SHH194184 RXL194130:RXL194184 RNP194130:RNP194184 RDT194130:RDT194184 QTX194130:QTX194184 QKB194130:QKB194184 QAF194130:QAF194184 PQJ194130:PQJ194184 PGN194130:PGN194184 OWR194130:OWR194184 OMV194130:OMV194184 OCZ194130:OCZ194184 NTD194130:NTD194184 NJH194130:NJH194184 MZL194130:MZL194184 MPP194130:MPP194184 MFT194130:MFT194184 LVX194130:LVX194184 LMB194130:LMB194184 LCF194130:LCF194184 KSJ194130:KSJ194184 KIN194130:KIN194184 JYR194130:JYR194184 JOV194130:JOV194184 JEZ194130:JEZ194184 IVD194130:IVD194184 ILH194130:ILH194184 IBL194130:IBL194184 HRP194130:HRP194184 HHT194130:HHT194184 GXX194130:GXX194184 GOB194130:GOB194184 GEF194130:GEF194184 FUJ194130:FUJ194184 FKN194130:FKN194184 FAR194130:FAR194184 EQV194130:EQV194184 EGZ194130:EGZ194184 DXD194130:DXD194184 DNH194130:DNH194184 DDL194130:DDL194184 CTP194130:CTP194184 CJT194130:CJT194184 BZX194130:BZX194184 BQB194130:BQB194184 BGF194130:BGF194184 AWJ194130:AWJ194184 AMN194130:AMN194184 ACR194130:ACR194184 SV194130:SV194184 IZ194130:IZ194184 D194130:D194184 WVL128594:WVL128648 WLP128594:WLP128648 WBT128594:WBT128648 VRX128594:VRX128648 VIB128594:VIB128648 UYF128594:UYF128648 UOJ128594:UOJ128648 UEN128594:UEN128648 TUR128594:TUR128648 TKV128594:TKV128648 TAZ128594:TAZ128648 SRD128594:SRD128648 SHH128594:SHH128648 RXL128594:RXL128648 RNP128594:RNP128648 RDT128594:RDT128648 QTX128594:QTX128648 QKB128594:QKB128648 QAF128594:QAF128648 PQJ128594:PQJ128648 PGN128594:PGN128648 OWR128594:OWR128648 OMV128594:OMV128648 OCZ128594:OCZ128648 NTD128594:NTD128648 NJH128594:NJH128648 MZL128594:MZL128648 MPP128594:MPP128648 MFT128594:MFT128648 LVX128594:LVX128648 LMB128594:LMB128648 LCF128594:LCF128648 KSJ128594:KSJ128648 KIN128594:KIN128648 JYR128594:JYR128648 JOV128594:JOV128648 JEZ128594:JEZ128648 IVD128594:IVD128648 ILH128594:ILH128648 IBL128594:IBL128648 HRP128594:HRP128648 HHT128594:HHT128648 GXX128594:GXX128648 GOB128594:GOB128648 GEF128594:GEF128648 FUJ128594:FUJ128648 FKN128594:FKN128648 FAR128594:FAR128648 EQV128594:EQV128648 EGZ128594:EGZ128648 DXD128594:DXD128648 DNH128594:DNH128648 DDL128594:DDL128648 CTP128594:CTP128648 CJT128594:CJT128648 BZX128594:BZX128648 BQB128594:BQB128648 BGF128594:BGF128648 AWJ128594:AWJ128648 AMN128594:AMN128648 ACR128594:ACR128648 SV128594:SV128648 IZ128594:IZ128648 D128594:D128648 WVL63058:WVL63112 WLP63058:WLP63112 WBT63058:WBT63112 VRX63058:VRX63112 VIB63058:VIB63112 UYF63058:UYF63112 UOJ63058:UOJ63112 UEN63058:UEN63112 TUR63058:TUR63112 TKV63058:TKV63112 TAZ63058:TAZ63112 SRD63058:SRD63112 SHH63058:SHH63112 RXL63058:RXL63112 RNP63058:RNP63112 RDT63058:RDT63112 QTX63058:QTX63112 QKB63058:QKB63112 QAF63058:QAF63112 PQJ63058:PQJ63112 PGN63058:PGN63112 OWR63058:OWR63112 OMV63058:OMV63112 OCZ63058:OCZ63112 NTD63058:NTD63112 NJH63058:NJH63112 MZL63058:MZL63112 MPP63058:MPP63112 MFT63058:MFT63112 LVX63058:LVX63112 LMB63058:LMB63112 LCF63058:LCF63112 KSJ63058:KSJ63112 KIN63058:KIN63112 JYR63058:JYR63112 JOV63058:JOV63112 JEZ63058:JEZ63112 IVD63058:IVD63112 ILH63058:ILH63112 IBL63058:IBL63112 HRP63058:HRP63112 HHT63058:HHT63112 GXX63058:GXX63112 GOB63058:GOB63112 GEF63058:GEF63112 FUJ63058:FUJ63112 FKN63058:FKN63112 FAR63058:FAR63112 EQV63058:EQV63112 EGZ63058:EGZ63112 DXD63058:DXD63112 DNH63058:DNH63112 DDL63058:DDL63112 CTP63058:CTP63112 CJT63058:CJT63112 BZX63058:BZX63112 BQB63058:BQB63112 BGF63058:BGF63112 AWJ63058:AWJ63112 AMN63058:AMN63112 ACR63058:ACR63112 SV63058:SV63112 IZ63058:IZ63112 D63058:D63112 WVL3:WVL24 WLP3:WLP24 WBT3:WBT24 VRX3:VRX24 VIB3:VIB24 UYF3:UYF24 UOJ3:UOJ24 UEN3:UEN24 TUR3:TUR24 TKV3:TKV24 TAZ3:TAZ24 SRD3:SRD24 SHH3:SHH24 RXL3:RXL24 RNP3:RNP24 RDT3:RDT24 QTX3:QTX24 QKB3:QKB24 QAF3:QAF24 PQJ3:PQJ24 PGN3:PGN24 OWR3:OWR24 OMV3:OMV24 OCZ3:OCZ24 NTD3:NTD24 NJH3:NJH24 MZL3:MZL24 MPP3:MPP24 MFT3:MFT24 LVX3:LVX24 LMB3:LMB24 LCF3:LCF24 KSJ3:KSJ24 KIN3:KIN24 JYR3:JYR24 JOV3:JOV24 JEZ3:JEZ24 IVD3:IVD24 ILH3:ILH24 IBL3:IBL24 HRP3:HRP24 HHT3:HHT24 GXX3:GXX24 GOB3:GOB24 GEF3:GEF24 FUJ3:FUJ24 FKN3:FKN24 FAR3:FAR24 EQV3:EQV24 EGZ3:EGZ24 DXD3:DXD24 DNH3:DNH24 DDL3:DDL24 CTP3:CTP24 CJT3:CJT24 BZX3:BZX24 BQB3:BQB24 BGF3:BGF24 AWJ3:AWJ24 AMN3:AMN24 ACR3:ACR24 SV3:SV24">
      <formula1>$AJ$3:$AJ$18</formula1>
    </dataValidation>
    <dataValidation type="list" allowBlank="1" showInputMessage="1" showErrorMessage="1" sqref="F3:F70">
      <formula1>$AK$3:$AK$24</formula1>
    </dataValidation>
    <dataValidation type="list" allowBlank="1" showInputMessage="1" showErrorMessage="1" sqref="I3:I70">
      <formula1>$AI$3:$AI$14</formula1>
    </dataValidation>
    <dataValidation type="list" allowBlank="1" showInputMessage="1" showErrorMessage="1" sqref="D3:D70">
      <formula1>$AJ$3:$AJ$21</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FF00"/>
  </sheetPr>
  <dimension ref="A1:AK153"/>
  <sheetViews>
    <sheetView topLeftCell="A135" zoomScale="80" zoomScaleNormal="80" workbookViewId="0">
      <selection activeCell="N3" sqref="N3:N144"/>
    </sheetView>
  </sheetViews>
  <sheetFormatPr baseColWidth="10" defaultColWidth="11.42578125" defaultRowHeight="11.25" x14ac:dyDescent="0.2"/>
  <cols>
    <col min="1" max="1" width="5.28515625" style="79" customWidth="1"/>
    <col min="2" max="2" width="11.28515625" style="79" customWidth="1"/>
    <col min="3" max="3" width="13.5703125" style="79" customWidth="1"/>
    <col min="4" max="4" width="21.7109375" style="79" customWidth="1"/>
    <col min="5" max="5" width="23.5703125" style="79" customWidth="1"/>
    <col min="6" max="6" width="30.42578125" style="79" customWidth="1"/>
    <col min="7" max="7" width="26.28515625" style="79" customWidth="1"/>
    <col min="8" max="8" width="18.42578125" style="79" customWidth="1"/>
    <col min="9" max="9" width="21.140625" style="79" customWidth="1"/>
    <col min="10" max="10" width="11" style="79" bestFit="1" customWidth="1"/>
    <col min="11" max="12" width="14.42578125" style="79" customWidth="1"/>
    <col min="13" max="13" width="12" style="79" bestFit="1" customWidth="1"/>
    <col min="14" max="14" width="12.42578125" style="79" customWidth="1"/>
    <col min="15" max="16" width="15.85546875" style="79" customWidth="1"/>
    <col min="17" max="17" width="32.5703125" style="79" customWidth="1"/>
    <col min="18" max="18" width="19.140625" style="79" customWidth="1"/>
    <col min="19" max="19" width="58.28515625" style="79" customWidth="1"/>
    <col min="20" max="33" width="11.42578125" style="79"/>
    <col min="34" max="35" width="11.42578125" style="79" hidden="1" customWidth="1"/>
    <col min="36" max="36" width="44.28515625" style="79" hidden="1" customWidth="1"/>
    <col min="37" max="37" width="32.85546875" style="79" hidden="1" customWidth="1"/>
    <col min="38" max="256" width="11.42578125" style="79"/>
    <col min="257" max="257" width="5.28515625" style="79" customWidth="1"/>
    <col min="258" max="258" width="11.28515625" style="79" customWidth="1"/>
    <col min="259" max="259" width="13.5703125" style="79" customWidth="1"/>
    <col min="260" max="260" width="21.7109375" style="79" customWidth="1"/>
    <col min="261" max="261" width="23.5703125" style="79" customWidth="1"/>
    <col min="262" max="262" width="30.42578125" style="79" customWidth="1"/>
    <col min="263" max="263" width="26.28515625" style="79" customWidth="1"/>
    <col min="264" max="264" width="18.42578125" style="79" customWidth="1"/>
    <col min="265" max="265" width="21.140625" style="79" customWidth="1"/>
    <col min="266" max="266" width="11" style="79" bestFit="1" customWidth="1"/>
    <col min="267" max="268" width="14.42578125" style="79" customWidth="1"/>
    <col min="269" max="269" width="12" style="79" bestFit="1" customWidth="1"/>
    <col min="270" max="270" width="12.42578125" style="79" customWidth="1"/>
    <col min="271" max="272" width="15.85546875" style="79" customWidth="1"/>
    <col min="273" max="273" width="32.5703125" style="79" customWidth="1"/>
    <col min="274" max="274" width="19.140625" style="79" customWidth="1"/>
    <col min="275" max="275" width="58.28515625" style="79" customWidth="1"/>
    <col min="276" max="289" width="11.42578125" style="79"/>
    <col min="290" max="293" width="0" style="79" hidden="1" customWidth="1"/>
    <col min="294" max="512" width="11.42578125" style="79"/>
    <col min="513" max="513" width="5.28515625" style="79" customWidth="1"/>
    <col min="514" max="514" width="11.28515625" style="79" customWidth="1"/>
    <col min="515" max="515" width="13.5703125" style="79" customWidth="1"/>
    <col min="516" max="516" width="21.7109375" style="79" customWidth="1"/>
    <col min="517" max="517" width="23.5703125" style="79" customWidth="1"/>
    <col min="518" max="518" width="30.42578125" style="79" customWidth="1"/>
    <col min="519" max="519" width="26.28515625" style="79" customWidth="1"/>
    <col min="520" max="520" width="18.42578125" style="79" customWidth="1"/>
    <col min="521" max="521" width="21.140625" style="79" customWidth="1"/>
    <col min="522" max="522" width="11" style="79" bestFit="1" customWidth="1"/>
    <col min="523" max="524" width="14.42578125" style="79" customWidth="1"/>
    <col min="525" max="525" width="12" style="79" bestFit="1" customWidth="1"/>
    <col min="526" max="526" width="12.42578125" style="79" customWidth="1"/>
    <col min="527" max="528" width="15.85546875" style="79" customWidth="1"/>
    <col min="529" max="529" width="32.5703125" style="79" customWidth="1"/>
    <col min="530" max="530" width="19.140625" style="79" customWidth="1"/>
    <col min="531" max="531" width="58.28515625" style="79" customWidth="1"/>
    <col min="532" max="545" width="11.42578125" style="79"/>
    <col min="546" max="549" width="0" style="79" hidden="1" customWidth="1"/>
    <col min="550" max="768" width="11.42578125" style="79"/>
    <col min="769" max="769" width="5.28515625" style="79" customWidth="1"/>
    <col min="770" max="770" width="11.28515625" style="79" customWidth="1"/>
    <col min="771" max="771" width="13.5703125" style="79" customWidth="1"/>
    <col min="772" max="772" width="21.7109375" style="79" customWidth="1"/>
    <col min="773" max="773" width="23.5703125" style="79" customWidth="1"/>
    <col min="774" max="774" width="30.42578125" style="79" customWidth="1"/>
    <col min="775" max="775" width="26.28515625" style="79" customWidth="1"/>
    <col min="776" max="776" width="18.42578125" style="79" customWidth="1"/>
    <col min="777" max="777" width="21.140625" style="79" customWidth="1"/>
    <col min="778" max="778" width="11" style="79" bestFit="1" customWidth="1"/>
    <col min="779" max="780" width="14.42578125" style="79" customWidth="1"/>
    <col min="781" max="781" width="12" style="79" bestFit="1" customWidth="1"/>
    <col min="782" max="782" width="12.42578125" style="79" customWidth="1"/>
    <col min="783" max="784" width="15.85546875" style="79" customWidth="1"/>
    <col min="785" max="785" width="32.5703125" style="79" customWidth="1"/>
    <col min="786" max="786" width="19.140625" style="79" customWidth="1"/>
    <col min="787" max="787" width="58.28515625" style="79" customWidth="1"/>
    <col min="788" max="801" width="11.42578125" style="79"/>
    <col min="802" max="805" width="0" style="79" hidden="1" customWidth="1"/>
    <col min="806" max="1024" width="11.42578125" style="79"/>
    <col min="1025" max="1025" width="5.28515625" style="79" customWidth="1"/>
    <col min="1026" max="1026" width="11.28515625" style="79" customWidth="1"/>
    <col min="1027" max="1027" width="13.5703125" style="79" customWidth="1"/>
    <col min="1028" max="1028" width="21.7109375" style="79" customWidth="1"/>
    <col min="1029" max="1029" width="23.5703125" style="79" customWidth="1"/>
    <col min="1030" max="1030" width="30.42578125" style="79" customWidth="1"/>
    <col min="1031" max="1031" width="26.28515625" style="79" customWidth="1"/>
    <col min="1032" max="1032" width="18.42578125" style="79" customWidth="1"/>
    <col min="1033" max="1033" width="21.140625" style="79" customWidth="1"/>
    <col min="1034" max="1034" width="11" style="79" bestFit="1" customWidth="1"/>
    <col min="1035" max="1036" width="14.42578125" style="79" customWidth="1"/>
    <col min="1037" max="1037" width="12" style="79" bestFit="1" customWidth="1"/>
    <col min="1038" max="1038" width="12.42578125" style="79" customWidth="1"/>
    <col min="1039" max="1040" width="15.85546875" style="79" customWidth="1"/>
    <col min="1041" max="1041" width="32.5703125" style="79" customWidth="1"/>
    <col min="1042" max="1042" width="19.140625" style="79" customWidth="1"/>
    <col min="1043" max="1043" width="58.28515625" style="79" customWidth="1"/>
    <col min="1044" max="1057" width="11.42578125" style="79"/>
    <col min="1058" max="1061" width="0" style="79" hidden="1" customWidth="1"/>
    <col min="1062" max="1280" width="11.42578125" style="79"/>
    <col min="1281" max="1281" width="5.28515625" style="79" customWidth="1"/>
    <col min="1282" max="1282" width="11.28515625" style="79" customWidth="1"/>
    <col min="1283" max="1283" width="13.5703125" style="79" customWidth="1"/>
    <col min="1284" max="1284" width="21.7109375" style="79" customWidth="1"/>
    <col min="1285" max="1285" width="23.5703125" style="79" customWidth="1"/>
    <col min="1286" max="1286" width="30.42578125" style="79" customWidth="1"/>
    <col min="1287" max="1287" width="26.28515625" style="79" customWidth="1"/>
    <col min="1288" max="1288" width="18.42578125" style="79" customWidth="1"/>
    <col min="1289" max="1289" width="21.140625" style="79" customWidth="1"/>
    <col min="1290" max="1290" width="11" style="79" bestFit="1" customWidth="1"/>
    <col min="1291" max="1292" width="14.42578125" style="79" customWidth="1"/>
    <col min="1293" max="1293" width="12" style="79" bestFit="1" customWidth="1"/>
    <col min="1294" max="1294" width="12.42578125" style="79" customWidth="1"/>
    <col min="1295" max="1296" width="15.85546875" style="79" customWidth="1"/>
    <col min="1297" max="1297" width="32.5703125" style="79" customWidth="1"/>
    <col min="1298" max="1298" width="19.140625" style="79" customWidth="1"/>
    <col min="1299" max="1299" width="58.28515625" style="79" customWidth="1"/>
    <col min="1300" max="1313" width="11.42578125" style="79"/>
    <col min="1314" max="1317" width="0" style="79" hidden="1" customWidth="1"/>
    <col min="1318" max="1536" width="11.42578125" style="79"/>
    <col min="1537" max="1537" width="5.28515625" style="79" customWidth="1"/>
    <col min="1538" max="1538" width="11.28515625" style="79" customWidth="1"/>
    <col min="1539" max="1539" width="13.5703125" style="79" customWidth="1"/>
    <col min="1540" max="1540" width="21.7109375" style="79" customWidth="1"/>
    <col min="1541" max="1541" width="23.5703125" style="79" customWidth="1"/>
    <col min="1542" max="1542" width="30.42578125" style="79" customWidth="1"/>
    <col min="1543" max="1543" width="26.28515625" style="79" customWidth="1"/>
    <col min="1544" max="1544" width="18.42578125" style="79" customWidth="1"/>
    <col min="1545" max="1545" width="21.140625" style="79" customWidth="1"/>
    <col min="1546" max="1546" width="11" style="79" bestFit="1" customWidth="1"/>
    <col min="1547" max="1548" width="14.42578125" style="79" customWidth="1"/>
    <col min="1549" max="1549" width="12" style="79" bestFit="1" customWidth="1"/>
    <col min="1550" max="1550" width="12.42578125" style="79" customWidth="1"/>
    <col min="1551" max="1552" width="15.85546875" style="79" customWidth="1"/>
    <col min="1553" max="1553" width="32.5703125" style="79" customWidth="1"/>
    <col min="1554" max="1554" width="19.140625" style="79" customWidth="1"/>
    <col min="1555" max="1555" width="58.28515625" style="79" customWidth="1"/>
    <col min="1556" max="1569" width="11.42578125" style="79"/>
    <col min="1570" max="1573" width="0" style="79" hidden="1" customWidth="1"/>
    <col min="1574" max="1792" width="11.42578125" style="79"/>
    <col min="1793" max="1793" width="5.28515625" style="79" customWidth="1"/>
    <col min="1794" max="1794" width="11.28515625" style="79" customWidth="1"/>
    <col min="1795" max="1795" width="13.5703125" style="79" customWidth="1"/>
    <col min="1796" max="1796" width="21.7109375" style="79" customWidth="1"/>
    <col min="1797" max="1797" width="23.5703125" style="79" customWidth="1"/>
    <col min="1798" max="1798" width="30.42578125" style="79" customWidth="1"/>
    <col min="1799" max="1799" width="26.28515625" style="79" customWidth="1"/>
    <col min="1800" max="1800" width="18.42578125" style="79" customWidth="1"/>
    <col min="1801" max="1801" width="21.140625" style="79" customWidth="1"/>
    <col min="1802" max="1802" width="11" style="79" bestFit="1" customWidth="1"/>
    <col min="1803" max="1804" width="14.42578125" style="79" customWidth="1"/>
    <col min="1805" max="1805" width="12" style="79" bestFit="1" customWidth="1"/>
    <col min="1806" max="1806" width="12.42578125" style="79" customWidth="1"/>
    <col min="1807" max="1808" width="15.85546875" style="79" customWidth="1"/>
    <col min="1809" max="1809" width="32.5703125" style="79" customWidth="1"/>
    <col min="1810" max="1810" width="19.140625" style="79" customWidth="1"/>
    <col min="1811" max="1811" width="58.28515625" style="79" customWidth="1"/>
    <col min="1812" max="1825" width="11.42578125" style="79"/>
    <col min="1826" max="1829" width="0" style="79" hidden="1" customWidth="1"/>
    <col min="1830" max="2048" width="11.42578125" style="79"/>
    <col min="2049" max="2049" width="5.28515625" style="79" customWidth="1"/>
    <col min="2050" max="2050" width="11.28515625" style="79" customWidth="1"/>
    <col min="2051" max="2051" width="13.5703125" style="79" customWidth="1"/>
    <col min="2052" max="2052" width="21.7109375" style="79" customWidth="1"/>
    <col min="2053" max="2053" width="23.5703125" style="79" customWidth="1"/>
    <col min="2054" max="2054" width="30.42578125" style="79" customWidth="1"/>
    <col min="2055" max="2055" width="26.28515625" style="79" customWidth="1"/>
    <col min="2056" max="2056" width="18.42578125" style="79" customWidth="1"/>
    <col min="2057" max="2057" width="21.140625" style="79" customWidth="1"/>
    <col min="2058" max="2058" width="11" style="79" bestFit="1" customWidth="1"/>
    <col min="2059" max="2060" width="14.42578125" style="79" customWidth="1"/>
    <col min="2061" max="2061" width="12" style="79" bestFit="1" customWidth="1"/>
    <col min="2062" max="2062" width="12.42578125" style="79" customWidth="1"/>
    <col min="2063" max="2064" width="15.85546875" style="79" customWidth="1"/>
    <col min="2065" max="2065" width="32.5703125" style="79" customWidth="1"/>
    <col min="2066" max="2066" width="19.140625" style="79" customWidth="1"/>
    <col min="2067" max="2067" width="58.28515625" style="79" customWidth="1"/>
    <col min="2068" max="2081" width="11.42578125" style="79"/>
    <col min="2082" max="2085" width="0" style="79" hidden="1" customWidth="1"/>
    <col min="2086" max="2304" width="11.42578125" style="79"/>
    <col min="2305" max="2305" width="5.28515625" style="79" customWidth="1"/>
    <col min="2306" max="2306" width="11.28515625" style="79" customWidth="1"/>
    <col min="2307" max="2307" width="13.5703125" style="79" customWidth="1"/>
    <col min="2308" max="2308" width="21.7109375" style="79" customWidth="1"/>
    <col min="2309" max="2309" width="23.5703125" style="79" customWidth="1"/>
    <col min="2310" max="2310" width="30.42578125" style="79" customWidth="1"/>
    <col min="2311" max="2311" width="26.28515625" style="79" customWidth="1"/>
    <col min="2312" max="2312" width="18.42578125" style="79" customWidth="1"/>
    <col min="2313" max="2313" width="21.140625" style="79" customWidth="1"/>
    <col min="2314" max="2314" width="11" style="79" bestFit="1" customWidth="1"/>
    <col min="2315" max="2316" width="14.42578125" style="79" customWidth="1"/>
    <col min="2317" max="2317" width="12" style="79" bestFit="1" customWidth="1"/>
    <col min="2318" max="2318" width="12.42578125" style="79" customWidth="1"/>
    <col min="2319" max="2320" width="15.85546875" style="79" customWidth="1"/>
    <col min="2321" max="2321" width="32.5703125" style="79" customWidth="1"/>
    <col min="2322" max="2322" width="19.140625" style="79" customWidth="1"/>
    <col min="2323" max="2323" width="58.28515625" style="79" customWidth="1"/>
    <col min="2324" max="2337" width="11.42578125" style="79"/>
    <col min="2338" max="2341" width="0" style="79" hidden="1" customWidth="1"/>
    <col min="2342" max="2560" width="11.42578125" style="79"/>
    <col min="2561" max="2561" width="5.28515625" style="79" customWidth="1"/>
    <col min="2562" max="2562" width="11.28515625" style="79" customWidth="1"/>
    <col min="2563" max="2563" width="13.5703125" style="79" customWidth="1"/>
    <col min="2564" max="2564" width="21.7109375" style="79" customWidth="1"/>
    <col min="2565" max="2565" width="23.5703125" style="79" customWidth="1"/>
    <col min="2566" max="2566" width="30.42578125" style="79" customWidth="1"/>
    <col min="2567" max="2567" width="26.28515625" style="79" customWidth="1"/>
    <col min="2568" max="2568" width="18.42578125" style="79" customWidth="1"/>
    <col min="2569" max="2569" width="21.140625" style="79" customWidth="1"/>
    <col min="2570" max="2570" width="11" style="79" bestFit="1" customWidth="1"/>
    <col min="2571" max="2572" width="14.42578125" style="79" customWidth="1"/>
    <col min="2573" max="2573" width="12" style="79" bestFit="1" customWidth="1"/>
    <col min="2574" max="2574" width="12.42578125" style="79" customWidth="1"/>
    <col min="2575" max="2576" width="15.85546875" style="79" customWidth="1"/>
    <col min="2577" max="2577" width="32.5703125" style="79" customWidth="1"/>
    <col min="2578" max="2578" width="19.140625" style="79" customWidth="1"/>
    <col min="2579" max="2579" width="58.28515625" style="79" customWidth="1"/>
    <col min="2580" max="2593" width="11.42578125" style="79"/>
    <col min="2594" max="2597" width="0" style="79" hidden="1" customWidth="1"/>
    <col min="2598" max="2816" width="11.42578125" style="79"/>
    <col min="2817" max="2817" width="5.28515625" style="79" customWidth="1"/>
    <col min="2818" max="2818" width="11.28515625" style="79" customWidth="1"/>
    <col min="2819" max="2819" width="13.5703125" style="79" customWidth="1"/>
    <col min="2820" max="2820" width="21.7109375" style="79" customWidth="1"/>
    <col min="2821" max="2821" width="23.5703125" style="79" customWidth="1"/>
    <col min="2822" max="2822" width="30.42578125" style="79" customWidth="1"/>
    <col min="2823" max="2823" width="26.28515625" style="79" customWidth="1"/>
    <col min="2824" max="2824" width="18.42578125" style="79" customWidth="1"/>
    <col min="2825" max="2825" width="21.140625" style="79" customWidth="1"/>
    <col min="2826" max="2826" width="11" style="79" bestFit="1" customWidth="1"/>
    <col min="2827" max="2828" width="14.42578125" style="79" customWidth="1"/>
    <col min="2829" max="2829" width="12" style="79" bestFit="1" customWidth="1"/>
    <col min="2830" max="2830" width="12.42578125" style="79" customWidth="1"/>
    <col min="2831" max="2832" width="15.85546875" style="79" customWidth="1"/>
    <col min="2833" max="2833" width="32.5703125" style="79" customWidth="1"/>
    <col min="2834" max="2834" width="19.140625" style="79" customWidth="1"/>
    <col min="2835" max="2835" width="58.28515625" style="79" customWidth="1"/>
    <col min="2836" max="2849" width="11.42578125" style="79"/>
    <col min="2850" max="2853" width="0" style="79" hidden="1" customWidth="1"/>
    <col min="2854" max="3072" width="11.42578125" style="79"/>
    <col min="3073" max="3073" width="5.28515625" style="79" customWidth="1"/>
    <col min="3074" max="3074" width="11.28515625" style="79" customWidth="1"/>
    <col min="3075" max="3075" width="13.5703125" style="79" customWidth="1"/>
    <col min="3076" max="3076" width="21.7109375" style="79" customWidth="1"/>
    <col min="3077" max="3077" width="23.5703125" style="79" customWidth="1"/>
    <col min="3078" max="3078" width="30.42578125" style="79" customWidth="1"/>
    <col min="3079" max="3079" width="26.28515625" style="79" customWidth="1"/>
    <col min="3080" max="3080" width="18.42578125" style="79" customWidth="1"/>
    <col min="3081" max="3081" width="21.140625" style="79" customWidth="1"/>
    <col min="3082" max="3082" width="11" style="79" bestFit="1" customWidth="1"/>
    <col min="3083" max="3084" width="14.42578125" style="79" customWidth="1"/>
    <col min="3085" max="3085" width="12" style="79" bestFit="1" customWidth="1"/>
    <col min="3086" max="3086" width="12.42578125" style="79" customWidth="1"/>
    <col min="3087" max="3088" width="15.85546875" style="79" customWidth="1"/>
    <col min="3089" max="3089" width="32.5703125" style="79" customWidth="1"/>
    <col min="3090" max="3090" width="19.140625" style="79" customWidth="1"/>
    <col min="3091" max="3091" width="58.28515625" style="79" customWidth="1"/>
    <col min="3092" max="3105" width="11.42578125" style="79"/>
    <col min="3106" max="3109" width="0" style="79" hidden="1" customWidth="1"/>
    <col min="3110" max="3328" width="11.42578125" style="79"/>
    <col min="3329" max="3329" width="5.28515625" style="79" customWidth="1"/>
    <col min="3330" max="3330" width="11.28515625" style="79" customWidth="1"/>
    <col min="3331" max="3331" width="13.5703125" style="79" customWidth="1"/>
    <col min="3332" max="3332" width="21.7109375" style="79" customWidth="1"/>
    <col min="3333" max="3333" width="23.5703125" style="79" customWidth="1"/>
    <col min="3334" max="3334" width="30.42578125" style="79" customWidth="1"/>
    <col min="3335" max="3335" width="26.28515625" style="79" customWidth="1"/>
    <col min="3336" max="3336" width="18.42578125" style="79" customWidth="1"/>
    <col min="3337" max="3337" width="21.140625" style="79" customWidth="1"/>
    <col min="3338" max="3338" width="11" style="79" bestFit="1" customWidth="1"/>
    <col min="3339" max="3340" width="14.42578125" style="79" customWidth="1"/>
    <col min="3341" max="3341" width="12" style="79" bestFit="1" customWidth="1"/>
    <col min="3342" max="3342" width="12.42578125" style="79" customWidth="1"/>
    <col min="3343" max="3344" width="15.85546875" style="79" customWidth="1"/>
    <col min="3345" max="3345" width="32.5703125" style="79" customWidth="1"/>
    <col min="3346" max="3346" width="19.140625" style="79" customWidth="1"/>
    <col min="3347" max="3347" width="58.28515625" style="79" customWidth="1"/>
    <col min="3348" max="3361" width="11.42578125" style="79"/>
    <col min="3362" max="3365" width="0" style="79" hidden="1" customWidth="1"/>
    <col min="3366" max="3584" width="11.42578125" style="79"/>
    <col min="3585" max="3585" width="5.28515625" style="79" customWidth="1"/>
    <col min="3586" max="3586" width="11.28515625" style="79" customWidth="1"/>
    <col min="3587" max="3587" width="13.5703125" style="79" customWidth="1"/>
    <col min="3588" max="3588" width="21.7109375" style="79" customWidth="1"/>
    <col min="3589" max="3589" width="23.5703125" style="79" customWidth="1"/>
    <col min="3590" max="3590" width="30.42578125" style="79" customWidth="1"/>
    <col min="3591" max="3591" width="26.28515625" style="79" customWidth="1"/>
    <col min="3592" max="3592" width="18.42578125" style="79" customWidth="1"/>
    <col min="3593" max="3593" width="21.140625" style="79" customWidth="1"/>
    <col min="3594" max="3594" width="11" style="79" bestFit="1" customWidth="1"/>
    <col min="3595" max="3596" width="14.42578125" style="79" customWidth="1"/>
    <col min="3597" max="3597" width="12" style="79" bestFit="1" customWidth="1"/>
    <col min="3598" max="3598" width="12.42578125" style="79" customWidth="1"/>
    <col min="3599" max="3600" width="15.85546875" style="79" customWidth="1"/>
    <col min="3601" max="3601" width="32.5703125" style="79" customWidth="1"/>
    <col min="3602" max="3602" width="19.140625" style="79" customWidth="1"/>
    <col min="3603" max="3603" width="58.28515625" style="79" customWidth="1"/>
    <col min="3604" max="3617" width="11.42578125" style="79"/>
    <col min="3618" max="3621" width="0" style="79" hidden="1" customWidth="1"/>
    <col min="3622" max="3840" width="11.42578125" style="79"/>
    <col min="3841" max="3841" width="5.28515625" style="79" customWidth="1"/>
    <col min="3842" max="3842" width="11.28515625" style="79" customWidth="1"/>
    <col min="3843" max="3843" width="13.5703125" style="79" customWidth="1"/>
    <col min="3844" max="3844" width="21.7109375" style="79" customWidth="1"/>
    <col min="3845" max="3845" width="23.5703125" style="79" customWidth="1"/>
    <col min="3846" max="3846" width="30.42578125" style="79" customWidth="1"/>
    <col min="3847" max="3847" width="26.28515625" style="79" customWidth="1"/>
    <col min="3848" max="3848" width="18.42578125" style="79" customWidth="1"/>
    <col min="3849" max="3849" width="21.140625" style="79" customWidth="1"/>
    <col min="3850" max="3850" width="11" style="79" bestFit="1" customWidth="1"/>
    <col min="3851" max="3852" width="14.42578125" style="79" customWidth="1"/>
    <col min="3853" max="3853" width="12" style="79" bestFit="1" customWidth="1"/>
    <col min="3854" max="3854" width="12.42578125" style="79" customWidth="1"/>
    <col min="3855" max="3856" width="15.85546875" style="79" customWidth="1"/>
    <col min="3857" max="3857" width="32.5703125" style="79" customWidth="1"/>
    <col min="3858" max="3858" width="19.140625" style="79" customWidth="1"/>
    <col min="3859" max="3859" width="58.28515625" style="79" customWidth="1"/>
    <col min="3860" max="3873" width="11.42578125" style="79"/>
    <col min="3874" max="3877" width="0" style="79" hidden="1" customWidth="1"/>
    <col min="3878" max="4096" width="11.42578125" style="79"/>
    <col min="4097" max="4097" width="5.28515625" style="79" customWidth="1"/>
    <col min="4098" max="4098" width="11.28515625" style="79" customWidth="1"/>
    <col min="4099" max="4099" width="13.5703125" style="79" customWidth="1"/>
    <col min="4100" max="4100" width="21.7109375" style="79" customWidth="1"/>
    <col min="4101" max="4101" width="23.5703125" style="79" customWidth="1"/>
    <col min="4102" max="4102" width="30.42578125" style="79" customWidth="1"/>
    <col min="4103" max="4103" width="26.28515625" style="79" customWidth="1"/>
    <col min="4104" max="4104" width="18.42578125" style="79" customWidth="1"/>
    <col min="4105" max="4105" width="21.140625" style="79" customWidth="1"/>
    <col min="4106" max="4106" width="11" style="79" bestFit="1" customWidth="1"/>
    <col min="4107" max="4108" width="14.42578125" style="79" customWidth="1"/>
    <col min="4109" max="4109" width="12" style="79" bestFit="1" customWidth="1"/>
    <col min="4110" max="4110" width="12.42578125" style="79" customWidth="1"/>
    <col min="4111" max="4112" width="15.85546875" style="79" customWidth="1"/>
    <col min="4113" max="4113" width="32.5703125" style="79" customWidth="1"/>
    <col min="4114" max="4114" width="19.140625" style="79" customWidth="1"/>
    <col min="4115" max="4115" width="58.28515625" style="79" customWidth="1"/>
    <col min="4116" max="4129" width="11.42578125" style="79"/>
    <col min="4130" max="4133" width="0" style="79" hidden="1" customWidth="1"/>
    <col min="4134" max="4352" width="11.42578125" style="79"/>
    <col min="4353" max="4353" width="5.28515625" style="79" customWidth="1"/>
    <col min="4354" max="4354" width="11.28515625" style="79" customWidth="1"/>
    <col min="4355" max="4355" width="13.5703125" style="79" customWidth="1"/>
    <col min="4356" max="4356" width="21.7109375" style="79" customWidth="1"/>
    <col min="4357" max="4357" width="23.5703125" style="79" customWidth="1"/>
    <col min="4358" max="4358" width="30.42578125" style="79" customWidth="1"/>
    <col min="4359" max="4359" width="26.28515625" style="79" customWidth="1"/>
    <col min="4360" max="4360" width="18.42578125" style="79" customWidth="1"/>
    <col min="4361" max="4361" width="21.140625" style="79" customWidth="1"/>
    <col min="4362" max="4362" width="11" style="79" bestFit="1" customWidth="1"/>
    <col min="4363" max="4364" width="14.42578125" style="79" customWidth="1"/>
    <col min="4365" max="4365" width="12" style="79" bestFit="1" customWidth="1"/>
    <col min="4366" max="4366" width="12.42578125" style="79" customWidth="1"/>
    <col min="4367" max="4368" width="15.85546875" style="79" customWidth="1"/>
    <col min="4369" max="4369" width="32.5703125" style="79" customWidth="1"/>
    <col min="4370" max="4370" width="19.140625" style="79" customWidth="1"/>
    <col min="4371" max="4371" width="58.28515625" style="79" customWidth="1"/>
    <col min="4372" max="4385" width="11.42578125" style="79"/>
    <col min="4386" max="4389" width="0" style="79" hidden="1" customWidth="1"/>
    <col min="4390" max="4608" width="11.42578125" style="79"/>
    <col min="4609" max="4609" width="5.28515625" style="79" customWidth="1"/>
    <col min="4610" max="4610" width="11.28515625" style="79" customWidth="1"/>
    <col min="4611" max="4611" width="13.5703125" style="79" customWidth="1"/>
    <col min="4612" max="4612" width="21.7109375" style="79" customWidth="1"/>
    <col min="4613" max="4613" width="23.5703125" style="79" customWidth="1"/>
    <col min="4614" max="4614" width="30.42578125" style="79" customWidth="1"/>
    <col min="4615" max="4615" width="26.28515625" style="79" customWidth="1"/>
    <col min="4616" max="4616" width="18.42578125" style="79" customWidth="1"/>
    <col min="4617" max="4617" width="21.140625" style="79" customWidth="1"/>
    <col min="4618" max="4618" width="11" style="79" bestFit="1" customWidth="1"/>
    <col min="4619" max="4620" width="14.42578125" style="79" customWidth="1"/>
    <col min="4621" max="4621" width="12" style="79" bestFit="1" customWidth="1"/>
    <col min="4622" max="4622" width="12.42578125" style="79" customWidth="1"/>
    <col min="4623" max="4624" width="15.85546875" style="79" customWidth="1"/>
    <col min="4625" max="4625" width="32.5703125" style="79" customWidth="1"/>
    <col min="4626" max="4626" width="19.140625" style="79" customWidth="1"/>
    <col min="4627" max="4627" width="58.28515625" style="79" customWidth="1"/>
    <col min="4628" max="4641" width="11.42578125" style="79"/>
    <col min="4642" max="4645" width="0" style="79" hidden="1" customWidth="1"/>
    <col min="4646" max="4864" width="11.42578125" style="79"/>
    <col min="4865" max="4865" width="5.28515625" style="79" customWidth="1"/>
    <col min="4866" max="4866" width="11.28515625" style="79" customWidth="1"/>
    <col min="4867" max="4867" width="13.5703125" style="79" customWidth="1"/>
    <col min="4868" max="4868" width="21.7109375" style="79" customWidth="1"/>
    <col min="4869" max="4869" width="23.5703125" style="79" customWidth="1"/>
    <col min="4870" max="4870" width="30.42578125" style="79" customWidth="1"/>
    <col min="4871" max="4871" width="26.28515625" style="79" customWidth="1"/>
    <col min="4872" max="4872" width="18.42578125" style="79" customWidth="1"/>
    <col min="4873" max="4873" width="21.140625" style="79" customWidth="1"/>
    <col min="4874" max="4874" width="11" style="79" bestFit="1" customWidth="1"/>
    <col min="4875" max="4876" width="14.42578125" style="79" customWidth="1"/>
    <col min="4877" max="4877" width="12" style="79" bestFit="1" customWidth="1"/>
    <col min="4878" max="4878" width="12.42578125" style="79" customWidth="1"/>
    <col min="4879" max="4880" width="15.85546875" style="79" customWidth="1"/>
    <col min="4881" max="4881" width="32.5703125" style="79" customWidth="1"/>
    <col min="4882" max="4882" width="19.140625" style="79" customWidth="1"/>
    <col min="4883" max="4883" width="58.28515625" style="79" customWidth="1"/>
    <col min="4884" max="4897" width="11.42578125" style="79"/>
    <col min="4898" max="4901" width="0" style="79" hidden="1" customWidth="1"/>
    <col min="4902" max="5120" width="11.42578125" style="79"/>
    <col min="5121" max="5121" width="5.28515625" style="79" customWidth="1"/>
    <col min="5122" max="5122" width="11.28515625" style="79" customWidth="1"/>
    <col min="5123" max="5123" width="13.5703125" style="79" customWidth="1"/>
    <col min="5124" max="5124" width="21.7109375" style="79" customWidth="1"/>
    <col min="5125" max="5125" width="23.5703125" style="79" customWidth="1"/>
    <col min="5126" max="5126" width="30.42578125" style="79" customWidth="1"/>
    <col min="5127" max="5127" width="26.28515625" style="79" customWidth="1"/>
    <col min="5128" max="5128" width="18.42578125" style="79" customWidth="1"/>
    <col min="5129" max="5129" width="21.140625" style="79" customWidth="1"/>
    <col min="5130" max="5130" width="11" style="79" bestFit="1" customWidth="1"/>
    <col min="5131" max="5132" width="14.42578125" style="79" customWidth="1"/>
    <col min="5133" max="5133" width="12" style="79" bestFit="1" customWidth="1"/>
    <col min="5134" max="5134" width="12.42578125" style="79" customWidth="1"/>
    <col min="5135" max="5136" width="15.85546875" style="79" customWidth="1"/>
    <col min="5137" max="5137" width="32.5703125" style="79" customWidth="1"/>
    <col min="5138" max="5138" width="19.140625" style="79" customWidth="1"/>
    <col min="5139" max="5139" width="58.28515625" style="79" customWidth="1"/>
    <col min="5140" max="5153" width="11.42578125" style="79"/>
    <col min="5154" max="5157" width="0" style="79" hidden="1" customWidth="1"/>
    <col min="5158" max="5376" width="11.42578125" style="79"/>
    <col min="5377" max="5377" width="5.28515625" style="79" customWidth="1"/>
    <col min="5378" max="5378" width="11.28515625" style="79" customWidth="1"/>
    <col min="5379" max="5379" width="13.5703125" style="79" customWidth="1"/>
    <col min="5380" max="5380" width="21.7109375" style="79" customWidth="1"/>
    <col min="5381" max="5381" width="23.5703125" style="79" customWidth="1"/>
    <col min="5382" max="5382" width="30.42578125" style="79" customWidth="1"/>
    <col min="5383" max="5383" width="26.28515625" style="79" customWidth="1"/>
    <col min="5384" max="5384" width="18.42578125" style="79" customWidth="1"/>
    <col min="5385" max="5385" width="21.140625" style="79" customWidth="1"/>
    <col min="5386" max="5386" width="11" style="79" bestFit="1" customWidth="1"/>
    <col min="5387" max="5388" width="14.42578125" style="79" customWidth="1"/>
    <col min="5389" max="5389" width="12" style="79" bestFit="1" customWidth="1"/>
    <col min="5390" max="5390" width="12.42578125" style="79" customWidth="1"/>
    <col min="5391" max="5392" width="15.85546875" style="79" customWidth="1"/>
    <col min="5393" max="5393" width="32.5703125" style="79" customWidth="1"/>
    <col min="5394" max="5394" width="19.140625" style="79" customWidth="1"/>
    <col min="5395" max="5395" width="58.28515625" style="79" customWidth="1"/>
    <col min="5396" max="5409" width="11.42578125" style="79"/>
    <col min="5410" max="5413" width="0" style="79" hidden="1" customWidth="1"/>
    <col min="5414" max="5632" width="11.42578125" style="79"/>
    <col min="5633" max="5633" width="5.28515625" style="79" customWidth="1"/>
    <col min="5634" max="5634" width="11.28515625" style="79" customWidth="1"/>
    <col min="5635" max="5635" width="13.5703125" style="79" customWidth="1"/>
    <col min="5636" max="5636" width="21.7109375" style="79" customWidth="1"/>
    <col min="5637" max="5637" width="23.5703125" style="79" customWidth="1"/>
    <col min="5638" max="5638" width="30.42578125" style="79" customWidth="1"/>
    <col min="5639" max="5639" width="26.28515625" style="79" customWidth="1"/>
    <col min="5640" max="5640" width="18.42578125" style="79" customWidth="1"/>
    <col min="5641" max="5641" width="21.140625" style="79" customWidth="1"/>
    <col min="5642" max="5642" width="11" style="79" bestFit="1" customWidth="1"/>
    <col min="5643" max="5644" width="14.42578125" style="79" customWidth="1"/>
    <col min="5645" max="5645" width="12" style="79" bestFit="1" customWidth="1"/>
    <col min="5646" max="5646" width="12.42578125" style="79" customWidth="1"/>
    <col min="5647" max="5648" width="15.85546875" style="79" customWidth="1"/>
    <col min="5649" max="5649" width="32.5703125" style="79" customWidth="1"/>
    <col min="5650" max="5650" width="19.140625" style="79" customWidth="1"/>
    <col min="5651" max="5651" width="58.28515625" style="79" customWidth="1"/>
    <col min="5652" max="5665" width="11.42578125" style="79"/>
    <col min="5666" max="5669" width="0" style="79" hidden="1" customWidth="1"/>
    <col min="5670" max="5888" width="11.42578125" style="79"/>
    <col min="5889" max="5889" width="5.28515625" style="79" customWidth="1"/>
    <col min="5890" max="5890" width="11.28515625" style="79" customWidth="1"/>
    <col min="5891" max="5891" width="13.5703125" style="79" customWidth="1"/>
    <col min="5892" max="5892" width="21.7109375" style="79" customWidth="1"/>
    <col min="5893" max="5893" width="23.5703125" style="79" customWidth="1"/>
    <col min="5894" max="5894" width="30.42578125" style="79" customWidth="1"/>
    <col min="5895" max="5895" width="26.28515625" style="79" customWidth="1"/>
    <col min="5896" max="5896" width="18.42578125" style="79" customWidth="1"/>
    <col min="5897" max="5897" width="21.140625" style="79" customWidth="1"/>
    <col min="5898" max="5898" width="11" style="79" bestFit="1" customWidth="1"/>
    <col min="5899" max="5900" width="14.42578125" style="79" customWidth="1"/>
    <col min="5901" max="5901" width="12" style="79" bestFit="1" customWidth="1"/>
    <col min="5902" max="5902" width="12.42578125" style="79" customWidth="1"/>
    <col min="5903" max="5904" width="15.85546875" style="79" customWidth="1"/>
    <col min="5905" max="5905" width="32.5703125" style="79" customWidth="1"/>
    <col min="5906" max="5906" width="19.140625" style="79" customWidth="1"/>
    <col min="5907" max="5907" width="58.28515625" style="79" customWidth="1"/>
    <col min="5908" max="5921" width="11.42578125" style="79"/>
    <col min="5922" max="5925" width="0" style="79" hidden="1" customWidth="1"/>
    <col min="5926" max="6144" width="11.42578125" style="79"/>
    <col min="6145" max="6145" width="5.28515625" style="79" customWidth="1"/>
    <col min="6146" max="6146" width="11.28515625" style="79" customWidth="1"/>
    <col min="6147" max="6147" width="13.5703125" style="79" customWidth="1"/>
    <col min="6148" max="6148" width="21.7109375" style="79" customWidth="1"/>
    <col min="6149" max="6149" width="23.5703125" style="79" customWidth="1"/>
    <col min="6150" max="6150" width="30.42578125" style="79" customWidth="1"/>
    <col min="6151" max="6151" width="26.28515625" style="79" customWidth="1"/>
    <col min="6152" max="6152" width="18.42578125" style="79" customWidth="1"/>
    <col min="6153" max="6153" width="21.140625" style="79" customWidth="1"/>
    <col min="6154" max="6154" width="11" style="79" bestFit="1" customWidth="1"/>
    <col min="6155" max="6156" width="14.42578125" style="79" customWidth="1"/>
    <col min="6157" max="6157" width="12" style="79" bestFit="1" customWidth="1"/>
    <col min="6158" max="6158" width="12.42578125" style="79" customWidth="1"/>
    <col min="6159" max="6160" width="15.85546875" style="79" customWidth="1"/>
    <col min="6161" max="6161" width="32.5703125" style="79" customWidth="1"/>
    <col min="6162" max="6162" width="19.140625" style="79" customWidth="1"/>
    <col min="6163" max="6163" width="58.28515625" style="79" customWidth="1"/>
    <col min="6164" max="6177" width="11.42578125" style="79"/>
    <col min="6178" max="6181" width="0" style="79" hidden="1" customWidth="1"/>
    <col min="6182" max="6400" width="11.42578125" style="79"/>
    <col min="6401" max="6401" width="5.28515625" style="79" customWidth="1"/>
    <col min="6402" max="6402" width="11.28515625" style="79" customWidth="1"/>
    <col min="6403" max="6403" width="13.5703125" style="79" customWidth="1"/>
    <col min="6404" max="6404" width="21.7109375" style="79" customWidth="1"/>
    <col min="6405" max="6405" width="23.5703125" style="79" customWidth="1"/>
    <col min="6406" max="6406" width="30.42578125" style="79" customWidth="1"/>
    <col min="6407" max="6407" width="26.28515625" style="79" customWidth="1"/>
    <col min="6408" max="6408" width="18.42578125" style="79" customWidth="1"/>
    <col min="6409" max="6409" width="21.140625" style="79" customWidth="1"/>
    <col min="6410" max="6410" width="11" style="79" bestFit="1" customWidth="1"/>
    <col min="6411" max="6412" width="14.42578125" style="79" customWidth="1"/>
    <col min="6413" max="6413" width="12" style="79" bestFit="1" customWidth="1"/>
    <col min="6414" max="6414" width="12.42578125" style="79" customWidth="1"/>
    <col min="6415" max="6416" width="15.85546875" style="79" customWidth="1"/>
    <col min="6417" max="6417" width="32.5703125" style="79" customWidth="1"/>
    <col min="6418" max="6418" width="19.140625" style="79" customWidth="1"/>
    <col min="6419" max="6419" width="58.28515625" style="79" customWidth="1"/>
    <col min="6420" max="6433" width="11.42578125" style="79"/>
    <col min="6434" max="6437" width="0" style="79" hidden="1" customWidth="1"/>
    <col min="6438" max="6656" width="11.42578125" style="79"/>
    <col min="6657" max="6657" width="5.28515625" style="79" customWidth="1"/>
    <col min="6658" max="6658" width="11.28515625" style="79" customWidth="1"/>
    <col min="6659" max="6659" width="13.5703125" style="79" customWidth="1"/>
    <col min="6660" max="6660" width="21.7109375" style="79" customWidth="1"/>
    <col min="6661" max="6661" width="23.5703125" style="79" customWidth="1"/>
    <col min="6662" max="6662" width="30.42578125" style="79" customWidth="1"/>
    <col min="6663" max="6663" width="26.28515625" style="79" customWidth="1"/>
    <col min="6664" max="6664" width="18.42578125" style="79" customWidth="1"/>
    <col min="6665" max="6665" width="21.140625" style="79" customWidth="1"/>
    <col min="6666" max="6666" width="11" style="79" bestFit="1" customWidth="1"/>
    <col min="6667" max="6668" width="14.42578125" style="79" customWidth="1"/>
    <col min="6669" max="6669" width="12" style="79" bestFit="1" customWidth="1"/>
    <col min="6670" max="6670" width="12.42578125" style="79" customWidth="1"/>
    <col min="6671" max="6672" width="15.85546875" style="79" customWidth="1"/>
    <col min="6673" max="6673" width="32.5703125" style="79" customWidth="1"/>
    <col min="6674" max="6674" width="19.140625" style="79" customWidth="1"/>
    <col min="6675" max="6675" width="58.28515625" style="79" customWidth="1"/>
    <col min="6676" max="6689" width="11.42578125" style="79"/>
    <col min="6690" max="6693" width="0" style="79" hidden="1" customWidth="1"/>
    <col min="6694" max="6912" width="11.42578125" style="79"/>
    <col min="6913" max="6913" width="5.28515625" style="79" customWidth="1"/>
    <col min="6914" max="6914" width="11.28515625" style="79" customWidth="1"/>
    <col min="6915" max="6915" width="13.5703125" style="79" customWidth="1"/>
    <col min="6916" max="6916" width="21.7109375" style="79" customWidth="1"/>
    <col min="6917" max="6917" width="23.5703125" style="79" customWidth="1"/>
    <col min="6918" max="6918" width="30.42578125" style="79" customWidth="1"/>
    <col min="6919" max="6919" width="26.28515625" style="79" customWidth="1"/>
    <col min="6920" max="6920" width="18.42578125" style="79" customWidth="1"/>
    <col min="6921" max="6921" width="21.140625" style="79" customWidth="1"/>
    <col min="6922" max="6922" width="11" style="79" bestFit="1" customWidth="1"/>
    <col min="6923" max="6924" width="14.42578125" style="79" customWidth="1"/>
    <col min="6925" max="6925" width="12" style="79" bestFit="1" customWidth="1"/>
    <col min="6926" max="6926" width="12.42578125" style="79" customWidth="1"/>
    <col min="6927" max="6928" width="15.85546875" style="79" customWidth="1"/>
    <col min="6929" max="6929" width="32.5703125" style="79" customWidth="1"/>
    <col min="6930" max="6930" width="19.140625" style="79" customWidth="1"/>
    <col min="6931" max="6931" width="58.28515625" style="79" customWidth="1"/>
    <col min="6932" max="6945" width="11.42578125" style="79"/>
    <col min="6946" max="6949" width="0" style="79" hidden="1" customWidth="1"/>
    <col min="6950" max="7168" width="11.42578125" style="79"/>
    <col min="7169" max="7169" width="5.28515625" style="79" customWidth="1"/>
    <col min="7170" max="7170" width="11.28515625" style="79" customWidth="1"/>
    <col min="7171" max="7171" width="13.5703125" style="79" customWidth="1"/>
    <col min="7172" max="7172" width="21.7109375" style="79" customWidth="1"/>
    <col min="7173" max="7173" width="23.5703125" style="79" customWidth="1"/>
    <col min="7174" max="7174" width="30.42578125" style="79" customWidth="1"/>
    <col min="7175" max="7175" width="26.28515625" style="79" customWidth="1"/>
    <col min="7176" max="7176" width="18.42578125" style="79" customWidth="1"/>
    <col min="7177" max="7177" width="21.140625" style="79" customWidth="1"/>
    <col min="7178" max="7178" width="11" style="79" bestFit="1" customWidth="1"/>
    <col min="7179" max="7180" width="14.42578125" style="79" customWidth="1"/>
    <col min="7181" max="7181" width="12" style="79" bestFit="1" customWidth="1"/>
    <col min="7182" max="7182" width="12.42578125" style="79" customWidth="1"/>
    <col min="7183" max="7184" width="15.85546875" style="79" customWidth="1"/>
    <col min="7185" max="7185" width="32.5703125" style="79" customWidth="1"/>
    <col min="7186" max="7186" width="19.140625" style="79" customWidth="1"/>
    <col min="7187" max="7187" width="58.28515625" style="79" customWidth="1"/>
    <col min="7188" max="7201" width="11.42578125" style="79"/>
    <col min="7202" max="7205" width="0" style="79" hidden="1" customWidth="1"/>
    <col min="7206" max="7424" width="11.42578125" style="79"/>
    <col min="7425" max="7425" width="5.28515625" style="79" customWidth="1"/>
    <col min="7426" max="7426" width="11.28515625" style="79" customWidth="1"/>
    <col min="7427" max="7427" width="13.5703125" style="79" customWidth="1"/>
    <col min="7428" max="7428" width="21.7109375" style="79" customWidth="1"/>
    <col min="7429" max="7429" width="23.5703125" style="79" customWidth="1"/>
    <col min="7430" max="7430" width="30.42578125" style="79" customWidth="1"/>
    <col min="7431" max="7431" width="26.28515625" style="79" customWidth="1"/>
    <col min="7432" max="7432" width="18.42578125" style="79" customWidth="1"/>
    <col min="7433" max="7433" width="21.140625" style="79" customWidth="1"/>
    <col min="7434" max="7434" width="11" style="79" bestFit="1" customWidth="1"/>
    <col min="7435" max="7436" width="14.42578125" style="79" customWidth="1"/>
    <col min="7437" max="7437" width="12" style="79" bestFit="1" customWidth="1"/>
    <col min="7438" max="7438" width="12.42578125" style="79" customWidth="1"/>
    <col min="7439" max="7440" width="15.85546875" style="79" customWidth="1"/>
    <col min="7441" max="7441" width="32.5703125" style="79" customWidth="1"/>
    <col min="7442" max="7442" width="19.140625" style="79" customWidth="1"/>
    <col min="7443" max="7443" width="58.28515625" style="79" customWidth="1"/>
    <col min="7444" max="7457" width="11.42578125" style="79"/>
    <col min="7458" max="7461" width="0" style="79" hidden="1" customWidth="1"/>
    <col min="7462" max="7680" width="11.42578125" style="79"/>
    <col min="7681" max="7681" width="5.28515625" style="79" customWidth="1"/>
    <col min="7682" max="7682" width="11.28515625" style="79" customWidth="1"/>
    <col min="7683" max="7683" width="13.5703125" style="79" customWidth="1"/>
    <col min="7684" max="7684" width="21.7109375" style="79" customWidth="1"/>
    <col min="7685" max="7685" width="23.5703125" style="79" customWidth="1"/>
    <col min="7686" max="7686" width="30.42578125" style="79" customWidth="1"/>
    <col min="7687" max="7687" width="26.28515625" style="79" customWidth="1"/>
    <col min="7688" max="7688" width="18.42578125" style="79" customWidth="1"/>
    <col min="7689" max="7689" width="21.140625" style="79" customWidth="1"/>
    <col min="7690" max="7690" width="11" style="79" bestFit="1" customWidth="1"/>
    <col min="7691" max="7692" width="14.42578125" style="79" customWidth="1"/>
    <col min="7693" max="7693" width="12" style="79" bestFit="1" customWidth="1"/>
    <col min="7694" max="7694" width="12.42578125" style="79" customWidth="1"/>
    <col min="7695" max="7696" width="15.85546875" style="79" customWidth="1"/>
    <col min="7697" max="7697" width="32.5703125" style="79" customWidth="1"/>
    <col min="7698" max="7698" width="19.140625" style="79" customWidth="1"/>
    <col min="7699" max="7699" width="58.28515625" style="79" customWidth="1"/>
    <col min="7700" max="7713" width="11.42578125" style="79"/>
    <col min="7714" max="7717" width="0" style="79" hidden="1" customWidth="1"/>
    <col min="7718" max="7936" width="11.42578125" style="79"/>
    <col min="7937" max="7937" width="5.28515625" style="79" customWidth="1"/>
    <col min="7938" max="7938" width="11.28515625" style="79" customWidth="1"/>
    <col min="7939" max="7939" width="13.5703125" style="79" customWidth="1"/>
    <col min="7940" max="7940" width="21.7109375" style="79" customWidth="1"/>
    <col min="7941" max="7941" width="23.5703125" style="79" customWidth="1"/>
    <col min="7942" max="7942" width="30.42578125" style="79" customWidth="1"/>
    <col min="7943" max="7943" width="26.28515625" style="79" customWidth="1"/>
    <col min="7944" max="7944" width="18.42578125" style="79" customWidth="1"/>
    <col min="7945" max="7945" width="21.140625" style="79" customWidth="1"/>
    <col min="7946" max="7946" width="11" style="79" bestFit="1" customWidth="1"/>
    <col min="7947" max="7948" width="14.42578125" style="79" customWidth="1"/>
    <col min="7949" max="7949" width="12" style="79" bestFit="1" customWidth="1"/>
    <col min="7950" max="7950" width="12.42578125" style="79" customWidth="1"/>
    <col min="7951" max="7952" width="15.85546875" style="79" customWidth="1"/>
    <col min="7953" max="7953" width="32.5703125" style="79" customWidth="1"/>
    <col min="7954" max="7954" width="19.140625" style="79" customWidth="1"/>
    <col min="7955" max="7955" width="58.28515625" style="79" customWidth="1"/>
    <col min="7956" max="7969" width="11.42578125" style="79"/>
    <col min="7970" max="7973" width="0" style="79" hidden="1" customWidth="1"/>
    <col min="7974" max="8192" width="11.42578125" style="79"/>
    <col min="8193" max="8193" width="5.28515625" style="79" customWidth="1"/>
    <col min="8194" max="8194" width="11.28515625" style="79" customWidth="1"/>
    <col min="8195" max="8195" width="13.5703125" style="79" customWidth="1"/>
    <col min="8196" max="8196" width="21.7109375" style="79" customWidth="1"/>
    <col min="8197" max="8197" width="23.5703125" style="79" customWidth="1"/>
    <col min="8198" max="8198" width="30.42578125" style="79" customWidth="1"/>
    <col min="8199" max="8199" width="26.28515625" style="79" customWidth="1"/>
    <col min="8200" max="8200" width="18.42578125" style="79" customWidth="1"/>
    <col min="8201" max="8201" width="21.140625" style="79" customWidth="1"/>
    <col min="8202" max="8202" width="11" style="79" bestFit="1" customWidth="1"/>
    <col min="8203" max="8204" width="14.42578125" style="79" customWidth="1"/>
    <col min="8205" max="8205" width="12" style="79" bestFit="1" customWidth="1"/>
    <col min="8206" max="8206" width="12.42578125" style="79" customWidth="1"/>
    <col min="8207" max="8208" width="15.85546875" style="79" customWidth="1"/>
    <col min="8209" max="8209" width="32.5703125" style="79" customWidth="1"/>
    <col min="8210" max="8210" width="19.140625" style="79" customWidth="1"/>
    <col min="8211" max="8211" width="58.28515625" style="79" customWidth="1"/>
    <col min="8212" max="8225" width="11.42578125" style="79"/>
    <col min="8226" max="8229" width="0" style="79" hidden="1" customWidth="1"/>
    <col min="8230" max="8448" width="11.42578125" style="79"/>
    <col min="8449" max="8449" width="5.28515625" style="79" customWidth="1"/>
    <col min="8450" max="8450" width="11.28515625" style="79" customWidth="1"/>
    <col min="8451" max="8451" width="13.5703125" style="79" customWidth="1"/>
    <col min="8452" max="8452" width="21.7109375" style="79" customWidth="1"/>
    <col min="8453" max="8453" width="23.5703125" style="79" customWidth="1"/>
    <col min="8454" max="8454" width="30.42578125" style="79" customWidth="1"/>
    <col min="8455" max="8455" width="26.28515625" style="79" customWidth="1"/>
    <col min="8456" max="8456" width="18.42578125" style="79" customWidth="1"/>
    <col min="8457" max="8457" width="21.140625" style="79" customWidth="1"/>
    <col min="8458" max="8458" width="11" style="79" bestFit="1" customWidth="1"/>
    <col min="8459" max="8460" width="14.42578125" style="79" customWidth="1"/>
    <col min="8461" max="8461" width="12" style="79" bestFit="1" customWidth="1"/>
    <col min="8462" max="8462" width="12.42578125" style="79" customWidth="1"/>
    <col min="8463" max="8464" width="15.85546875" style="79" customWidth="1"/>
    <col min="8465" max="8465" width="32.5703125" style="79" customWidth="1"/>
    <col min="8466" max="8466" width="19.140625" style="79" customWidth="1"/>
    <col min="8467" max="8467" width="58.28515625" style="79" customWidth="1"/>
    <col min="8468" max="8481" width="11.42578125" style="79"/>
    <col min="8482" max="8485" width="0" style="79" hidden="1" customWidth="1"/>
    <col min="8486" max="8704" width="11.42578125" style="79"/>
    <col min="8705" max="8705" width="5.28515625" style="79" customWidth="1"/>
    <col min="8706" max="8706" width="11.28515625" style="79" customWidth="1"/>
    <col min="8707" max="8707" width="13.5703125" style="79" customWidth="1"/>
    <col min="8708" max="8708" width="21.7109375" style="79" customWidth="1"/>
    <col min="8709" max="8709" width="23.5703125" style="79" customWidth="1"/>
    <col min="8710" max="8710" width="30.42578125" style="79" customWidth="1"/>
    <col min="8711" max="8711" width="26.28515625" style="79" customWidth="1"/>
    <col min="8712" max="8712" width="18.42578125" style="79" customWidth="1"/>
    <col min="8713" max="8713" width="21.140625" style="79" customWidth="1"/>
    <col min="8714" max="8714" width="11" style="79" bestFit="1" customWidth="1"/>
    <col min="8715" max="8716" width="14.42578125" style="79" customWidth="1"/>
    <col min="8717" max="8717" width="12" style="79" bestFit="1" customWidth="1"/>
    <col min="8718" max="8718" width="12.42578125" style="79" customWidth="1"/>
    <col min="8719" max="8720" width="15.85546875" style="79" customWidth="1"/>
    <col min="8721" max="8721" width="32.5703125" style="79" customWidth="1"/>
    <col min="8722" max="8722" width="19.140625" style="79" customWidth="1"/>
    <col min="8723" max="8723" width="58.28515625" style="79" customWidth="1"/>
    <col min="8724" max="8737" width="11.42578125" style="79"/>
    <col min="8738" max="8741" width="0" style="79" hidden="1" customWidth="1"/>
    <col min="8742" max="8960" width="11.42578125" style="79"/>
    <col min="8961" max="8961" width="5.28515625" style="79" customWidth="1"/>
    <col min="8962" max="8962" width="11.28515625" style="79" customWidth="1"/>
    <col min="8963" max="8963" width="13.5703125" style="79" customWidth="1"/>
    <col min="8964" max="8964" width="21.7109375" style="79" customWidth="1"/>
    <col min="8965" max="8965" width="23.5703125" style="79" customWidth="1"/>
    <col min="8966" max="8966" width="30.42578125" style="79" customWidth="1"/>
    <col min="8967" max="8967" width="26.28515625" style="79" customWidth="1"/>
    <col min="8968" max="8968" width="18.42578125" style="79" customWidth="1"/>
    <col min="8969" max="8969" width="21.140625" style="79" customWidth="1"/>
    <col min="8970" max="8970" width="11" style="79" bestFit="1" customWidth="1"/>
    <col min="8971" max="8972" width="14.42578125" style="79" customWidth="1"/>
    <col min="8973" max="8973" width="12" style="79" bestFit="1" customWidth="1"/>
    <col min="8974" max="8974" width="12.42578125" style="79" customWidth="1"/>
    <col min="8975" max="8976" width="15.85546875" style="79" customWidth="1"/>
    <col min="8977" max="8977" width="32.5703125" style="79" customWidth="1"/>
    <col min="8978" max="8978" width="19.140625" style="79" customWidth="1"/>
    <col min="8979" max="8979" width="58.28515625" style="79" customWidth="1"/>
    <col min="8980" max="8993" width="11.42578125" style="79"/>
    <col min="8994" max="8997" width="0" style="79" hidden="1" customWidth="1"/>
    <col min="8998" max="9216" width="11.42578125" style="79"/>
    <col min="9217" max="9217" width="5.28515625" style="79" customWidth="1"/>
    <col min="9218" max="9218" width="11.28515625" style="79" customWidth="1"/>
    <col min="9219" max="9219" width="13.5703125" style="79" customWidth="1"/>
    <col min="9220" max="9220" width="21.7109375" style="79" customWidth="1"/>
    <col min="9221" max="9221" width="23.5703125" style="79" customWidth="1"/>
    <col min="9222" max="9222" width="30.42578125" style="79" customWidth="1"/>
    <col min="9223" max="9223" width="26.28515625" style="79" customWidth="1"/>
    <col min="9224" max="9224" width="18.42578125" style="79" customWidth="1"/>
    <col min="9225" max="9225" width="21.140625" style="79" customWidth="1"/>
    <col min="9226" max="9226" width="11" style="79" bestFit="1" customWidth="1"/>
    <col min="9227" max="9228" width="14.42578125" style="79" customWidth="1"/>
    <col min="9229" max="9229" width="12" style="79" bestFit="1" customWidth="1"/>
    <col min="9230" max="9230" width="12.42578125" style="79" customWidth="1"/>
    <col min="9231" max="9232" width="15.85546875" style="79" customWidth="1"/>
    <col min="9233" max="9233" width="32.5703125" style="79" customWidth="1"/>
    <col min="9234" max="9234" width="19.140625" style="79" customWidth="1"/>
    <col min="9235" max="9235" width="58.28515625" style="79" customWidth="1"/>
    <col min="9236" max="9249" width="11.42578125" style="79"/>
    <col min="9250" max="9253" width="0" style="79" hidden="1" customWidth="1"/>
    <col min="9254" max="9472" width="11.42578125" style="79"/>
    <col min="9473" max="9473" width="5.28515625" style="79" customWidth="1"/>
    <col min="9474" max="9474" width="11.28515625" style="79" customWidth="1"/>
    <col min="9475" max="9475" width="13.5703125" style="79" customWidth="1"/>
    <col min="9476" max="9476" width="21.7109375" style="79" customWidth="1"/>
    <col min="9477" max="9477" width="23.5703125" style="79" customWidth="1"/>
    <col min="9478" max="9478" width="30.42578125" style="79" customWidth="1"/>
    <col min="9479" max="9479" width="26.28515625" style="79" customWidth="1"/>
    <col min="9480" max="9480" width="18.42578125" style="79" customWidth="1"/>
    <col min="9481" max="9481" width="21.140625" style="79" customWidth="1"/>
    <col min="9482" max="9482" width="11" style="79" bestFit="1" customWidth="1"/>
    <col min="9483" max="9484" width="14.42578125" style="79" customWidth="1"/>
    <col min="9485" max="9485" width="12" style="79" bestFit="1" customWidth="1"/>
    <col min="9486" max="9486" width="12.42578125" style="79" customWidth="1"/>
    <col min="9487" max="9488" width="15.85546875" style="79" customWidth="1"/>
    <col min="9489" max="9489" width="32.5703125" style="79" customWidth="1"/>
    <col min="9490" max="9490" width="19.140625" style="79" customWidth="1"/>
    <col min="9491" max="9491" width="58.28515625" style="79" customWidth="1"/>
    <col min="9492" max="9505" width="11.42578125" style="79"/>
    <col min="9506" max="9509" width="0" style="79" hidden="1" customWidth="1"/>
    <col min="9510" max="9728" width="11.42578125" style="79"/>
    <col min="9729" max="9729" width="5.28515625" style="79" customWidth="1"/>
    <col min="9730" max="9730" width="11.28515625" style="79" customWidth="1"/>
    <col min="9731" max="9731" width="13.5703125" style="79" customWidth="1"/>
    <col min="9732" max="9732" width="21.7109375" style="79" customWidth="1"/>
    <col min="9733" max="9733" width="23.5703125" style="79" customWidth="1"/>
    <col min="9734" max="9734" width="30.42578125" style="79" customWidth="1"/>
    <col min="9735" max="9735" width="26.28515625" style="79" customWidth="1"/>
    <col min="9736" max="9736" width="18.42578125" style="79" customWidth="1"/>
    <col min="9737" max="9737" width="21.140625" style="79" customWidth="1"/>
    <col min="9738" max="9738" width="11" style="79" bestFit="1" customWidth="1"/>
    <col min="9739" max="9740" width="14.42578125" style="79" customWidth="1"/>
    <col min="9741" max="9741" width="12" style="79" bestFit="1" customWidth="1"/>
    <col min="9742" max="9742" width="12.42578125" style="79" customWidth="1"/>
    <col min="9743" max="9744" width="15.85546875" style="79" customWidth="1"/>
    <col min="9745" max="9745" width="32.5703125" style="79" customWidth="1"/>
    <col min="9746" max="9746" width="19.140625" style="79" customWidth="1"/>
    <col min="9747" max="9747" width="58.28515625" style="79" customWidth="1"/>
    <col min="9748" max="9761" width="11.42578125" style="79"/>
    <col min="9762" max="9765" width="0" style="79" hidden="1" customWidth="1"/>
    <col min="9766" max="9984" width="11.42578125" style="79"/>
    <col min="9985" max="9985" width="5.28515625" style="79" customWidth="1"/>
    <col min="9986" max="9986" width="11.28515625" style="79" customWidth="1"/>
    <col min="9987" max="9987" width="13.5703125" style="79" customWidth="1"/>
    <col min="9988" max="9988" width="21.7109375" style="79" customWidth="1"/>
    <col min="9989" max="9989" width="23.5703125" style="79" customWidth="1"/>
    <col min="9990" max="9990" width="30.42578125" style="79" customWidth="1"/>
    <col min="9991" max="9991" width="26.28515625" style="79" customWidth="1"/>
    <col min="9992" max="9992" width="18.42578125" style="79" customWidth="1"/>
    <col min="9993" max="9993" width="21.140625" style="79" customWidth="1"/>
    <col min="9994" max="9994" width="11" style="79" bestFit="1" customWidth="1"/>
    <col min="9995" max="9996" width="14.42578125" style="79" customWidth="1"/>
    <col min="9997" max="9997" width="12" style="79" bestFit="1" customWidth="1"/>
    <col min="9998" max="9998" width="12.42578125" style="79" customWidth="1"/>
    <col min="9999" max="10000" width="15.85546875" style="79" customWidth="1"/>
    <col min="10001" max="10001" width="32.5703125" style="79" customWidth="1"/>
    <col min="10002" max="10002" width="19.140625" style="79" customWidth="1"/>
    <col min="10003" max="10003" width="58.28515625" style="79" customWidth="1"/>
    <col min="10004" max="10017" width="11.42578125" style="79"/>
    <col min="10018" max="10021" width="0" style="79" hidden="1" customWidth="1"/>
    <col min="10022" max="10240" width="11.42578125" style="79"/>
    <col min="10241" max="10241" width="5.28515625" style="79" customWidth="1"/>
    <col min="10242" max="10242" width="11.28515625" style="79" customWidth="1"/>
    <col min="10243" max="10243" width="13.5703125" style="79" customWidth="1"/>
    <col min="10244" max="10244" width="21.7109375" style="79" customWidth="1"/>
    <col min="10245" max="10245" width="23.5703125" style="79" customWidth="1"/>
    <col min="10246" max="10246" width="30.42578125" style="79" customWidth="1"/>
    <col min="10247" max="10247" width="26.28515625" style="79" customWidth="1"/>
    <col min="10248" max="10248" width="18.42578125" style="79" customWidth="1"/>
    <col min="10249" max="10249" width="21.140625" style="79" customWidth="1"/>
    <col min="10250" max="10250" width="11" style="79" bestFit="1" customWidth="1"/>
    <col min="10251" max="10252" width="14.42578125" style="79" customWidth="1"/>
    <col min="10253" max="10253" width="12" style="79" bestFit="1" customWidth="1"/>
    <col min="10254" max="10254" width="12.42578125" style="79" customWidth="1"/>
    <col min="10255" max="10256" width="15.85546875" style="79" customWidth="1"/>
    <col min="10257" max="10257" width="32.5703125" style="79" customWidth="1"/>
    <col min="10258" max="10258" width="19.140625" style="79" customWidth="1"/>
    <col min="10259" max="10259" width="58.28515625" style="79" customWidth="1"/>
    <col min="10260" max="10273" width="11.42578125" style="79"/>
    <col min="10274" max="10277" width="0" style="79" hidden="1" customWidth="1"/>
    <col min="10278" max="10496" width="11.42578125" style="79"/>
    <col min="10497" max="10497" width="5.28515625" style="79" customWidth="1"/>
    <col min="10498" max="10498" width="11.28515625" style="79" customWidth="1"/>
    <col min="10499" max="10499" width="13.5703125" style="79" customWidth="1"/>
    <col min="10500" max="10500" width="21.7109375" style="79" customWidth="1"/>
    <col min="10501" max="10501" width="23.5703125" style="79" customWidth="1"/>
    <col min="10502" max="10502" width="30.42578125" style="79" customWidth="1"/>
    <col min="10503" max="10503" width="26.28515625" style="79" customWidth="1"/>
    <col min="10504" max="10504" width="18.42578125" style="79" customWidth="1"/>
    <col min="10505" max="10505" width="21.140625" style="79" customWidth="1"/>
    <col min="10506" max="10506" width="11" style="79" bestFit="1" customWidth="1"/>
    <col min="10507" max="10508" width="14.42578125" style="79" customWidth="1"/>
    <col min="10509" max="10509" width="12" style="79" bestFit="1" customWidth="1"/>
    <col min="10510" max="10510" width="12.42578125" style="79" customWidth="1"/>
    <col min="10511" max="10512" width="15.85546875" style="79" customWidth="1"/>
    <col min="10513" max="10513" width="32.5703125" style="79" customWidth="1"/>
    <col min="10514" max="10514" width="19.140625" style="79" customWidth="1"/>
    <col min="10515" max="10515" width="58.28515625" style="79" customWidth="1"/>
    <col min="10516" max="10529" width="11.42578125" style="79"/>
    <col min="10530" max="10533" width="0" style="79" hidden="1" customWidth="1"/>
    <col min="10534" max="10752" width="11.42578125" style="79"/>
    <col min="10753" max="10753" width="5.28515625" style="79" customWidth="1"/>
    <col min="10754" max="10754" width="11.28515625" style="79" customWidth="1"/>
    <col min="10755" max="10755" width="13.5703125" style="79" customWidth="1"/>
    <col min="10756" max="10756" width="21.7109375" style="79" customWidth="1"/>
    <col min="10757" max="10757" width="23.5703125" style="79" customWidth="1"/>
    <col min="10758" max="10758" width="30.42578125" style="79" customWidth="1"/>
    <col min="10759" max="10759" width="26.28515625" style="79" customWidth="1"/>
    <col min="10760" max="10760" width="18.42578125" style="79" customWidth="1"/>
    <col min="10761" max="10761" width="21.140625" style="79" customWidth="1"/>
    <col min="10762" max="10762" width="11" style="79" bestFit="1" customWidth="1"/>
    <col min="10763" max="10764" width="14.42578125" style="79" customWidth="1"/>
    <col min="10765" max="10765" width="12" style="79" bestFit="1" customWidth="1"/>
    <col min="10766" max="10766" width="12.42578125" style="79" customWidth="1"/>
    <col min="10767" max="10768" width="15.85546875" style="79" customWidth="1"/>
    <col min="10769" max="10769" width="32.5703125" style="79" customWidth="1"/>
    <col min="10770" max="10770" width="19.140625" style="79" customWidth="1"/>
    <col min="10771" max="10771" width="58.28515625" style="79" customWidth="1"/>
    <col min="10772" max="10785" width="11.42578125" style="79"/>
    <col min="10786" max="10789" width="0" style="79" hidden="1" customWidth="1"/>
    <col min="10790" max="11008" width="11.42578125" style="79"/>
    <col min="11009" max="11009" width="5.28515625" style="79" customWidth="1"/>
    <col min="11010" max="11010" width="11.28515625" style="79" customWidth="1"/>
    <col min="11011" max="11011" width="13.5703125" style="79" customWidth="1"/>
    <col min="11012" max="11012" width="21.7109375" style="79" customWidth="1"/>
    <col min="11013" max="11013" width="23.5703125" style="79" customWidth="1"/>
    <col min="11014" max="11014" width="30.42578125" style="79" customWidth="1"/>
    <col min="11015" max="11015" width="26.28515625" style="79" customWidth="1"/>
    <col min="11016" max="11016" width="18.42578125" style="79" customWidth="1"/>
    <col min="11017" max="11017" width="21.140625" style="79" customWidth="1"/>
    <col min="11018" max="11018" width="11" style="79" bestFit="1" customWidth="1"/>
    <col min="11019" max="11020" width="14.42578125" style="79" customWidth="1"/>
    <col min="11021" max="11021" width="12" style="79" bestFit="1" customWidth="1"/>
    <col min="11022" max="11022" width="12.42578125" style="79" customWidth="1"/>
    <col min="11023" max="11024" width="15.85546875" style="79" customWidth="1"/>
    <col min="11025" max="11025" width="32.5703125" style="79" customWidth="1"/>
    <col min="11026" max="11026" width="19.140625" style="79" customWidth="1"/>
    <col min="11027" max="11027" width="58.28515625" style="79" customWidth="1"/>
    <col min="11028" max="11041" width="11.42578125" style="79"/>
    <col min="11042" max="11045" width="0" style="79" hidden="1" customWidth="1"/>
    <col min="11046" max="11264" width="11.42578125" style="79"/>
    <col min="11265" max="11265" width="5.28515625" style="79" customWidth="1"/>
    <col min="11266" max="11266" width="11.28515625" style="79" customWidth="1"/>
    <col min="11267" max="11267" width="13.5703125" style="79" customWidth="1"/>
    <col min="11268" max="11268" width="21.7109375" style="79" customWidth="1"/>
    <col min="11269" max="11269" width="23.5703125" style="79" customWidth="1"/>
    <col min="11270" max="11270" width="30.42578125" style="79" customWidth="1"/>
    <col min="11271" max="11271" width="26.28515625" style="79" customWidth="1"/>
    <col min="11272" max="11272" width="18.42578125" style="79" customWidth="1"/>
    <col min="11273" max="11273" width="21.140625" style="79" customWidth="1"/>
    <col min="11274" max="11274" width="11" style="79" bestFit="1" customWidth="1"/>
    <col min="11275" max="11276" width="14.42578125" style="79" customWidth="1"/>
    <col min="11277" max="11277" width="12" style="79" bestFit="1" customWidth="1"/>
    <col min="11278" max="11278" width="12.42578125" style="79" customWidth="1"/>
    <col min="11279" max="11280" width="15.85546875" style="79" customWidth="1"/>
    <col min="11281" max="11281" width="32.5703125" style="79" customWidth="1"/>
    <col min="11282" max="11282" width="19.140625" style="79" customWidth="1"/>
    <col min="11283" max="11283" width="58.28515625" style="79" customWidth="1"/>
    <col min="11284" max="11297" width="11.42578125" style="79"/>
    <col min="11298" max="11301" width="0" style="79" hidden="1" customWidth="1"/>
    <col min="11302" max="11520" width="11.42578125" style="79"/>
    <col min="11521" max="11521" width="5.28515625" style="79" customWidth="1"/>
    <col min="11522" max="11522" width="11.28515625" style="79" customWidth="1"/>
    <col min="11523" max="11523" width="13.5703125" style="79" customWidth="1"/>
    <col min="11524" max="11524" width="21.7109375" style="79" customWidth="1"/>
    <col min="11525" max="11525" width="23.5703125" style="79" customWidth="1"/>
    <col min="11526" max="11526" width="30.42578125" style="79" customWidth="1"/>
    <col min="11527" max="11527" width="26.28515625" style="79" customWidth="1"/>
    <col min="11528" max="11528" width="18.42578125" style="79" customWidth="1"/>
    <col min="11529" max="11529" width="21.140625" style="79" customWidth="1"/>
    <col min="11530" max="11530" width="11" style="79" bestFit="1" customWidth="1"/>
    <col min="11531" max="11532" width="14.42578125" style="79" customWidth="1"/>
    <col min="11533" max="11533" width="12" style="79" bestFit="1" customWidth="1"/>
    <col min="11534" max="11534" width="12.42578125" style="79" customWidth="1"/>
    <col min="11535" max="11536" width="15.85546875" style="79" customWidth="1"/>
    <col min="11537" max="11537" width="32.5703125" style="79" customWidth="1"/>
    <col min="11538" max="11538" width="19.140625" style="79" customWidth="1"/>
    <col min="11539" max="11539" width="58.28515625" style="79" customWidth="1"/>
    <col min="11540" max="11553" width="11.42578125" style="79"/>
    <col min="11554" max="11557" width="0" style="79" hidden="1" customWidth="1"/>
    <col min="11558" max="11776" width="11.42578125" style="79"/>
    <col min="11777" max="11777" width="5.28515625" style="79" customWidth="1"/>
    <col min="11778" max="11778" width="11.28515625" style="79" customWidth="1"/>
    <col min="11779" max="11779" width="13.5703125" style="79" customWidth="1"/>
    <col min="11780" max="11780" width="21.7109375" style="79" customWidth="1"/>
    <col min="11781" max="11781" width="23.5703125" style="79" customWidth="1"/>
    <col min="11782" max="11782" width="30.42578125" style="79" customWidth="1"/>
    <col min="11783" max="11783" width="26.28515625" style="79" customWidth="1"/>
    <col min="11784" max="11784" width="18.42578125" style="79" customWidth="1"/>
    <col min="11785" max="11785" width="21.140625" style="79" customWidth="1"/>
    <col min="11786" max="11786" width="11" style="79" bestFit="1" customWidth="1"/>
    <col min="11787" max="11788" width="14.42578125" style="79" customWidth="1"/>
    <col min="11789" max="11789" width="12" style="79" bestFit="1" customWidth="1"/>
    <col min="11790" max="11790" width="12.42578125" style="79" customWidth="1"/>
    <col min="11791" max="11792" width="15.85546875" style="79" customWidth="1"/>
    <col min="11793" max="11793" width="32.5703125" style="79" customWidth="1"/>
    <col min="11794" max="11794" width="19.140625" style="79" customWidth="1"/>
    <col min="11795" max="11795" width="58.28515625" style="79" customWidth="1"/>
    <col min="11796" max="11809" width="11.42578125" style="79"/>
    <col min="11810" max="11813" width="0" style="79" hidden="1" customWidth="1"/>
    <col min="11814" max="12032" width="11.42578125" style="79"/>
    <col min="12033" max="12033" width="5.28515625" style="79" customWidth="1"/>
    <col min="12034" max="12034" width="11.28515625" style="79" customWidth="1"/>
    <col min="12035" max="12035" width="13.5703125" style="79" customWidth="1"/>
    <col min="12036" max="12036" width="21.7109375" style="79" customWidth="1"/>
    <col min="12037" max="12037" width="23.5703125" style="79" customWidth="1"/>
    <col min="12038" max="12038" width="30.42578125" style="79" customWidth="1"/>
    <col min="12039" max="12039" width="26.28515625" style="79" customWidth="1"/>
    <col min="12040" max="12040" width="18.42578125" style="79" customWidth="1"/>
    <col min="12041" max="12041" width="21.140625" style="79" customWidth="1"/>
    <col min="12042" max="12042" width="11" style="79" bestFit="1" customWidth="1"/>
    <col min="12043" max="12044" width="14.42578125" style="79" customWidth="1"/>
    <col min="12045" max="12045" width="12" style="79" bestFit="1" customWidth="1"/>
    <col min="12046" max="12046" width="12.42578125" style="79" customWidth="1"/>
    <col min="12047" max="12048" width="15.85546875" style="79" customWidth="1"/>
    <col min="12049" max="12049" width="32.5703125" style="79" customWidth="1"/>
    <col min="12050" max="12050" width="19.140625" style="79" customWidth="1"/>
    <col min="12051" max="12051" width="58.28515625" style="79" customWidth="1"/>
    <col min="12052" max="12065" width="11.42578125" style="79"/>
    <col min="12066" max="12069" width="0" style="79" hidden="1" customWidth="1"/>
    <col min="12070" max="12288" width="11.42578125" style="79"/>
    <col min="12289" max="12289" width="5.28515625" style="79" customWidth="1"/>
    <col min="12290" max="12290" width="11.28515625" style="79" customWidth="1"/>
    <col min="12291" max="12291" width="13.5703125" style="79" customWidth="1"/>
    <col min="12292" max="12292" width="21.7109375" style="79" customWidth="1"/>
    <col min="12293" max="12293" width="23.5703125" style="79" customWidth="1"/>
    <col min="12294" max="12294" width="30.42578125" style="79" customWidth="1"/>
    <col min="12295" max="12295" width="26.28515625" style="79" customWidth="1"/>
    <col min="12296" max="12296" width="18.42578125" style="79" customWidth="1"/>
    <col min="12297" max="12297" width="21.140625" style="79" customWidth="1"/>
    <col min="12298" max="12298" width="11" style="79" bestFit="1" customWidth="1"/>
    <col min="12299" max="12300" width="14.42578125" style="79" customWidth="1"/>
    <col min="12301" max="12301" width="12" style="79" bestFit="1" customWidth="1"/>
    <col min="12302" max="12302" width="12.42578125" style="79" customWidth="1"/>
    <col min="12303" max="12304" width="15.85546875" style="79" customWidth="1"/>
    <col min="12305" max="12305" width="32.5703125" style="79" customWidth="1"/>
    <col min="12306" max="12306" width="19.140625" style="79" customWidth="1"/>
    <col min="12307" max="12307" width="58.28515625" style="79" customWidth="1"/>
    <col min="12308" max="12321" width="11.42578125" style="79"/>
    <col min="12322" max="12325" width="0" style="79" hidden="1" customWidth="1"/>
    <col min="12326" max="12544" width="11.42578125" style="79"/>
    <col min="12545" max="12545" width="5.28515625" style="79" customWidth="1"/>
    <col min="12546" max="12546" width="11.28515625" style="79" customWidth="1"/>
    <col min="12547" max="12547" width="13.5703125" style="79" customWidth="1"/>
    <col min="12548" max="12548" width="21.7109375" style="79" customWidth="1"/>
    <col min="12549" max="12549" width="23.5703125" style="79" customWidth="1"/>
    <col min="12550" max="12550" width="30.42578125" style="79" customWidth="1"/>
    <col min="12551" max="12551" width="26.28515625" style="79" customWidth="1"/>
    <col min="12552" max="12552" width="18.42578125" style="79" customWidth="1"/>
    <col min="12553" max="12553" width="21.140625" style="79" customWidth="1"/>
    <col min="12554" max="12554" width="11" style="79" bestFit="1" customWidth="1"/>
    <col min="12555" max="12556" width="14.42578125" style="79" customWidth="1"/>
    <col min="12557" max="12557" width="12" style="79" bestFit="1" customWidth="1"/>
    <col min="12558" max="12558" width="12.42578125" style="79" customWidth="1"/>
    <col min="12559" max="12560" width="15.85546875" style="79" customWidth="1"/>
    <col min="12561" max="12561" width="32.5703125" style="79" customWidth="1"/>
    <col min="12562" max="12562" width="19.140625" style="79" customWidth="1"/>
    <col min="12563" max="12563" width="58.28515625" style="79" customWidth="1"/>
    <col min="12564" max="12577" width="11.42578125" style="79"/>
    <col min="12578" max="12581" width="0" style="79" hidden="1" customWidth="1"/>
    <col min="12582" max="12800" width="11.42578125" style="79"/>
    <col min="12801" max="12801" width="5.28515625" style="79" customWidth="1"/>
    <col min="12802" max="12802" width="11.28515625" style="79" customWidth="1"/>
    <col min="12803" max="12803" width="13.5703125" style="79" customWidth="1"/>
    <col min="12804" max="12804" width="21.7109375" style="79" customWidth="1"/>
    <col min="12805" max="12805" width="23.5703125" style="79" customWidth="1"/>
    <col min="12806" max="12806" width="30.42578125" style="79" customWidth="1"/>
    <col min="12807" max="12807" width="26.28515625" style="79" customWidth="1"/>
    <col min="12808" max="12808" width="18.42578125" style="79" customWidth="1"/>
    <col min="12809" max="12809" width="21.140625" style="79" customWidth="1"/>
    <col min="12810" max="12810" width="11" style="79" bestFit="1" customWidth="1"/>
    <col min="12811" max="12812" width="14.42578125" style="79" customWidth="1"/>
    <col min="12813" max="12813" width="12" style="79" bestFit="1" customWidth="1"/>
    <col min="12814" max="12814" width="12.42578125" style="79" customWidth="1"/>
    <col min="12815" max="12816" width="15.85546875" style="79" customWidth="1"/>
    <col min="12817" max="12817" width="32.5703125" style="79" customWidth="1"/>
    <col min="12818" max="12818" width="19.140625" style="79" customWidth="1"/>
    <col min="12819" max="12819" width="58.28515625" style="79" customWidth="1"/>
    <col min="12820" max="12833" width="11.42578125" style="79"/>
    <col min="12834" max="12837" width="0" style="79" hidden="1" customWidth="1"/>
    <col min="12838" max="13056" width="11.42578125" style="79"/>
    <col min="13057" max="13057" width="5.28515625" style="79" customWidth="1"/>
    <col min="13058" max="13058" width="11.28515625" style="79" customWidth="1"/>
    <col min="13059" max="13059" width="13.5703125" style="79" customWidth="1"/>
    <col min="13060" max="13060" width="21.7109375" style="79" customWidth="1"/>
    <col min="13061" max="13061" width="23.5703125" style="79" customWidth="1"/>
    <col min="13062" max="13062" width="30.42578125" style="79" customWidth="1"/>
    <col min="13063" max="13063" width="26.28515625" style="79" customWidth="1"/>
    <col min="13064" max="13064" width="18.42578125" style="79" customWidth="1"/>
    <col min="13065" max="13065" width="21.140625" style="79" customWidth="1"/>
    <col min="13066" max="13066" width="11" style="79" bestFit="1" customWidth="1"/>
    <col min="13067" max="13068" width="14.42578125" style="79" customWidth="1"/>
    <col min="13069" max="13069" width="12" style="79" bestFit="1" customWidth="1"/>
    <col min="13070" max="13070" width="12.42578125" style="79" customWidth="1"/>
    <col min="13071" max="13072" width="15.85546875" style="79" customWidth="1"/>
    <col min="13073" max="13073" width="32.5703125" style="79" customWidth="1"/>
    <col min="13074" max="13074" width="19.140625" style="79" customWidth="1"/>
    <col min="13075" max="13075" width="58.28515625" style="79" customWidth="1"/>
    <col min="13076" max="13089" width="11.42578125" style="79"/>
    <col min="13090" max="13093" width="0" style="79" hidden="1" customWidth="1"/>
    <col min="13094" max="13312" width="11.42578125" style="79"/>
    <col min="13313" max="13313" width="5.28515625" style="79" customWidth="1"/>
    <col min="13314" max="13314" width="11.28515625" style="79" customWidth="1"/>
    <col min="13315" max="13315" width="13.5703125" style="79" customWidth="1"/>
    <col min="13316" max="13316" width="21.7109375" style="79" customWidth="1"/>
    <col min="13317" max="13317" width="23.5703125" style="79" customWidth="1"/>
    <col min="13318" max="13318" width="30.42578125" style="79" customWidth="1"/>
    <col min="13319" max="13319" width="26.28515625" style="79" customWidth="1"/>
    <col min="13320" max="13320" width="18.42578125" style="79" customWidth="1"/>
    <col min="13321" max="13321" width="21.140625" style="79" customWidth="1"/>
    <col min="13322" max="13322" width="11" style="79" bestFit="1" customWidth="1"/>
    <col min="13323" max="13324" width="14.42578125" style="79" customWidth="1"/>
    <col min="13325" max="13325" width="12" style="79" bestFit="1" customWidth="1"/>
    <col min="13326" max="13326" width="12.42578125" style="79" customWidth="1"/>
    <col min="13327" max="13328" width="15.85546875" style="79" customWidth="1"/>
    <col min="13329" max="13329" width="32.5703125" style="79" customWidth="1"/>
    <col min="13330" max="13330" width="19.140625" style="79" customWidth="1"/>
    <col min="13331" max="13331" width="58.28515625" style="79" customWidth="1"/>
    <col min="13332" max="13345" width="11.42578125" style="79"/>
    <col min="13346" max="13349" width="0" style="79" hidden="1" customWidth="1"/>
    <col min="13350" max="13568" width="11.42578125" style="79"/>
    <col min="13569" max="13569" width="5.28515625" style="79" customWidth="1"/>
    <col min="13570" max="13570" width="11.28515625" style="79" customWidth="1"/>
    <col min="13571" max="13571" width="13.5703125" style="79" customWidth="1"/>
    <col min="13572" max="13572" width="21.7109375" style="79" customWidth="1"/>
    <col min="13573" max="13573" width="23.5703125" style="79" customWidth="1"/>
    <col min="13574" max="13574" width="30.42578125" style="79" customWidth="1"/>
    <col min="13575" max="13575" width="26.28515625" style="79" customWidth="1"/>
    <col min="13576" max="13576" width="18.42578125" style="79" customWidth="1"/>
    <col min="13577" max="13577" width="21.140625" style="79" customWidth="1"/>
    <col min="13578" max="13578" width="11" style="79" bestFit="1" customWidth="1"/>
    <col min="13579" max="13580" width="14.42578125" style="79" customWidth="1"/>
    <col min="13581" max="13581" width="12" style="79" bestFit="1" customWidth="1"/>
    <col min="13582" max="13582" width="12.42578125" style="79" customWidth="1"/>
    <col min="13583" max="13584" width="15.85546875" style="79" customWidth="1"/>
    <col min="13585" max="13585" width="32.5703125" style="79" customWidth="1"/>
    <col min="13586" max="13586" width="19.140625" style="79" customWidth="1"/>
    <col min="13587" max="13587" width="58.28515625" style="79" customWidth="1"/>
    <col min="13588" max="13601" width="11.42578125" style="79"/>
    <col min="13602" max="13605" width="0" style="79" hidden="1" customWidth="1"/>
    <col min="13606" max="13824" width="11.42578125" style="79"/>
    <col min="13825" max="13825" width="5.28515625" style="79" customWidth="1"/>
    <col min="13826" max="13826" width="11.28515625" style="79" customWidth="1"/>
    <col min="13827" max="13827" width="13.5703125" style="79" customWidth="1"/>
    <col min="13828" max="13828" width="21.7109375" style="79" customWidth="1"/>
    <col min="13829" max="13829" width="23.5703125" style="79" customWidth="1"/>
    <col min="13830" max="13830" width="30.42578125" style="79" customWidth="1"/>
    <col min="13831" max="13831" width="26.28515625" style="79" customWidth="1"/>
    <col min="13832" max="13832" width="18.42578125" style="79" customWidth="1"/>
    <col min="13833" max="13833" width="21.140625" style="79" customWidth="1"/>
    <col min="13834" max="13834" width="11" style="79" bestFit="1" customWidth="1"/>
    <col min="13835" max="13836" width="14.42578125" style="79" customWidth="1"/>
    <col min="13837" max="13837" width="12" style="79" bestFit="1" customWidth="1"/>
    <col min="13838" max="13838" width="12.42578125" style="79" customWidth="1"/>
    <col min="13839" max="13840" width="15.85546875" style="79" customWidth="1"/>
    <col min="13841" max="13841" width="32.5703125" style="79" customWidth="1"/>
    <col min="13842" max="13842" width="19.140625" style="79" customWidth="1"/>
    <col min="13843" max="13843" width="58.28515625" style="79" customWidth="1"/>
    <col min="13844" max="13857" width="11.42578125" style="79"/>
    <col min="13858" max="13861" width="0" style="79" hidden="1" customWidth="1"/>
    <col min="13862" max="14080" width="11.42578125" style="79"/>
    <col min="14081" max="14081" width="5.28515625" style="79" customWidth="1"/>
    <col min="14082" max="14082" width="11.28515625" style="79" customWidth="1"/>
    <col min="14083" max="14083" width="13.5703125" style="79" customWidth="1"/>
    <col min="14084" max="14084" width="21.7109375" style="79" customWidth="1"/>
    <col min="14085" max="14085" width="23.5703125" style="79" customWidth="1"/>
    <col min="14086" max="14086" width="30.42578125" style="79" customWidth="1"/>
    <col min="14087" max="14087" width="26.28515625" style="79" customWidth="1"/>
    <col min="14088" max="14088" width="18.42578125" style="79" customWidth="1"/>
    <col min="14089" max="14089" width="21.140625" style="79" customWidth="1"/>
    <col min="14090" max="14090" width="11" style="79" bestFit="1" customWidth="1"/>
    <col min="14091" max="14092" width="14.42578125" style="79" customWidth="1"/>
    <col min="14093" max="14093" width="12" style="79" bestFit="1" customWidth="1"/>
    <col min="14094" max="14094" width="12.42578125" style="79" customWidth="1"/>
    <col min="14095" max="14096" width="15.85546875" style="79" customWidth="1"/>
    <col min="14097" max="14097" width="32.5703125" style="79" customWidth="1"/>
    <col min="14098" max="14098" width="19.140625" style="79" customWidth="1"/>
    <col min="14099" max="14099" width="58.28515625" style="79" customWidth="1"/>
    <col min="14100" max="14113" width="11.42578125" style="79"/>
    <col min="14114" max="14117" width="0" style="79" hidden="1" customWidth="1"/>
    <col min="14118" max="14336" width="11.42578125" style="79"/>
    <col min="14337" max="14337" width="5.28515625" style="79" customWidth="1"/>
    <col min="14338" max="14338" width="11.28515625" style="79" customWidth="1"/>
    <col min="14339" max="14339" width="13.5703125" style="79" customWidth="1"/>
    <col min="14340" max="14340" width="21.7109375" style="79" customWidth="1"/>
    <col min="14341" max="14341" width="23.5703125" style="79" customWidth="1"/>
    <col min="14342" max="14342" width="30.42578125" style="79" customWidth="1"/>
    <col min="14343" max="14343" width="26.28515625" style="79" customWidth="1"/>
    <col min="14344" max="14344" width="18.42578125" style="79" customWidth="1"/>
    <col min="14345" max="14345" width="21.140625" style="79" customWidth="1"/>
    <col min="14346" max="14346" width="11" style="79" bestFit="1" customWidth="1"/>
    <col min="14347" max="14348" width="14.42578125" style="79" customWidth="1"/>
    <col min="14349" max="14349" width="12" style="79" bestFit="1" customWidth="1"/>
    <col min="14350" max="14350" width="12.42578125" style="79" customWidth="1"/>
    <col min="14351" max="14352" width="15.85546875" style="79" customWidth="1"/>
    <col min="14353" max="14353" width="32.5703125" style="79" customWidth="1"/>
    <col min="14354" max="14354" width="19.140625" style="79" customWidth="1"/>
    <col min="14355" max="14355" width="58.28515625" style="79" customWidth="1"/>
    <col min="14356" max="14369" width="11.42578125" style="79"/>
    <col min="14370" max="14373" width="0" style="79" hidden="1" customWidth="1"/>
    <col min="14374" max="14592" width="11.42578125" style="79"/>
    <col min="14593" max="14593" width="5.28515625" style="79" customWidth="1"/>
    <col min="14594" max="14594" width="11.28515625" style="79" customWidth="1"/>
    <col min="14595" max="14595" width="13.5703125" style="79" customWidth="1"/>
    <col min="14596" max="14596" width="21.7109375" style="79" customWidth="1"/>
    <col min="14597" max="14597" width="23.5703125" style="79" customWidth="1"/>
    <col min="14598" max="14598" width="30.42578125" style="79" customWidth="1"/>
    <col min="14599" max="14599" width="26.28515625" style="79" customWidth="1"/>
    <col min="14600" max="14600" width="18.42578125" style="79" customWidth="1"/>
    <col min="14601" max="14601" width="21.140625" style="79" customWidth="1"/>
    <col min="14602" max="14602" width="11" style="79" bestFit="1" customWidth="1"/>
    <col min="14603" max="14604" width="14.42578125" style="79" customWidth="1"/>
    <col min="14605" max="14605" width="12" style="79" bestFit="1" customWidth="1"/>
    <col min="14606" max="14606" width="12.42578125" style="79" customWidth="1"/>
    <col min="14607" max="14608" width="15.85546875" style="79" customWidth="1"/>
    <col min="14609" max="14609" width="32.5703125" style="79" customWidth="1"/>
    <col min="14610" max="14610" width="19.140625" style="79" customWidth="1"/>
    <col min="14611" max="14611" width="58.28515625" style="79" customWidth="1"/>
    <col min="14612" max="14625" width="11.42578125" style="79"/>
    <col min="14626" max="14629" width="0" style="79" hidden="1" customWidth="1"/>
    <col min="14630" max="14848" width="11.42578125" style="79"/>
    <col min="14849" max="14849" width="5.28515625" style="79" customWidth="1"/>
    <col min="14850" max="14850" width="11.28515625" style="79" customWidth="1"/>
    <col min="14851" max="14851" width="13.5703125" style="79" customWidth="1"/>
    <col min="14852" max="14852" width="21.7109375" style="79" customWidth="1"/>
    <col min="14853" max="14853" width="23.5703125" style="79" customWidth="1"/>
    <col min="14854" max="14854" width="30.42578125" style="79" customWidth="1"/>
    <col min="14855" max="14855" width="26.28515625" style="79" customWidth="1"/>
    <col min="14856" max="14856" width="18.42578125" style="79" customWidth="1"/>
    <col min="14857" max="14857" width="21.140625" style="79" customWidth="1"/>
    <col min="14858" max="14858" width="11" style="79" bestFit="1" customWidth="1"/>
    <col min="14859" max="14860" width="14.42578125" style="79" customWidth="1"/>
    <col min="14861" max="14861" width="12" style="79" bestFit="1" customWidth="1"/>
    <col min="14862" max="14862" width="12.42578125" style="79" customWidth="1"/>
    <col min="14863" max="14864" width="15.85546875" style="79" customWidth="1"/>
    <col min="14865" max="14865" width="32.5703125" style="79" customWidth="1"/>
    <col min="14866" max="14866" width="19.140625" style="79" customWidth="1"/>
    <col min="14867" max="14867" width="58.28515625" style="79" customWidth="1"/>
    <col min="14868" max="14881" width="11.42578125" style="79"/>
    <col min="14882" max="14885" width="0" style="79" hidden="1" customWidth="1"/>
    <col min="14886" max="15104" width="11.42578125" style="79"/>
    <col min="15105" max="15105" width="5.28515625" style="79" customWidth="1"/>
    <col min="15106" max="15106" width="11.28515625" style="79" customWidth="1"/>
    <col min="15107" max="15107" width="13.5703125" style="79" customWidth="1"/>
    <col min="15108" max="15108" width="21.7109375" style="79" customWidth="1"/>
    <col min="15109" max="15109" width="23.5703125" style="79" customWidth="1"/>
    <col min="15110" max="15110" width="30.42578125" style="79" customWidth="1"/>
    <col min="15111" max="15111" width="26.28515625" style="79" customWidth="1"/>
    <col min="15112" max="15112" width="18.42578125" style="79" customWidth="1"/>
    <col min="15113" max="15113" width="21.140625" style="79" customWidth="1"/>
    <col min="15114" max="15114" width="11" style="79" bestFit="1" customWidth="1"/>
    <col min="15115" max="15116" width="14.42578125" style="79" customWidth="1"/>
    <col min="15117" max="15117" width="12" style="79" bestFit="1" customWidth="1"/>
    <col min="15118" max="15118" width="12.42578125" style="79" customWidth="1"/>
    <col min="15119" max="15120" width="15.85546875" style="79" customWidth="1"/>
    <col min="15121" max="15121" width="32.5703125" style="79" customWidth="1"/>
    <col min="15122" max="15122" width="19.140625" style="79" customWidth="1"/>
    <col min="15123" max="15123" width="58.28515625" style="79" customWidth="1"/>
    <col min="15124" max="15137" width="11.42578125" style="79"/>
    <col min="15138" max="15141" width="0" style="79" hidden="1" customWidth="1"/>
    <col min="15142" max="15360" width="11.42578125" style="79"/>
    <col min="15361" max="15361" width="5.28515625" style="79" customWidth="1"/>
    <col min="15362" max="15362" width="11.28515625" style="79" customWidth="1"/>
    <col min="15363" max="15363" width="13.5703125" style="79" customWidth="1"/>
    <col min="15364" max="15364" width="21.7109375" style="79" customWidth="1"/>
    <col min="15365" max="15365" width="23.5703125" style="79" customWidth="1"/>
    <col min="15366" max="15366" width="30.42578125" style="79" customWidth="1"/>
    <col min="15367" max="15367" width="26.28515625" style="79" customWidth="1"/>
    <col min="15368" max="15368" width="18.42578125" style="79" customWidth="1"/>
    <col min="15369" max="15369" width="21.140625" style="79" customWidth="1"/>
    <col min="15370" max="15370" width="11" style="79" bestFit="1" customWidth="1"/>
    <col min="15371" max="15372" width="14.42578125" style="79" customWidth="1"/>
    <col min="15373" max="15373" width="12" style="79" bestFit="1" customWidth="1"/>
    <col min="15374" max="15374" width="12.42578125" style="79" customWidth="1"/>
    <col min="15375" max="15376" width="15.85546875" style="79" customWidth="1"/>
    <col min="15377" max="15377" width="32.5703125" style="79" customWidth="1"/>
    <col min="15378" max="15378" width="19.140625" style="79" customWidth="1"/>
    <col min="15379" max="15379" width="58.28515625" style="79" customWidth="1"/>
    <col min="15380" max="15393" width="11.42578125" style="79"/>
    <col min="15394" max="15397" width="0" style="79" hidden="1" customWidth="1"/>
    <col min="15398" max="15616" width="11.42578125" style="79"/>
    <col min="15617" max="15617" width="5.28515625" style="79" customWidth="1"/>
    <col min="15618" max="15618" width="11.28515625" style="79" customWidth="1"/>
    <col min="15619" max="15619" width="13.5703125" style="79" customWidth="1"/>
    <col min="15620" max="15620" width="21.7109375" style="79" customWidth="1"/>
    <col min="15621" max="15621" width="23.5703125" style="79" customWidth="1"/>
    <col min="15622" max="15622" width="30.42578125" style="79" customWidth="1"/>
    <col min="15623" max="15623" width="26.28515625" style="79" customWidth="1"/>
    <col min="15624" max="15624" width="18.42578125" style="79" customWidth="1"/>
    <col min="15625" max="15625" width="21.140625" style="79" customWidth="1"/>
    <col min="15626" max="15626" width="11" style="79" bestFit="1" customWidth="1"/>
    <col min="15627" max="15628" width="14.42578125" style="79" customWidth="1"/>
    <col min="15629" max="15629" width="12" style="79" bestFit="1" customWidth="1"/>
    <col min="15630" max="15630" width="12.42578125" style="79" customWidth="1"/>
    <col min="15631" max="15632" width="15.85546875" style="79" customWidth="1"/>
    <col min="15633" max="15633" width="32.5703125" style="79" customWidth="1"/>
    <col min="15634" max="15634" width="19.140625" style="79" customWidth="1"/>
    <col min="15635" max="15635" width="58.28515625" style="79" customWidth="1"/>
    <col min="15636" max="15649" width="11.42578125" style="79"/>
    <col min="15650" max="15653" width="0" style="79" hidden="1" customWidth="1"/>
    <col min="15654" max="15872" width="11.42578125" style="79"/>
    <col min="15873" max="15873" width="5.28515625" style="79" customWidth="1"/>
    <col min="15874" max="15874" width="11.28515625" style="79" customWidth="1"/>
    <col min="15875" max="15875" width="13.5703125" style="79" customWidth="1"/>
    <col min="15876" max="15876" width="21.7109375" style="79" customWidth="1"/>
    <col min="15877" max="15877" width="23.5703125" style="79" customWidth="1"/>
    <col min="15878" max="15878" width="30.42578125" style="79" customWidth="1"/>
    <col min="15879" max="15879" width="26.28515625" style="79" customWidth="1"/>
    <col min="15880" max="15880" width="18.42578125" style="79" customWidth="1"/>
    <col min="15881" max="15881" width="21.140625" style="79" customWidth="1"/>
    <col min="15882" max="15882" width="11" style="79" bestFit="1" customWidth="1"/>
    <col min="15883" max="15884" width="14.42578125" style="79" customWidth="1"/>
    <col min="15885" max="15885" width="12" style="79" bestFit="1" customWidth="1"/>
    <col min="15886" max="15886" width="12.42578125" style="79" customWidth="1"/>
    <col min="15887" max="15888" width="15.85546875" style="79" customWidth="1"/>
    <col min="15889" max="15889" width="32.5703125" style="79" customWidth="1"/>
    <col min="15890" max="15890" width="19.140625" style="79" customWidth="1"/>
    <col min="15891" max="15891" width="58.28515625" style="79" customWidth="1"/>
    <col min="15892" max="15905" width="11.42578125" style="79"/>
    <col min="15906" max="15909" width="0" style="79" hidden="1" customWidth="1"/>
    <col min="15910" max="16128" width="11.42578125" style="79"/>
    <col min="16129" max="16129" width="5.28515625" style="79" customWidth="1"/>
    <col min="16130" max="16130" width="11.28515625" style="79" customWidth="1"/>
    <col min="16131" max="16131" width="13.5703125" style="79" customWidth="1"/>
    <col min="16132" max="16132" width="21.7109375" style="79" customWidth="1"/>
    <col min="16133" max="16133" width="23.5703125" style="79" customWidth="1"/>
    <col min="16134" max="16134" width="30.42578125" style="79" customWidth="1"/>
    <col min="16135" max="16135" width="26.28515625" style="79" customWidth="1"/>
    <col min="16136" max="16136" width="18.42578125" style="79" customWidth="1"/>
    <col min="16137" max="16137" width="21.140625" style="79" customWidth="1"/>
    <col min="16138" max="16138" width="11" style="79" bestFit="1" customWidth="1"/>
    <col min="16139" max="16140" width="14.42578125" style="79" customWidth="1"/>
    <col min="16141" max="16141" width="12" style="79" bestFit="1" customWidth="1"/>
    <col min="16142" max="16142" width="12.42578125" style="79" customWidth="1"/>
    <col min="16143" max="16144" width="15.85546875" style="79" customWidth="1"/>
    <col min="16145" max="16145" width="32.5703125" style="79" customWidth="1"/>
    <col min="16146" max="16146" width="19.140625" style="79" customWidth="1"/>
    <col min="16147" max="16147" width="58.28515625" style="79" customWidth="1"/>
    <col min="16148" max="16161" width="11.42578125" style="79"/>
    <col min="16162" max="16165" width="0" style="79" hidden="1" customWidth="1"/>
    <col min="16166" max="16384" width="11.42578125" style="79"/>
  </cols>
  <sheetData>
    <row r="1" spans="1:37" ht="99" customHeight="1" x14ac:dyDescent="0.4">
      <c r="A1" s="163"/>
      <c r="B1" s="163"/>
      <c r="C1" s="163" t="s">
        <v>39</v>
      </c>
      <c r="D1" s="163"/>
      <c r="E1" s="163"/>
      <c r="F1" s="163"/>
      <c r="G1" s="163"/>
      <c r="H1" s="163"/>
      <c r="I1" s="163"/>
      <c r="J1" s="163"/>
      <c r="K1" s="163"/>
      <c r="L1" s="163"/>
      <c r="M1" s="163"/>
      <c r="N1" s="163"/>
      <c r="O1" s="163"/>
      <c r="P1" s="163"/>
      <c r="Q1" s="163"/>
      <c r="R1" s="163"/>
      <c r="S1" s="83"/>
    </row>
    <row r="2" spans="1:37" ht="33.75" x14ac:dyDescent="0.2">
      <c r="A2" s="67" t="s">
        <v>71</v>
      </c>
      <c r="B2" s="67" t="s">
        <v>1</v>
      </c>
      <c r="C2" s="67" t="s">
        <v>6</v>
      </c>
      <c r="D2" s="67" t="s">
        <v>7</v>
      </c>
      <c r="E2" s="67" t="s">
        <v>2</v>
      </c>
      <c r="F2" s="67" t="s">
        <v>8</v>
      </c>
      <c r="G2" s="67" t="s">
        <v>9</v>
      </c>
      <c r="H2" s="67" t="s">
        <v>10</v>
      </c>
      <c r="I2" s="67" t="s">
        <v>11</v>
      </c>
      <c r="J2" s="67" t="s">
        <v>12</v>
      </c>
      <c r="K2" s="67" t="s">
        <v>13</v>
      </c>
      <c r="L2" s="67" t="s">
        <v>14</v>
      </c>
      <c r="M2" s="67" t="s">
        <v>3</v>
      </c>
      <c r="N2" s="67" t="s">
        <v>15</v>
      </c>
      <c r="O2" s="67" t="s">
        <v>16</v>
      </c>
      <c r="P2" s="67" t="s">
        <v>17</v>
      </c>
      <c r="Q2" s="67" t="s">
        <v>18</v>
      </c>
      <c r="R2" s="67" t="s">
        <v>19</v>
      </c>
      <c r="S2" s="67" t="s">
        <v>4</v>
      </c>
    </row>
    <row r="3" spans="1:37" ht="67.5" x14ac:dyDescent="0.2">
      <c r="A3" s="16">
        <v>1</v>
      </c>
      <c r="B3" s="23">
        <v>42851</v>
      </c>
      <c r="C3" s="42" t="s">
        <v>3531</v>
      </c>
      <c r="D3" s="13" t="s">
        <v>52</v>
      </c>
      <c r="E3" s="13" t="s">
        <v>118</v>
      </c>
      <c r="F3" s="13" t="s">
        <v>27</v>
      </c>
      <c r="G3" s="13" t="s">
        <v>118</v>
      </c>
      <c r="H3" s="13" t="s">
        <v>113</v>
      </c>
      <c r="I3" s="13" t="s">
        <v>28</v>
      </c>
      <c r="J3" s="23">
        <v>42851</v>
      </c>
      <c r="K3" s="23">
        <v>43100</v>
      </c>
      <c r="L3" s="43">
        <f>+K3-J3</f>
        <v>249</v>
      </c>
      <c r="M3" s="13" t="s">
        <v>124</v>
      </c>
      <c r="N3" s="44" t="s">
        <v>32</v>
      </c>
      <c r="O3" s="23">
        <v>43090</v>
      </c>
      <c r="P3" s="43">
        <f>+O3-J3</f>
        <v>239</v>
      </c>
      <c r="Q3" s="46" t="s">
        <v>119</v>
      </c>
      <c r="R3" s="45" t="s">
        <v>266</v>
      </c>
      <c r="S3" s="13" t="s">
        <v>267</v>
      </c>
      <c r="AH3" s="79" t="s">
        <v>21</v>
      </c>
      <c r="AI3" s="79" t="s">
        <v>21</v>
      </c>
      <c r="AJ3" s="79" t="s">
        <v>21</v>
      </c>
      <c r="AK3" s="79" t="s">
        <v>21</v>
      </c>
    </row>
    <row r="4" spans="1:37" ht="78.75" x14ac:dyDescent="0.2">
      <c r="A4" s="16">
        <v>2</v>
      </c>
      <c r="B4" s="23">
        <v>42853</v>
      </c>
      <c r="C4" s="42" t="s">
        <v>3531</v>
      </c>
      <c r="D4" s="13" t="s">
        <v>52</v>
      </c>
      <c r="E4" s="13" t="s">
        <v>120</v>
      </c>
      <c r="F4" s="13" t="s">
        <v>27</v>
      </c>
      <c r="G4" s="13" t="s">
        <v>120</v>
      </c>
      <c r="H4" s="13" t="s">
        <v>113</v>
      </c>
      <c r="I4" s="13" t="s">
        <v>28</v>
      </c>
      <c r="J4" s="23">
        <v>42851</v>
      </c>
      <c r="K4" s="23">
        <v>43100</v>
      </c>
      <c r="L4" s="43">
        <f t="shared" ref="L4:L67" si="0">+K4-J4</f>
        <v>249</v>
      </c>
      <c r="M4" s="13" t="s">
        <v>124</v>
      </c>
      <c r="N4" s="44" t="s">
        <v>32</v>
      </c>
      <c r="O4" s="23">
        <v>43080</v>
      </c>
      <c r="P4" s="43">
        <f t="shared" ref="P4:P67" si="1">+O4-J4</f>
        <v>229</v>
      </c>
      <c r="Q4" s="13" t="s">
        <v>119</v>
      </c>
      <c r="R4" s="45" t="s">
        <v>268</v>
      </c>
      <c r="S4" s="13" t="s">
        <v>269</v>
      </c>
      <c r="AH4" s="79" t="s">
        <v>38</v>
      </c>
      <c r="AI4" s="79" t="s">
        <v>40</v>
      </c>
      <c r="AJ4" s="79" t="s">
        <v>20</v>
      </c>
      <c r="AK4" s="79" t="s">
        <v>31</v>
      </c>
    </row>
    <row r="5" spans="1:37" ht="67.5" x14ac:dyDescent="0.2">
      <c r="A5" s="16">
        <v>3</v>
      </c>
      <c r="B5" s="23">
        <v>43047</v>
      </c>
      <c r="C5" s="42" t="s">
        <v>2621</v>
      </c>
      <c r="D5" s="13" t="s">
        <v>35</v>
      </c>
      <c r="E5" s="13" t="s">
        <v>169</v>
      </c>
      <c r="F5" s="13" t="s">
        <v>57</v>
      </c>
      <c r="G5" s="13" t="s">
        <v>170</v>
      </c>
      <c r="H5" s="13" t="s">
        <v>153</v>
      </c>
      <c r="I5" s="13" t="s">
        <v>28</v>
      </c>
      <c r="J5" s="23">
        <v>43047</v>
      </c>
      <c r="K5" s="23">
        <v>43079</v>
      </c>
      <c r="L5" s="43">
        <f t="shared" si="0"/>
        <v>32</v>
      </c>
      <c r="M5" s="13" t="s">
        <v>103</v>
      </c>
      <c r="N5" s="44" t="s">
        <v>32</v>
      </c>
      <c r="O5" s="23">
        <v>43075</v>
      </c>
      <c r="P5" s="43">
        <f t="shared" si="1"/>
        <v>28</v>
      </c>
      <c r="Q5" s="13" t="s">
        <v>270</v>
      </c>
      <c r="R5" s="45" t="s">
        <v>271</v>
      </c>
      <c r="S5" s="13" t="s">
        <v>272</v>
      </c>
      <c r="AH5" s="79" t="s">
        <v>29</v>
      </c>
      <c r="AI5" s="79" t="s">
        <v>41</v>
      </c>
      <c r="AJ5" s="79" t="s">
        <v>42</v>
      </c>
      <c r="AK5" s="79" t="s">
        <v>43</v>
      </c>
    </row>
    <row r="6" spans="1:37" ht="157.5" x14ac:dyDescent="0.2">
      <c r="A6" s="16">
        <v>4</v>
      </c>
      <c r="B6" s="23">
        <v>43048</v>
      </c>
      <c r="C6" s="42" t="s">
        <v>2621</v>
      </c>
      <c r="D6" s="13" t="s">
        <v>20</v>
      </c>
      <c r="E6" s="13" t="s">
        <v>171</v>
      </c>
      <c r="F6" s="13" t="s">
        <v>27</v>
      </c>
      <c r="G6" s="13" t="s">
        <v>168</v>
      </c>
      <c r="H6" s="13" t="s">
        <v>113</v>
      </c>
      <c r="I6" s="13" t="s">
        <v>28</v>
      </c>
      <c r="J6" s="23">
        <v>43048</v>
      </c>
      <c r="K6" s="23">
        <v>43056</v>
      </c>
      <c r="L6" s="43">
        <f t="shared" si="0"/>
        <v>8</v>
      </c>
      <c r="M6" s="13" t="s">
        <v>152</v>
      </c>
      <c r="N6" s="44" t="s">
        <v>32</v>
      </c>
      <c r="O6" s="23">
        <v>43035</v>
      </c>
      <c r="P6" s="43">
        <f t="shared" si="1"/>
        <v>-13</v>
      </c>
      <c r="Q6" s="13" t="s">
        <v>273</v>
      </c>
      <c r="R6" s="45" t="s">
        <v>274</v>
      </c>
      <c r="S6" s="13" t="s">
        <v>275</v>
      </c>
      <c r="AH6" s="79" t="s">
        <v>32</v>
      </c>
      <c r="AI6" s="79" t="s">
        <v>44</v>
      </c>
      <c r="AJ6" s="79" t="s">
        <v>35</v>
      </c>
      <c r="AK6" s="79" t="s">
        <v>27</v>
      </c>
    </row>
    <row r="7" spans="1:37" ht="112.5" x14ac:dyDescent="0.2">
      <c r="A7" s="16">
        <v>5</v>
      </c>
      <c r="B7" s="23">
        <v>43053</v>
      </c>
      <c r="C7" s="42" t="s">
        <v>2621</v>
      </c>
      <c r="D7" s="13" t="s">
        <v>35</v>
      </c>
      <c r="E7" s="13" t="s">
        <v>276</v>
      </c>
      <c r="F7" s="13" t="s">
        <v>27</v>
      </c>
      <c r="G7" s="13" t="s">
        <v>172</v>
      </c>
      <c r="H7" s="13" t="s">
        <v>153</v>
      </c>
      <c r="I7" s="13" t="s">
        <v>28</v>
      </c>
      <c r="J7" s="23">
        <v>43053</v>
      </c>
      <c r="K7" s="23">
        <v>43076</v>
      </c>
      <c r="L7" s="43">
        <f t="shared" si="0"/>
        <v>23</v>
      </c>
      <c r="M7" s="13" t="s">
        <v>152</v>
      </c>
      <c r="N7" s="44" t="s">
        <v>32</v>
      </c>
      <c r="O7" s="23">
        <v>43076</v>
      </c>
      <c r="P7" s="43">
        <f t="shared" si="1"/>
        <v>23</v>
      </c>
      <c r="Q7" s="13" t="s">
        <v>277</v>
      </c>
      <c r="R7" s="45" t="s">
        <v>278</v>
      </c>
      <c r="S7" s="13" t="s">
        <v>272</v>
      </c>
      <c r="AI7" s="79" t="s">
        <v>28</v>
      </c>
      <c r="AJ7" s="79" t="s">
        <v>26</v>
      </c>
      <c r="AK7" s="79" t="s">
        <v>45</v>
      </c>
    </row>
    <row r="8" spans="1:37" ht="78.75" x14ac:dyDescent="0.2">
      <c r="A8" s="16">
        <v>6</v>
      </c>
      <c r="B8" s="23">
        <v>43056</v>
      </c>
      <c r="C8" s="42" t="s">
        <v>2621</v>
      </c>
      <c r="D8" s="13" t="s">
        <v>20</v>
      </c>
      <c r="E8" s="13" t="s">
        <v>173</v>
      </c>
      <c r="F8" s="13" t="s">
        <v>27</v>
      </c>
      <c r="G8" s="13" t="s">
        <v>174</v>
      </c>
      <c r="H8" s="13" t="s">
        <v>153</v>
      </c>
      <c r="I8" s="13" t="s">
        <v>28</v>
      </c>
      <c r="J8" s="23">
        <v>43056</v>
      </c>
      <c r="K8" s="23">
        <v>43063</v>
      </c>
      <c r="L8" s="43">
        <f t="shared" si="0"/>
        <v>7</v>
      </c>
      <c r="M8" s="13" t="s">
        <v>152</v>
      </c>
      <c r="N8" s="44" t="s">
        <v>32</v>
      </c>
      <c r="O8" s="23">
        <v>43035</v>
      </c>
      <c r="P8" s="43">
        <f t="shared" si="1"/>
        <v>-21</v>
      </c>
      <c r="Q8" s="13" t="s">
        <v>175</v>
      </c>
      <c r="R8" s="45" t="s">
        <v>279</v>
      </c>
      <c r="S8" s="13" t="s">
        <v>272</v>
      </c>
      <c r="AI8" s="79" t="s">
        <v>37</v>
      </c>
      <c r="AJ8" s="79" t="s">
        <v>22</v>
      </c>
      <c r="AK8" s="79" t="s">
        <v>46</v>
      </c>
    </row>
    <row r="9" spans="1:37" ht="202.5" x14ac:dyDescent="0.2">
      <c r="A9" s="16">
        <v>7</v>
      </c>
      <c r="B9" s="23">
        <v>43056</v>
      </c>
      <c r="C9" s="42" t="s">
        <v>2621</v>
      </c>
      <c r="D9" s="13" t="s">
        <v>30</v>
      </c>
      <c r="E9" s="13" t="s">
        <v>176</v>
      </c>
      <c r="F9" s="13" t="s">
        <v>45</v>
      </c>
      <c r="G9" s="13" t="s">
        <v>177</v>
      </c>
      <c r="H9" s="13" t="s">
        <v>153</v>
      </c>
      <c r="I9" s="13" t="s">
        <v>28</v>
      </c>
      <c r="J9" s="23">
        <v>43056</v>
      </c>
      <c r="K9" s="23">
        <v>43063</v>
      </c>
      <c r="L9" s="43">
        <f t="shared" si="0"/>
        <v>7</v>
      </c>
      <c r="M9" s="13" t="s">
        <v>152</v>
      </c>
      <c r="N9" s="44" t="s">
        <v>32</v>
      </c>
      <c r="O9" s="23">
        <v>43080</v>
      </c>
      <c r="P9" s="43">
        <f t="shared" si="1"/>
        <v>24</v>
      </c>
      <c r="Q9" s="13" t="s">
        <v>576</v>
      </c>
      <c r="R9" s="45" t="s">
        <v>577</v>
      </c>
      <c r="S9" s="13" t="s">
        <v>272</v>
      </c>
      <c r="AI9" s="79" t="s">
        <v>66</v>
      </c>
      <c r="AJ9" s="79" t="s">
        <v>68</v>
      </c>
      <c r="AK9" s="79" t="s">
        <v>67</v>
      </c>
    </row>
    <row r="10" spans="1:37" ht="101.25" x14ac:dyDescent="0.2">
      <c r="A10" s="16">
        <v>8</v>
      </c>
      <c r="B10" s="23">
        <v>43060</v>
      </c>
      <c r="C10" s="42" t="s">
        <v>2621</v>
      </c>
      <c r="D10" s="13" t="s">
        <v>20</v>
      </c>
      <c r="E10" s="13" t="s">
        <v>178</v>
      </c>
      <c r="F10" s="13" t="s">
        <v>34</v>
      </c>
      <c r="G10" s="13" t="s">
        <v>179</v>
      </c>
      <c r="H10" s="13" t="s">
        <v>153</v>
      </c>
      <c r="I10" s="13" t="s">
        <v>28</v>
      </c>
      <c r="J10" s="23">
        <v>43060</v>
      </c>
      <c r="K10" s="23">
        <v>43087</v>
      </c>
      <c r="L10" s="43">
        <f t="shared" si="0"/>
        <v>27</v>
      </c>
      <c r="M10" s="13" t="s">
        <v>108</v>
      </c>
      <c r="N10" s="44" t="s">
        <v>32</v>
      </c>
      <c r="O10" s="23">
        <v>43087</v>
      </c>
      <c r="P10" s="43">
        <f t="shared" si="1"/>
        <v>27</v>
      </c>
      <c r="Q10" s="13" t="s">
        <v>280</v>
      </c>
      <c r="R10" s="45" t="s">
        <v>281</v>
      </c>
      <c r="S10" s="13" t="s">
        <v>272</v>
      </c>
    </row>
    <row r="11" spans="1:37" ht="90" x14ac:dyDescent="0.2">
      <c r="A11" s="16">
        <v>9</v>
      </c>
      <c r="B11" s="23">
        <v>43061</v>
      </c>
      <c r="C11" s="42" t="s">
        <v>2621</v>
      </c>
      <c r="D11" s="13" t="s">
        <v>56</v>
      </c>
      <c r="E11" s="13" t="s">
        <v>180</v>
      </c>
      <c r="F11" s="13" t="s">
        <v>57</v>
      </c>
      <c r="G11" s="13" t="s">
        <v>181</v>
      </c>
      <c r="H11" s="13" t="s">
        <v>153</v>
      </c>
      <c r="I11" s="13" t="s">
        <v>40</v>
      </c>
      <c r="J11" s="23">
        <v>43061</v>
      </c>
      <c r="K11" s="23">
        <v>43080</v>
      </c>
      <c r="L11" s="43">
        <f t="shared" si="0"/>
        <v>19</v>
      </c>
      <c r="M11" s="13" t="s">
        <v>103</v>
      </c>
      <c r="N11" s="44" t="s">
        <v>32</v>
      </c>
      <c r="O11" s="23">
        <v>43084</v>
      </c>
      <c r="P11" s="43">
        <f t="shared" si="1"/>
        <v>23</v>
      </c>
      <c r="Q11" s="13" t="s">
        <v>282</v>
      </c>
      <c r="R11" s="45" t="s">
        <v>283</v>
      </c>
      <c r="S11" s="13" t="s">
        <v>284</v>
      </c>
      <c r="AI11" s="79" t="s">
        <v>47</v>
      </c>
      <c r="AJ11" s="79" t="s">
        <v>25</v>
      </c>
      <c r="AK11" s="79" t="s">
        <v>48</v>
      </c>
    </row>
    <row r="12" spans="1:37" ht="67.5" x14ac:dyDescent="0.2">
      <c r="A12" s="16">
        <v>10</v>
      </c>
      <c r="B12" s="23">
        <v>43062</v>
      </c>
      <c r="C12" s="42" t="s">
        <v>2621</v>
      </c>
      <c r="D12" s="13" t="s">
        <v>26</v>
      </c>
      <c r="E12" s="13" t="s">
        <v>182</v>
      </c>
      <c r="F12" s="13" t="s">
        <v>45</v>
      </c>
      <c r="G12" s="13" t="s">
        <v>183</v>
      </c>
      <c r="H12" s="13" t="s">
        <v>153</v>
      </c>
      <c r="I12" s="13" t="s">
        <v>28</v>
      </c>
      <c r="J12" s="23">
        <v>43062</v>
      </c>
      <c r="K12" s="23">
        <v>43081</v>
      </c>
      <c r="L12" s="43">
        <f t="shared" si="0"/>
        <v>19</v>
      </c>
      <c r="M12" s="13" t="s">
        <v>108</v>
      </c>
      <c r="N12" s="44" t="s">
        <v>32</v>
      </c>
      <c r="O12" s="23">
        <v>43095</v>
      </c>
      <c r="P12" s="43">
        <f t="shared" si="1"/>
        <v>33</v>
      </c>
      <c r="Q12" s="13" t="s">
        <v>285</v>
      </c>
      <c r="R12" s="45" t="s">
        <v>286</v>
      </c>
      <c r="S12" s="13" t="s">
        <v>272</v>
      </c>
      <c r="AI12" s="79" t="s">
        <v>69</v>
      </c>
      <c r="AJ12" s="79" t="s">
        <v>24</v>
      </c>
      <c r="AK12" s="79" t="s">
        <v>70</v>
      </c>
    </row>
    <row r="13" spans="1:37" ht="135" x14ac:dyDescent="0.2">
      <c r="A13" s="16">
        <v>11</v>
      </c>
      <c r="B13" s="23">
        <v>43066</v>
      </c>
      <c r="C13" s="42" t="s">
        <v>2621</v>
      </c>
      <c r="D13" s="13" t="s">
        <v>35</v>
      </c>
      <c r="E13" s="13" t="s">
        <v>184</v>
      </c>
      <c r="F13" s="13" t="s">
        <v>27</v>
      </c>
      <c r="G13" s="13" t="s">
        <v>185</v>
      </c>
      <c r="H13" s="13" t="s">
        <v>153</v>
      </c>
      <c r="I13" s="13" t="s">
        <v>28</v>
      </c>
      <c r="J13" s="23">
        <v>43066</v>
      </c>
      <c r="K13" s="23">
        <v>43081</v>
      </c>
      <c r="L13" s="43">
        <f t="shared" si="0"/>
        <v>15</v>
      </c>
      <c r="M13" s="13" t="s">
        <v>186</v>
      </c>
      <c r="N13" s="44" t="s">
        <v>32</v>
      </c>
      <c r="O13" s="23">
        <v>43081</v>
      </c>
      <c r="P13" s="43">
        <f t="shared" si="1"/>
        <v>15</v>
      </c>
      <c r="Q13" s="13" t="s">
        <v>578</v>
      </c>
      <c r="R13" s="45" t="s">
        <v>579</v>
      </c>
      <c r="S13" s="13" t="s">
        <v>272</v>
      </c>
      <c r="AI13" s="79" t="s">
        <v>49</v>
      </c>
      <c r="AJ13" s="79" t="s">
        <v>50</v>
      </c>
      <c r="AK13" s="79" t="s">
        <v>51</v>
      </c>
    </row>
    <row r="14" spans="1:37" ht="90" x14ac:dyDescent="0.2">
      <c r="A14" s="16">
        <v>12</v>
      </c>
      <c r="B14" s="23">
        <v>43068</v>
      </c>
      <c r="C14" s="42" t="s">
        <v>2621</v>
      </c>
      <c r="D14" s="13" t="s">
        <v>35</v>
      </c>
      <c r="E14" s="13" t="s">
        <v>187</v>
      </c>
      <c r="F14" s="13" t="s">
        <v>34</v>
      </c>
      <c r="G14" s="13" t="s">
        <v>188</v>
      </c>
      <c r="H14" s="13" t="s">
        <v>153</v>
      </c>
      <c r="I14" s="13" t="s">
        <v>28</v>
      </c>
      <c r="J14" s="23">
        <v>43068</v>
      </c>
      <c r="K14" s="23">
        <v>43083</v>
      </c>
      <c r="L14" s="43">
        <f t="shared" si="0"/>
        <v>15</v>
      </c>
      <c r="M14" s="13" t="s">
        <v>103</v>
      </c>
      <c r="N14" s="44" t="s">
        <v>32</v>
      </c>
      <c r="O14" s="23">
        <v>43070</v>
      </c>
      <c r="P14" s="43">
        <f t="shared" si="1"/>
        <v>2</v>
      </c>
      <c r="Q14" s="13" t="s">
        <v>287</v>
      </c>
      <c r="R14" s="45" t="s">
        <v>288</v>
      </c>
      <c r="S14" s="48" t="s">
        <v>272</v>
      </c>
      <c r="AI14" s="79" t="s">
        <v>52</v>
      </c>
      <c r="AJ14" s="79" t="s">
        <v>53</v>
      </c>
      <c r="AK14" s="79" t="s">
        <v>54</v>
      </c>
    </row>
    <row r="15" spans="1:37" ht="101.25" x14ac:dyDescent="0.2">
      <c r="A15" s="16">
        <v>13</v>
      </c>
      <c r="B15" s="23">
        <v>43068</v>
      </c>
      <c r="C15" s="42" t="s">
        <v>2621</v>
      </c>
      <c r="D15" s="13" t="s">
        <v>35</v>
      </c>
      <c r="E15" s="13" t="s">
        <v>189</v>
      </c>
      <c r="F15" s="13" t="s">
        <v>34</v>
      </c>
      <c r="G15" s="13" t="s">
        <v>190</v>
      </c>
      <c r="H15" s="13" t="s">
        <v>153</v>
      </c>
      <c r="I15" s="13" t="s">
        <v>28</v>
      </c>
      <c r="J15" s="23">
        <v>43068</v>
      </c>
      <c r="K15" s="23">
        <v>43083</v>
      </c>
      <c r="L15" s="43">
        <f t="shared" si="0"/>
        <v>15</v>
      </c>
      <c r="M15" s="13" t="s">
        <v>103</v>
      </c>
      <c r="N15" s="44" t="s">
        <v>32</v>
      </c>
      <c r="O15" s="23">
        <v>43073</v>
      </c>
      <c r="P15" s="43">
        <f t="shared" si="1"/>
        <v>5</v>
      </c>
      <c r="Q15" s="13" t="s">
        <v>289</v>
      </c>
      <c r="R15" s="45" t="s">
        <v>290</v>
      </c>
      <c r="S15" s="48" t="s">
        <v>291</v>
      </c>
    </row>
    <row r="16" spans="1:37" ht="45" x14ac:dyDescent="0.2">
      <c r="A16" s="16">
        <v>14</v>
      </c>
      <c r="B16" s="23">
        <v>43069</v>
      </c>
      <c r="C16" s="42" t="s">
        <v>2621</v>
      </c>
      <c r="D16" s="13" t="s">
        <v>20</v>
      </c>
      <c r="E16" s="13" t="s">
        <v>191</v>
      </c>
      <c r="F16" s="13" t="s">
        <v>36</v>
      </c>
      <c r="G16" s="13" t="s">
        <v>192</v>
      </c>
      <c r="H16" s="13" t="s">
        <v>153</v>
      </c>
      <c r="I16" s="13" t="s">
        <v>28</v>
      </c>
      <c r="J16" s="23">
        <v>43069</v>
      </c>
      <c r="K16" s="23">
        <v>43083</v>
      </c>
      <c r="L16" s="43">
        <f t="shared" si="0"/>
        <v>14</v>
      </c>
      <c r="M16" s="13" t="s">
        <v>103</v>
      </c>
      <c r="N16" s="44" t="s">
        <v>32</v>
      </c>
      <c r="O16" s="23">
        <v>43083</v>
      </c>
      <c r="P16" s="43">
        <f t="shared" si="1"/>
        <v>14</v>
      </c>
      <c r="Q16" s="13" t="s">
        <v>292</v>
      </c>
      <c r="R16" s="45" t="s">
        <v>293</v>
      </c>
      <c r="S16" s="48" t="s">
        <v>272</v>
      </c>
    </row>
    <row r="17" spans="1:37" ht="202.5" x14ac:dyDescent="0.2">
      <c r="A17" s="16">
        <v>15</v>
      </c>
      <c r="B17" s="23">
        <v>43069</v>
      </c>
      <c r="C17" s="42" t="s">
        <v>2621</v>
      </c>
      <c r="D17" s="13" t="s">
        <v>20</v>
      </c>
      <c r="E17" s="13" t="s">
        <v>294</v>
      </c>
      <c r="F17" s="13" t="s">
        <v>27</v>
      </c>
      <c r="G17" s="13" t="s">
        <v>193</v>
      </c>
      <c r="H17" s="13" t="s">
        <v>153</v>
      </c>
      <c r="I17" s="13" t="s">
        <v>28</v>
      </c>
      <c r="J17" s="23">
        <v>43069</v>
      </c>
      <c r="K17" s="23">
        <v>43099</v>
      </c>
      <c r="L17" s="43">
        <f t="shared" si="0"/>
        <v>30</v>
      </c>
      <c r="M17" s="13" t="s">
        <v>194</v>
      </c>
      <c r="N17" s="44" t="s">
        <v>32</v>
      </c>
      <c r="O17" s="23">
        <v>43099</v>
      </c>
      <c r="P17" s="43">
        <f t="shared" si="1"/>
        <v>30</v>
      </c>
      <c r="Q17" s="13" t="s">
        <v>580</v>
      </c>
      <c r="R17" s="45" t="s">
        <v>295</v>
      </c>
      <c r="S17" s="13" t="s">
        <v>272</v>
      </c>
      <c r="AJ17" s="79" t="s">
        <v>55</v>
      </c>
      <c r="AK17" s="79" t="s">
        <v>36</v>
      </c>
    </row>
    <row r="18" spans="1:37" ht="78.75" x14ac:dyDescent="0.2">
      <c r="A18" s="16">
        <v>16</v>
      </c>
      <c r="B18" s="23">
        <v>43070</v>
      </c>
      <c r="C18" s="42" t="s">
        <v>2535</v>
      </c>
      <c r="D18" s="13" t="s">
        <v>30</v>
      </c>
      <c r="E18" s="13" t="s">
        <v>296</v>
      </c>
      <c r="F18" s="13" t="s">
        <v>27</v>
      </c>
      <c r="G18" s="13" t="s">
        <v>297</v>
      </c>
      <c r="H18" s="13" t="s">
        <v>153</v>
      </c>
      <c r="I18" s="13" t="s">
        <v>28</v>
      </c>
      <c r="J18" s="23">
        <v>43070</v>
      </c>
      <c r="K18" s="23">
        <v>43085</v>
      </c>
      <c r="L18" s="43">
        <f t="shared" si="0"/>
        <v>15</v>
      </c>
      <c r="M18" s="13" t="s">
        <v>152</v>
      </c>
      <c r="N18" s="44" t="s">
        <v>32</v>
      </c>
      <c r="O18" s="23">
        <v>43076</v>
      </c>
      <c r="P18" s="43">
        <f t="shared" si="1"/>
        <v>6</v>
      </c>
      <c r="Q18" s="13" t="s">
        <v>298</v>
      </c>
      <c r="R18" s="45" t="s">
        <v>299</v>
      </c>
      <c r="S18" s="13" t="s">
        <v>272</v>
      </c>
      <c r="AJ18" s="79" t="s">
        <v>56</v>
      </c>
      <c r="AK18" s="79" t="s">
        <v>57</v>
      </c>
    </row>
    <row r="19" spans="1:37" ht="54" customHeight="1" x14ac:dyDescent="0.2">
      <c r="A19" s="16">
        <v>17</v>
      </c>
      <c r="B19" s="23">
        <v>43070</v>
      </c>
      <c r="C19" s="42" t="s">
        <v>2535</v>
      </c>
      <c r="D19" s="13" t="s">
        <v>20</v>
      </c>
      <c r="E19" s="13" t="s">
        <v>300</v>
      </c>
      <c r="F19" s="13" t="s">
        <v>27</v>
      </c>
      <c r="G19" s="13" t="s">
        <v>301</v>
      </c>
      <c r="H19" s="13" t="s">
        <v>153</v>
      </c>
      <c r="I19" s="13" t="s">
        <v>28</v>
      </c>
      <c r="J19" s="23">
        <v>43070</v>
      </c>
      <c r="K19" s="23">
        <v>43081</v>
      </c>
      <c r="L19" s="43">
        <f t="shared" si="0"/>
        <v>11</v>
      </c>
      <c r="M19" s="13" t="s">
        <v>152</v>
      </c>
      <c r="N19" s="44" t="s">
        <v>32</v>
      </c>
      <c r="O19" s="23">
        <v>43096</v>
      </c>
      <c r="P19" s="43">
        <f t="shared" si="1"/>
        <v>26</v>
      </c>
      <c r="Q19" s="13" t="s">
        <v>302</v>
      </c>
      <c r="R19" s="45" t="s">
        <v>581</v>
      </c>
      <c r="S19" s="13" t="s">
        <v>272</v>
      </c>
      <c r="AJ19" s="79" t="s">
        <v>58</v>
      </c>
      <c r="AK19" s="79" t="s">
        <v>59</v>
      </c>
    </row>
    <row r="20" spans="1:37" ht="54" customHeight="1" x14ac:dyDescent="0.2">
      <c r="A20" s="16">
        <v>18</v>
      </c>
      <c r="B20" s="23">
        <v>43075</v>
      </c>
      <c r="C20" s="42" t="s">
        <v>2535</v>
      </c>
      <c r="D20" s="13" t="s">
        <v>20</v>
      </c>
      <c r="E20" s="13" t="s">
        <v>303</v>
      </c>
      <c r="F20" s="13" t="s">
        <v>70</v>
      </c>
      <c r="G20" s="13" t="s">
        <v>304</v>
      </c>
      <c r="H20" s="13" t="s">
        <v>153</v>
      </c>
      <c r="I20" s="13" t="s">
        <v>28</v>
      </c>
      <c r="J20" s="23">
        <v>43075</v>
      </c>
      <c r="K20" s="23">
        <v>43099</v>
      </c>
      <c r="L20" s="43">
        <f t="shared" si="0"/>
        <v>24</v>
      </c>
      <c r="M20" s="13" t="s">
        <v>103</v>
      </c>
      <c r="N20" s="44" t="s">
        <v>32</v>
      </c>
      <c r="O20" s="23">
        <v>43099</v>
      </c>
      <c r="P20" s="43">
        <f t="shared" si="1"/>
        <v>24</v>
      </c>
      <c r="Q20" s="13" t="s">
        <v>305</v>
      </c>
      <c r="R20" s="45" t="s">
        <v>306</v>
      </c>
      <c r="S20" s="13" t="s">
        <v>272</v>
      </c>
      <c r="AJ20" s="79" t="s">
        <v>58</v>
      </c>
      <c r="AK20" s="79" t="s">
        <v>59</v>
      </c>
    </row>
    <row r="21" spans="1:37" ht="101.25" x14ac:dyDescent="0.2">
      <c r="A21" s="16">
        <v>19</v>
      </c>
      <c r="B21" s="23">
        <v>43080</v>
      </c>
      <c r="C21" s="42" t="s">
        <v>2535</v>
      </c>
      <c r="D21" s="13" t="s">
        <v>42</v>
      </c>
      <c r="E21" s="13" t="s">
        <v>307</v>
      </c>
      <c r="F21" s="13" t="s">
        <v>34</v>
      </c>
      <c r="G21" s="13" t="s">
        <v>308</v>
      </c>
      <c r="H21" s="13" t="s">
        <v>153</v>
      </c>
      <c r="I21" s="13" t="s">
        <v>28</v>
      </c>
      <c r="J21" s="23">
        <v>43080</v>
      </c>
      <c r="K21" s="23">
        <v>43089</v>
      </c>
      <c r="L21" s="43">
        <f t="shared" si="0"/>
        <v>9</v>
      </c>
      <c r="M21" s="13" t="s">
        <v>309</v>
      </c>
      <c r="N21" s="44" t="s">
        <v>32</v>
      </c>
      <c r="O21" s="23">
        <v>43088</v>
      </c>
      <c r="P21" s="43">
        <f t="shared" si="1"/>
        <v>8</v>
      </c>
      <c r="Q21" s="13" t="s">
        <v>310</v>
      </c>
      <c r="R21" s="45" t="s">
        <v>311</v>
      </c>
      <c r="S21" s="13" t="s">
        <v>272</v>
      </c>
      <c r="AJ21" s="79" t="s">
        <v>33</v>
      </c>
      <c r="AK21" s="79" t="s">
        <v>61</v>
      </c>
    </row>
    <row r="22" spans="1:37" ht="51" customHeight="1" x14ac:dyDescent="0.2">
      <c r="A22" s="16">
        <v>20</v>
      </c>
      <c r="B22" s="23">
        <v>43080</v>
      </c>
      <c r="C22" s="42" t="s">
        <v>2535</v>
      </c>
      <c r="D22" s="13" t="s">
        <v>35</v>
      </c>
      <c r="E22" s="13" t="s">
        <v>312</v>
      </c>
      <c r="F22" s="13" t="s">
        <v>31</v>
      </c>
      <c r="G22" s="13" t="s">
        <v>313</v>
      </c>
      <c r="H22" s="13" t="s">
        <v>153</v>
      </c>
      <c r="I22" s="13" t="s">
        <v>28</v>
      </c>
      <c r="J22" s="23">
        <v>43080</v>
      </c>
      <c r="K22" s="23">
        <v>43085</v>
      </c>
      <c r="L22" s="43">
        <f t="shared" si="0"/>
        <v>5</v>
      </c>
      <c r="M22" s="13" t="s">
        <v>314</v>
      </c>
      <c r="N22" s="44" t="s">
        <v>32</v>
      </c>
      <c r="O22" s="23">
        <v>43095</v>
      </c>
      <c r="P22" s="43">
        <f t="shared" si="1"/>
        <v>15</v>
      </c>
      <c r="Q22" s="13" t="s">
        <v>315</v>
      </c>
      <c r="R22" s="45">
        <v>43095</v>
      </c>
      <c r="S22" s="13" t="s">
        <v>316</v>
      </c>
      <c r="AJ22" s="79" t="s">
        <v>23</v>
      </c>
      <c r="AK22" s="79" t="s">
        <v>62</v>
      </c>
    </row>
    <row r="23" spans="1:37" ht="45" x14ac:dyDescent="0.2">
      <c r="A23" s="16">
        <v>21</v>
      </c>
      <c r="B23" s="23">
        <v>43081</v>
      </c>
      <c r="C23" s="42" t="s">
        <v>2535</v>
      </c>
      <c r="D23" s="13" t="s">
        <v>30</v>
      </c>
      <c r="E23" s="13" t="s">
        <v>317</v>
      </c>
      <c r="F23" s="13" t="s">
        <v>27</v>
      </c>
      <c r="G23" s="13" t="s">
        <v>318</v>
      </c>
      <c r="H23" s="13" t="s">
        <v>153</v>
      </c>
      <c r="I23" s="13" t="s">
        <v>28</v>
      </c>
      <c r="J23" s="23">
        <v>43081</v>
      </c>
      <c r="K23" s="23">
        <v>43087</v>
      </c>
      <c r="L23" s="43">
        <f t="shared" si="0"/>
        <v>6</v>
      </c>
      <c r="M23" s="13" t="s">
        <v>103</v>
      </c>
      <c r="N23" s="44" t="s">
        <v>32</v>
      </c>
      <c r="O23" s="23">
        <v>43087</v>
      </c>
      <c r="P23" s="43">
        <f t="shared" si="1"/>
        <v>6</v>
      </c>
      <c r="Q23" s="13" t="s">
        <v>319</v>
      </c>
      <c r="R23" s="45" t="s">
        <v>320</v>
      </c>
      <c r="S23" s="13" t="s">
        <v>272</v>
      </c>
      <c r="AJ23" s="79" t="s">
        <v>52</v>
      </c>
      <c r="AK23" s="79" t="s">
        <v>63</v>
      </c>
    </row>
    <row r="24" spans="1:37" ht="87.75" customHeight="1" x14ac:dyDescent="0.2">
      <c r="A24" s="16">
        <v>22</v>
      </c>
      <c r="B24" s="23">
        <v>43081</v>
      </c>
      <c r="C24" s="42" t="s">
        <v>2535</v>
      </c>
      <c r="D24" s="13" t="s">
        <v>30</v>
      </c>
      <c r="E24" s="13" t="s">
        <v>321</v>
      </c>
      <c r="F24" s="13" t="s">
        <v>27</v>
      </c>
      <c r="G24" s="13" t="s">
        <v>318</v>
      </c>
      <c r="H24" s="13" t="s">
        <v>153</v>
      </c>
      <c r="I24" s="13" t="s">
        <v>28</v>
      </c>
      <c r="J24" s="23">
        <v>43081</v>
      </c>
      <c r="K24" s="23">
        <v>43087</v>
      </c>
      <c r="L24" s="43">
        <f t="shared" si="0"/>
        <v>6</v>
      </c>
      <c r="M24" s="13" t="s">
        <v>103</v>
      </c>
      <c r="N24" s="44" t="s">
        <v>32</v>
      </c>
      <c r="O24" s="23">
        <v>43087</v>
      </c>
      <c r="P24" s="43">
        <f t="shared" si="1"/>
        <v>6</v>
      </c>
      <c r="Q24" s="13" t="s">
        <v>319</v>
      </c>
      <c r="R24" s="45" t="s">
        <v>322</v>
      </c>
      <c r="S24" s="13" t="s">
        <v>272</v>
      </c>
      <c r="AK24" s="79" t="s">
        <v>64</v>
      </c>
    </row>
    <row r="25" spans="1:37" ht="45" x14ac:dyDescent="0.2">
      <c r="A25" s="16">
        <v>23</v>
      </c>
      <c r="B25" s="23">
        <v>43081</v>
      </c>
      <c r="C25" s="42" t="s">
        <v>2535</v>
      </c>
      <c r="D25" s="13" t="s">
        <v>30</v>
      </c>
      <c r="E25" s="13" t="s">
        <v>323</v>
      </c>
      <c r="F25" s="13" t="s">
        <v>27</v>
      </c>
      <c r="G25" s="13" t="s">
        <v>318</v>
      </c>
      <c r="H25" s="13" t="s">
        <v>153</v>
      </c>
      <c r="I25" s="13" t="s">
        <v>28</v>
      </c>
      <c r="J25" s="23">
        <v>43081</v>
      </c>
      <c r="K25" s="23">
        <v>43087</v>
      </c>
      <c r="L25" s="43">
        <f t="shared" si="0"/>
        <v>6</v>
      </c>
      <c r="M25" s="13" t="s">
        <v>103</v>
      </c>
      <c r="N25" s="44" t="s">
        <v>32</v>
      </c>
      <c r="O25" s="23">
        <v>43087</v>
      </c>
      <c r="P25" s="43">
        <f t="shared" si="1"/>
        <v>6</v>
      </c>
      <c r="Q25" s="13" t="s">
        <v>319</v>
      </c>
      <c r="R25" s="45" t="s">
        <v>324</v>
      </c>
      <c r="S25" s="13" t="s">
        <v>272</v>
      </c>
      <c r="AK25" s="79" t="s">
        <v>5</v>
      </c>
    </row>
    <row r="26" spans="1:37" ht="45" x14ac:dyDescent="0.2">
      <c r="A26" s="16">
        <v>24</v>
      </c>
      <c r="B26" s="23">
        <v>43081</v>
      </c>
      <c r="C26" s="42" t="s">
        <v>2535</v>
      </c>
      <c r="D26" s="13" t="s">
        <v>30</v>
      </c>
      <c r="E26" s="13" t="s">
        <v>325</v>
      </c>
      <c r="F26" s="13" t="s">
        <v>27</v>
      </c>
      <c r="G26" s="13" t="s">
        <v>318</v>
      </c>
      <c r="H26" s="13" t="s">
        <v>153</v>
      </c>
      <c r="I26" s="13" t="s">
        <v>28</v>
      </c>
      <c r="J26" s="23">
        <v>43081</v>
      </c>
      <c r="K26" s="23">
        <v>43087</v>
      </c>
      <c r="L26" s="43">
        <f t="shared" si="0"/>
        <v>6</v>
      </c>
      <c r="M26" s="13" t="s">
        <v>103</v>
      </c>
      <c r="N26" s="44" t="s">
        <v>32</v>
      </c>
      <c r="O26" s="23">
        <v>43087</v>
      </c>
      <c r="P26" s="43">
        <f t="shared" si="1"/>
        <v>6</v>
      </c>
      <c r="Q26" s="13" t="s">
        <v>319</v>
      </c>
      <c r="R26" s="45" t="s">
        <v>326</v>
      </c>
      <c r="S26" s="13" t="s">
        <v>272</v>
      </c>
      <c r="AK26" s="79" t="s">
        <v>65</v>
      </c>
    </row>
    <row r="27" spans="1:37" ht="45" x14ac:dyDescent="0.2">
      <c r="A27" s="16">
        <v>25</v>
      </c>
      <c r="B27" s="23">
        <v>43081</v>
      </c>
      <c r="C27" s="42" t="s">
        <v>2535</v>
      </c>
      <c r="D27" s="13" t="s">
        <v>30</v>
      </c>
      <c r="E27" s="13" t="s">
        <v>327</v>
      </c>
      <c r="F27" s="13" t="s">
        <v>27</v>
      </c>
      <c r="G27" s="13" t="s">
        <v>318</v>
      </c>
      <c r="H27" s="13" t="s">
        <v>153</v>
      </c>
      <c r="I27" s="13" t="s">
        <v>28</v>
      </c>
      <c r="J27" s="23">
        <v>43081</v>
      </c>
      <c r="K27" s="23">
        <v>43087</v>
      </c>
      <c r="L27" s="43">
        <f t="shared" si="0"/>
        <v>6</v>
      </c>
      <c r="M27" s="13" t="s">
        <v>103</v>
      </c>
      <c r="N27" s="44" t="s">
        <v>32</v>
      </c>
      <c r="O27" s="23">
        <v>43087</v>
      </c>
      <c r="P27" s="43">
        <f t="shared" si="1"/>
        <v>6</v>
      </c>
      <c r="Q27" s="13" t="s">
        <v>319</v>
      </c>
      <c r="R27" s="45" t="s">
        <v>328</v>
      </c>
      <c r="S27" s="13" t="s">
        <v>272</v>
      </c>
      <c r="AK27" s="79" t="s">
        <v>34</v>
      </c>
    </row>
    <row r="28" spans="1:37" ht="45" x14ac:dyDescent="0.2">
      <c r="A28" s="16">
        <v>26</v>
      </c>
      <c r="B28" s="23">
        <v>43081</v>
      </c>
      <c r="C28" s="42" t="s">
        <v>2535</v>
      </c>
      <c r="D28" s="13" t="s">
        <v>30</v>
      </c>
      <c r="E28" s="13" t="s">
        <v>329</v>
      </c>
      <c r="F28" s="13" t="s">
        <v>27</v>
      </c>
      <c r="G28" s="13" t="s">
        <v>318</v>
      </c>
      <c r="H28" s="13" t="s">
        <v>153</v>
      </c>
      <c r="I28" s="13" t="s">
        <v>28</v>
      </c>
      <c r="J28" s="23">
        <v>43081</v>
      </c>
      <c r="K28" s="23">
        <v>43087</v>
      </c>
      <c r="L28" s="43">
        <f t="shared" si="0"/>
        <v>6</v>
      </c>
      <c r="M28" s="13" t="s">
        <v>103</v>
      </c>
      <c r="N28" s="44" t="s">
        <v>32</v>
      </c>
      <c r="O28" s="23">
        <v>43087</v>
      </c>
      <c r="P28" s="43">
        <f t="shared" si="1"/>
        <v>6</v>
      </c>
      <c r="Q28" s="13" t="s">
        <v>319</v>
      </c>
      <c r="R28" s="45" t="s">
        <v>330</v>
      </c>
      <c r="S28" s="13" t="s">
        <v>272</v>
      </c>
    </row>
    <row r="29" spans="1:37" ht="45" x14ac:dyDescent="0.2">
      <c r="A29" s="16">
        <v>27</v>
      </c>
      <c r="B29" s="23">
        <v>43081</v>
      </c>
      <c r="C29" s="42" t="s">
        <v>2535</v>
      </c>
      <c r="D29" s="13" t="s">
        <v>30</v>
      </c>
      <c r="E29" s="66" t="s">
        <v>331</v>
      </c>
      <c r="F29" s="13" t="s">
        <v>27</v>
      </c>
      <c r="G29" s="13" t="s">
        <v>318</v>
      </c>
      <c r="H29" s="13" t="s">
        <v>153</v>
      </c>
      <c r="I29" s="13" t="s">
        <v>28</v>
      </c>
      <c r="J29" s="23">
        <v>43081</v>
      </c>
      <c r="K29" s="23">
        <v>43087</v>
      </c>
      <c r="L29" s="43">
        <f t="shared" si="0"/>
        <v>6</v>
      </c>
      <c r="M29" s="13" t="s">
        <v>103</v>
      </c>
      <c r="N29" s="44" t="s">
        <v>32</v>
      </c>
      <c r="O29" s="23">
        <v>43087</v>
      </c>
      <c r="P29" s="43">
        <f t="shared" si="1"/>
        <v>6</v>
      </c>
      <c r="Q29" s="13" t="s">
        <v>319</v>
      </c>
      <c r="R29" s="45" t="s">
        <v>332</v>
      </c>
      <c r="S29" s="13" t="s">
        <v>272</v>
      </c>
    </row>
    <row r="30" spans="1:37" ht="45" x14ac:dyDescent="0.2">
      <c r="A30" s="16">
        <v>28</v>
      </c>
      <c r="B30" s="23">
        <v>43081</v>
      </c>
      <c r="C30" s="42" t="s">
        <v>2535</v>
      </c>
      <c r="D30" s="13" t="s">
        <v>30</v>
      </c>
      <c r="E30" s="66" t="s">
        <v>333</v>
      </c>
      <c r="F30" s="13" t="s">
        <v>27</v>
      </c>
      <c r="G30" s="13" t="s">
        <v>318</v>
      </c>
      <c r="H30" s="13" t="s">
        <v>153</v>
      </c>
      <c r="I30" s="13" t="s">
        <v>28</v>
      </c>
      <c r="J30" s="23">
        <v>43081</v>
      </c>
      <c r="K30" s="23">
        <v>43087</v>
      </c>
      <c r="L30" s="43">
        <f t="shared" si="0"/>
        <v>6</v>
      </c>
      <c r="M30" s="13" t="s">
        <v>103</v>
      </c>
      <c r="N30" s="44" t="s">
        <v>32</v>
      </c>
      <c r="O30" s="23">
        <v>43087</v>
      </c>
      <c r="P30" s="43">
        <f t="shared" si="1"/>
        <v>6</v>
      </c>
      <c r="Q30" s="13" t="s">
        <v>319</v>
      </c>
      <c r="R30" s="45" t="s">
        <v>334</v>
      </c>
      <c r="S30" s="13" t="s">
        <v>272</v>
      </c>
    </row>
    <row r="31" spans="1:37" ht="146.25" x14ac:dyDescent="0.2">
      <c r="A31" s="16">
        <v>29</v>
      </c>
      <c r="B31" s="23">
        <v>43081</v>
      </c>
      <c r="C31" s="42" t="s">
        <v>2535</v>
      </c>
      <c r="D31" s="13" t="s">
        <v>30</v>
      </c>
      <c r="E31" s="13" t="s">
        <v>335</v>
      </c>
      <c r="F31" s="13" t="s">
        <v>31</v>
      </c>
      <c r="G31" s="13" t="s">
        <v>336</v>
      </c>
      <c r="H31" s="13" t="s">
        <v>153</v>
      </c>
      <c r="I31" s="13" t="s">
        <v>28</v>
      </c>
      <c r="J31" s="23">
        <v>43081</v>
      </c>
      <c r="K31" s="23">
        <v>43098</v>
      </c>
      <c r="L31" s="43">
        <f t="shared" si="0"/>
        <v>17</v>
      </c>
      <c r="M31" s="13" t="s">
        <v>103</v>
      </c>
      <c r="N31" s="44" t="s">
        <v>32</v>
      </c>
      <c r="O31" s="23">
        <v>43098</v>
      </c>
      <c r="P31" s="43">
        <f t="shared" si="1"/>
        <v>17</v>
      </c>
      <c r="Q31" s="13" t="s">
        <v>582</v>
      </c>
      <c r="R31" s="23" t="s">
        <v>337</v>
      </c>
      <c r="S31" s="13" t="s">
        <v>272</v>
      </c>
    </row>
    <row r="32" spans="1:37" ht="45" x14ac:dyDescent="0.2">
      <c r="A32" s="16">
        <v>30</v>
      </c>
      <c r="B32" s="23">
        <v>43081</v>
      </c>
      <c r="C32" s="42" t="s">
        <v>2535</v>
      </c>
      <c r="D32" s="13" t="s">
        <v>30</v>
      </c>
      <c r="E32" s="13" t="s">
        <v>338</v>
      </c>
      <c r="F32" s="13" t="s">
        <v>27</v>
      </c>
      <c r="G32" s="13" t="s">
        <v>318</v>
      </c>
      <c r="H32" s="13" t="s">
        <v>153</v>
      </c>
      <c r="I32" s="13" t="s">
        <v>28</v>
      </c>
      <c r="J32" s="23">
        <v>43081</v>
      </c>
      <c r="K32" s="23">
        <v>43087</v>
      </c>
      <c r="L32" s="43">
        <f t="shared" si="0"/>
        <v>6</v>
      </c>
      <c r="M32" s="13" t="s">
        <v>103</v>
      </c>
      <c r="N32" s="44" t="s">
        <v>32</v>
      </c>
      <c r="O32" s="23">
        <v>43087</v>
      </c>
      <c r="P32" s="43">
        <f t="shared" si="1"/>
        <v>6</v>
      </c>
      <c r="Q32" s="13" t="s">
        <v>319</v>
      </c>
      <c r="R32" s="45" t="s">
        <v>339</v>
      </c>
      <c r="S32" s="13" t="s">
        <v>272</v>
      </c>
    </row>
    <row r="33" spans="1:19" ht="78.75" x14ac:dyDescent="0.2">
      <c r="A33" s="16">
        <v>31</v>
      </c>
      <c r="B33" s="23">
        <v>43081</v>
      </c>
      <c r="C33" s="42" t="s">
        <v>2535</v>
      </c>
      <c r="D33" s="13" t="s">
        <v>26</v>
      </c>
      <c r="E33" s="13" t="s">
        <v>340</v>
      </c>
      <c r="F33" s="13" t="s">
        <v>31</v>
      </c>
      <c r="G33" s="13" t="s">
        <v>341</v>
      </c>
      <c r="H33" s="13" t="s">
        <v>153</v>
      </c>
      <c r="I33" s="13" t="s">
        <v>28</v>
      </c>
      <c r="J33" s="23">
        <v>43081</v>
      </c>
      <c r="K33" s="23">
        <v>43082</v>
      </c>
      <c r="L33" s="43">
        <f t="shared" si="0"/>
        <v>1</v>
      </c>
      <c r="M33" s="13" t="s">
        <v>103</v>
      </c>
      <c r="N33" s="44" t="s">
        <v>32</v>
      </c>
      <c r="O33" s="23">
        <v>43082</v>
      </c>
      <c r="P33" s="43">
        <f t="shared" si="1"/>
        <v>1</v>
      </c>
      <c r="Q33" s="13" t="s">
        <v>342</v>
      </c>
      <c r="R33" s="45" t="s">
        <v>343</v>
      </c>
      <c r="S33" s="13" t="s">
        <v>272</v>
      </c>
    </row>
    <row r="34" spans="1:19" ht="67.5" x14ac:dyDescent="0.2">
      <c r="A34" s="16">
        <v>32</v>
      </c>
      <c r="B34" s="23">
        <v>43081</v>
      </c>
      <c r="C34" s="42" t="s">
        <v>2535</v>
      </c>
      <c r="D34" s="13" t="s">
        <v>35</v>
      </c>
      <c r="E34" s="13" t="s">
        <v>344</v>
      </c>
      <c r="F34" s="13" t="s">
        <v>34</v>
      </c>
      <c r="G34" s="13" t="s">
        <v>345</v>
      </c>
      <c r="H34" s="13" t="s">
        <v>153</v>
      </c>
      <c r="I34" s="13" t="s">
        <v>28</v>
      </c>
      <c r="J34" s="23">
        <v>43081</v>
      </c>
      <c r="K34" s="23">
        <v>43083</v>
      </c>
      <c r="L34" s="43">
        <f t="shared" si="0"/>
        <v>2</v>
      </c>
      <c r="M34" s="13" t="s">
        <v>103</v>
      </c>
      <c r="N34" s="44" t="s">
        <v>32</v>
      </c>
      <c r="O34" s="23">
        <v>43083</v>
      </c>
      <c r="P34" s="43">
        <f t="shared" si="1"/>
        <v>2</v>
      </c>
      <c r="Q34" s="13" t="s">
        <v>346</v>
      </c>
      <c r="R34" s="45" t="s">
        <v>293</v>
      </c>
      <c r="S34" s="13" t="s">
        <v>272</v>
      </c>
    </row>
    <row r="35" spans="1:19" ht="67.5" x14ac:dyDescent="0.2">
      <c r="A35" s="16">
        <v>33</v>
      </c>
      <c r="B35" s="23">
        <v>43082</v>
      </c>
      <c r="C35" s="42" t="s">
        <v>2535</v>
      </c>
      <c r="D35" s="13" t="s">
        <v>20</v>
      </c>
      <c r="E35" s="13" t="s">
        <v>347</v>
      </c>
      <c r="F35" s="13" t="s">
        <v>31</v>
      </c>
      <c r="G35" s="13" t="s">
        <v>348</v>
      </c>
      <c r="H35" s="13" t="s">
        <v>153</v>
      </c>
      <c r="I35" s="13" t="s">
        <v>28</v>
      </c>
      <c r="J35" s="23">
        <v>43082</v>
      </c>
      <c r="K35" s="23">
        <v>43109</v>
      </c>
      <c r="L35" s="43">
        <f t="shared" si="0"/>
        <v>27</v>
      </c>
      <c r="M35" s="13" t="s">
        <v>156</v>
      </c>
      <c r="N35" s="44" t="s">
        <v>32</v>
      </c>
      <c r="O35" s="23">
        <v>43109</v>
      </c>
      <c r="P35" s="43">
        <f t="shared" si="1"/>
        <v>27</v>
      </c>
      <c r="Q35" s="13" t="s">
        <v>349</v>
      </c>
      <c r="R35" s="45" t="s">
        <v>350</v>
      </c>
      <c r="S35" s="13" t="s">
        <v>272</v>
      </c>
    </row>
    <row r="36" spans="1:19" ht="90" x14ac:dyDescent="0.2">
      <c r="A36" s="16">
        <v>34</v>
      </c>
      <c r="B36" s="23">
        <v>43083</v>
      </c>
      <c r="C36" s="42" t="s">
        <v>2535</v>
      </c>
      <c r="D36" s="13" t="s">
        <v>26</v>
      </c>
      <c r="E36" s="13" t="s">
        <v>351</v>
      </c>
      <c r="F36" s="13" t="s">
        <v>43</v>
      </c>
      <c r="G36" s="25" t="s">
        <v>352</v>
      </c>
      <c r="H36" s="25" t="s">
        <v>153</v>
      </c>
      <c r="I36" s="13" t="s">
        <v>28</v>
      </c>
      <c r="J36" s="23">
        <v>43083</v>
      </c>
      <c r="K36" s="23">
        <v>43095</v>
      </c>
      <c r="L36" s="43">
        <f t="shared" si="0"/>
        <v>12</v>
      </c>
      <c r="M36" s="35" t="s">
        <v>103</v>
      </c>
      <c r="N36" s="44" t="s">
        <v>32</v>
      </c>
      <c r="O36" s="23">
        <v>43095</v>
      </c>
      <c r="P36" s="43">
        <f t="shared" si="1"/>
        <v>12</v>
      </c>
      <c r="Q36" s="13" t="s">
        <v>353</v>
      </c>
      <c r="R36" s="45" t="s">
        <v>354</v>
      </c>
      <c r="S36" s="13" t="s">
        <v>272</v>
      </c>
    </row>
    <row r="37" spans="1:19" ht="168.75" x14ac:dyDescent="0.2">
      <c r="A37" s="16">
        <v>35</v>
      </c>
      <c r="B37" s="23">
        <v>43088</v>
      </c>
      <c r="C37" s="42" t="s">
        <v>2535</v>
      </c>
      <c r="D37" s="13" t="s">
        <v>30</v>
      </c>
      <c r="E37" s="13" t="s">
        <v>355</v>
      </c>
      <c r="F37" s="13" t="s">
        <v>43</v>
      </c>
      <c r="G37" s="25" t="s">
        <v>356</v>
      </c>
      <c r="H37" s="25" t="s">
        <v>153</v>
      </c>
      <c r="I37" s="13" t="s">
        <v>28</v>
      </c>
      <c r="J37" s="23">
        <v>43083</v>
      </c>
      <c r="K37" s="23">
        <v>43110</v>
      </c>
      <c r="L37" s="43">
        <f t="shared" si="0"/>
        <v>27</v>
      </c>
      <c r="M37" s="35" t="s">
        <v>357</v>
      </c>
      <c r="N37" s="44" t="s">
        <v>32</v>
      </c>
      <c r="O37" s="23">
        <v>43129</v>
      </c>
      <c r="P37" s="43">
        <f t="shared" si="1"/>
        <v>46</v>
      </c>
      <c r="Q37" s="13" t="s">
        <v>583</v>
      </c>
      <c r="R37" s="45" t="s">
        <v>584</v>
      </c>
      <c r="S37" s="13" t="s">
        <v>272</v>
      </c>
    </row>
    <row r="38" spans="1:19" ht="101.25" x14ac:dyDescent="0.2">
      <c r="A38" s="16">
        <v>36</v>
      </c>
      <c r="B38" s="23">
        <v>43090</v>
      </c>
      <c r="C38" s="42" t="s">
        <v>2535</v>
      </c>
      <c r="D38" s="13" t="s">
        <v>26</v>
      </c>
      <c r="E38" s="13" t="s">
        <v>358</v>
      </c>
      <c r="F38" s="13" t="s">
        <v>27</v>
      </c>
      <c r="G38" s="25" t="s">
        <v>356</v>
      </c>
      <c r="H38" s="25" t="s">
        <v>153</v>
      </c>
      <c r="I38" s="13" t="s">
        <v>28</v>
      </c>
      <c r="J38" s="23">
        <v>43083</v>
      </c>
      <c r="K38" s="23">
        <v>43115</v>
      </c>
      <c r="L38" s="43">
        <f t="shared" si="0"/>
        <v>32</v>
      </c>
      <c r="M38" s="35" t="s">
        <v>154</v>
      </c>
      <c r="N38" s="44" t="s">
        <v>32</v>
      </c>
      <c r="O38" s="23">
        <v>43112</v>
      </c>
      <c r="P38" s="43">
        <f t="shared" si="1"/>
        <v>29</v>
      </c>
      <c r="Q38" s="13" t="s">
        <v>585</v>
      </c>
      <c r="R38" s="45" t="s">
        <v>586</v>
      </c>
      <c r="S38" s="13" t="s">
        <v>272</v>
      </c>
    </row>
    <row r="39" spans="1:19" ht="236.25" x14ac:dyDescent="0.2">
      <c r="A39" s="16">
        <v>37</v>
      </c>
      <c r="B39" s="23">
        <v>43091</v>
      </c>
      <c r="C39" s="42" t="s">
        <v>2535</v>
      </c>
      <c r="D39" s="13" t="s">
        <v>26</v>
      </c>
      <c r="E39" s="13" t="s">
        <v>359</v>
      </c>
      <c r="F39" s="13" t="s">
        <v>31</v>
      </c>
      <c r="G39" s="13" t="s">
        <v>360</v>
      </c>
      <c r="H39" s="13" t="s">
        <v>153</v>
      </c>
      <c r="I39" s="13" t="s">
        <v>28</v>
      </c>
      <c r="J39" s="23">
        <v>43091</v>
      </c>
      <c r="K39" s="23">
        <v>43091</v>
      </c>
      <c r="L39" s="43">
        <f t="shared" si="0"/>
        <v>0</v>
      </c>
      <c r="M39" s="13" t="s">
        <v>103</v>
      </c>
      <c r="N39" s="44" t="s">
        <v>32</v>
      </c>
      <c r="O39" s="23">
        <v>43091</v>
      </c>
      <c r="P39" s="43">
        <f t="shared" si="1"/>
        <v>0</v>
      </c>
      <c r="Q39" s="13" t="s">
        <v>361</v>
      </c>
      <c r="R39" s="45" t="s">
        <v>362</v>
      </c>
      <c r="S39" s="13" t="s">
        <v>272</v>
      </c>
    </row>
    <row r="40" spans="1:19" ht="315" x14ac:dyDescent="0.2">
      <c r="A40" s="16">
        <v>38</v>
      </c>
      <c r="B40" s="23">
        <v>43096</v>
      </c>
      <c r="C40" s="42" t="s">
        <v>2535</v>
      </c>
      <c r="D40" s="13" t="s">
        <v>30</v>
      </c>
      <c r="E40" s="13" t="s">
        <v>587</v>
      </c>
      <c r="F40" s="13" t="s">
        <v>27</v>
      </c>
      <c r="G40" s="13" t="s">
        <v>318</v>
      </c>
      <c r="H40" s="13" t="s">
        <v>153</v>
      </c>
      <c r="I40" s="13" t="s">
        <v>28</v>
      </c>
      <c r="J40" s="23">
        <v>43096</v>
      </c>
      <c r="K40" s="23">
        <v>43115</v>
      </c>
      <c r="L40" s="43">
        <f t="shared" si="0"/>
        <v>19</v>
      </c>
      <c r="M40" s="13" t="s">
        <v>103</v>
      </c>
      <c r="N40" s="44" t="s">
        <v>32</v>
      </c>
      <c r="O40" s="23">
        <v>43109</v>
      </c>
      <c r="P40" s="43">
        <f t="shared" si="1"/>
        <v>13</v>
      </c>
      <c r="Q40" s="13" t="s">
        <v>588</v>
      </c>
      <c r="R40" s="45" t="s">
        <v>589</v>
      </c>
      <c r="S40" s="13" t="s">
        <v>272</v>
      </c>
    </row>
    <row r="41" spans="1:19" ht="315" x14ac:dyDescent="0.2">
      <c r="A41" s="16">
        <v>39</v>
      </c>
      <c r="B41" s="23">
        <v>43096</v>
      </c>
      <c r="C41" s="42" t="s">
        <v>2535</v>
      </c>
      <c r="D41" s="13" t="s">
        <v>30</v>
      </c>
      <c r="E41" s="13" t="s">
        <v>590</v>
      </c>
      <c r="F41" s="13" t="s">
        <v>27</v>
      </c>
      <c r="G41" s="13" t="s">
        <v>318</v>
      </c>
      <c r="H41" s="13" t="s">
        <v>153</v>
      </c>
      <c r="I41" s="13" t="s">
        <v>28</v>
      </c>
      <c r="J41" s="23">
        <v>43096</v>
      </c>
      <c r="K41" s="23">
        <v>43115</v>
      </c>
      <c r="L41" s="43">
        <f t="shared" si="0"/>
        <v>19</v>
      </c>
      <c r="M41" s="13" t="s">
        <v>103</v>
      </c>
      <c r="N41" s="44" t="s">
        <v>32</v>
      </c>
      <c r="O41" s="23">
        <v>43109</v>
      </c>
      <c r="P41" s="43">
        <f t="shared" si="1"/>
        <v>13</v>
      </c>
      <c r="Q41" s="13" t="s">
        <v>588</v>
      </c>
      <c r="R41" s="45" t="s">
        <v>591</v>
      </c>
      <c r="S41" s="13" t="s">
        <v>272</v>
      </c>
    </row>
    <row r="42" spans="1:19" ht="315" x14ac:dyDescent="0.2">
      <c r="A42" s="16">
        <v>40</v>
      </c>
      <c r="B42" s="23">
        <v>43096</v>
      </c>
      <c r="C42" s="42" t="s">
        <v>2535</v>
      </c>
      <c r="D42" s="13" t="s">
        <v>30</v>
      </c>
      <c r="E42" s="13" t="s">
        <v>592</v>
      </c>
      <c r="F42" s="13" t="s">
        <v>27</v>
      </c>
      <c r="G42" s="13" t="s">
        <v>318</v>
      </c>
      <c r="H42" s="13" t="s">
        <v>153</v>
      </c>
      <c r="I42" s="13" t="s">
        <v>28</v>
      </c>
      <c r="J42" s="23">
        <v>43096</v>
      </c>
      <c r="K42" s="26">
        <v>43115</v>
      </c>
      <c r="L42" s="43">
        <f t="shared" si="0"/>
        <v>19</v>
      </c>
      <c r="M42" s="13" t="s">
        <v>103</v>
      </c>
      <c r="N42" s="44" t="s">
        <v>32</v>
      </c>
      <c r="O42" s="23">
        <v>43109</v>
      </c>
      <c r="P42" s="43">
        <f t="shared" si="1"/>
        <v>13</v>
      </c>
      <c r="Q42" s="13" t="s">
        <v>588</v>
      </c>
      <c r="R42" s="45" t="s">
        <v>593</v>
      </c>
      <c r="S42" s="13" t="s">
        <v>272</v>
      </c>
    </row>
    <row r="43" spans="1:19" ht="315" x14ac:dyDescent="0.2">
      <c r="A43" s="16">
        <v>41</v>
      </c>
      <c r="B43" s="23">
        <v>43096</v>
      </c>
      <c r="C43" s="42" t="s">
        <v>2535</v>
      </c>
      <c r="D43" s="13" t="s">
        <v>30</v>
      </c>
      <c r="E43" s="13" t="s">
        <v>594</v>
      </c>
      <c r="F43" s="13" t="s">
        <v>27</v>
      </c>
      <c r="G43" s="13" t="s">
        <v>363</v>
      </c>
      <c r="H43" s="13" t="s">
        <v>153</v>
      </c>
      <c r="I43" s="13" t="s">
        <v>28</v>
      </c>
      <c r="J43" s="23">
        <v>43096</v>
      </c>
      <c r="K43" s="26">
        <v>43115</v>
      </c>
      <c r="L43" s="43">
        <f t="shared" si="0"/>
        <v>19</v>
      </c>
      <c r="M43" s="13" t="s">
        <v>103</v>
      </c>
      <c r="N43" s="44" t="s">
        <v>32</v>
      </c>
      <c r="O43" s="23">
        <v>43109</v>
      </c>
      <c r="P43" s="43">
        <f t="shared" si="1"/>
        <v>13</v>
      </c>
      <c r="Q43" s="13" t="s">
        <v>588</v>
      </c>
      <c r="R43" s="45" t="s">
        <v>595</v>
      </c>
      <c r="S43" s="13" t="s">
        <v>272</v>
      </c>
    </row>
    <row r="44" spans="1:19" ht="315" x14ac:dyDescent="0.2">
      <c r="A44" s="16">
        <v>42</v>
      </c>
      <c r="B44" s="23">
        <v>43096</v>
      </c>
      <c r="C44" s="42" t="s">
        <v>2535</v>
      </c>
      <c r="D44" s="13" t="s">
        <v>30</v>
      </c>
      <c r="E44" s="13" t="s">
        <v>596</v>
      </c>
      <c r="F44" s="13" t="s">
        <v>27</v>
      </c>
      <c r="G44" s="13" t="s">
        <v>363</v>
      </c>
      <c r="H44" s="13" t="s">
        <v>153</v>
      </c>
      <c r="I44" s="13" t="s">
        <v>28</v>
      </c>
      <c r="J44" s="23">
        <v>43096</v>
      </c>
      <c r="K44" s="26">
        <v>43115</v>
      </c>
      <c r="L44" s="43">
        <f t="shared" si="0"/>
        <v>19</v>
      </c>
      <c r="M44" s="13" t="s">
        <v>152</v>
      </c>
      <c r="N44" s="44" t="s">
        <v>32</v>
      </c>
      <c r="O44" s="23">
        <v>43115</v>
      </c>
      <c r="P44" s="43">
        <f t="shared" si="1"/>
        <v>19</v>
      </c>
      <c r="Q44" s="13" t="s">
        <v>588</v>
      </c>
      <c r="R44" s="45" t="s">
        <v>597</v>
      </c>
      <c r="S44" s="13" t="s">
        <v>272</v>
      </c>
    </row>
    <row r="45" spans="1:19" ht="157.5" x14ac:dyDescent="0.2">
      <c r="A45" s="16">
        <v>43</v>
      </c>
      <c r="B45" s="23">
        <v>43097</v>
      </c>
      <c r="C45" s="42" t="s">
        <v>2535</v>
      </c>
      <c r="D45" s="13" t="s">
        <v>26</v>
      </c>
      <c r="E45" s="13" t="s">
        <v>364</v>
      </c>
      <c r="F45" s="13" t="s">
        <v>27</v>
      </c>
      <c r="G45" s="13" t="s">
        <v>365</v>
      </c>
      <c r="H45" s="13" t="s">
        <v>153</v>
      </c>
      <c r="I45" s="13" t="s">
        <v>28</v>
      </c>
      <c r="J45" s="23">
        <v>43097</v>
      </c>
      <c r="K45" s="26">
        <v>43120</v>
      </c>
      <c r="L45" s="43">
        <f t="shared" si="0"/>
        <v>23</v>
      </c>
      <c r="M45" s="13" t="s">
        <v>152</v>
      </c>
      <c r="N45" s="44" t="s">
        <v>32</v>
      </c>
      <c r="O45" s="23">
        <v>43120</v>
      </c>
      <c r="P45" s="43">
        <f t="shared" si="1"/>
        <v>23</v>
      </c>
      <c r="Q45" s="13" t="s">
        <v>598</v>
      </c>
      <c r="R45" s="45" t="s">
        <v>599</v>
      </c>
      <c r="S45" s="13" t="s">
        <v>102</v>
      </c>
    </row>
    <row r="46" spans="1:19" ht="78.75" x14ac:dyDescent="0.2">
      <c r="A46" s="16">
        <v>44</v>
      </c>
      <c r="B46" s="23">
        <v>43103</v>
      </c>
      <c r="C46" s="42" t="s">
        <v>79</v>
      </c>
      <c r="D46" s="13" t="s">
        <v>26</v>
      </c>
      <c r="E46" s="13" t="s">
        <v>600</v>
      </c>
      <c r="F46" s="13" t="s">
        <v>34</v>
      </c>
      <c r="G46" s="13" t="s">
        <v>601</v>
      </c>
      <c r="H46" s="13" t="s">
        <v>153</v>
      </c>
      <c r="I46" s="13" t="s">
        <v>28</v>
      </c>
      <c r="J46" s="23">
        <v>43103</v>
      </c>
      <c r="K46" s="26" t="s">
        <v>3893</v>
      </c>
      <c r="L46" s="43" t="e">
        <f t="shared" si="0"/>
        <v>#VALUE!</v>
      </c>
      <c r="M46" s="13" t="s">
        <v>602</v>
      </c>
      <c r="N46" s="44" t="s">
        <v>32</v>
      </c>
      <c r="O46" s="23">
        <v>43103</v>
      </c>
      <c r="P46" s="43">
        <f t="shared" si="1"/>
        <v>0</v>
      </c>
      <c r="Q46" s="13" t="s">
        <v>603</v>
      </c>
      <c r="R46" s="45" t="s">
        <v>604</v>
      </c>
      <c r="S46" s="13" t="s">
        <v>102</v>
      </c>
    </row>
    <row r="47" spans="1:19" ht="78.75" x14ac:dyDescent="0.2">
      <c r="A47" s="16">
        <v>45</v>
      </c>
      <c r="B47" s="23">
        <v>43112</v>
      </c>
      <c r="C47" s="42" t="s">
        <v>79</v>
      </c>
      <c r="D47" s="13" t="s">
        <v>35</v>
      </c>
      <c r="E47" s="13" t="s">
        <v>605</v>
      </c>
      <c r="F47" s="13" t="s">
        <v>34</v>
      </c>
      <c r="G47" s="13" t="s">
        <v>606</v>
      </c>
      <c r="H47" s="13" t="s">
        <v>153</v>
      </c>
      <c r="I47" s="13" t="s">
        <v>28</v>
      </c>
      <c r="J47" s="23">
        <v>43112</v>
      </c>
      <c r="K47" s="23">
        <v>43127</v>
      </c>
      <c r="L47" s="43">
        <f t="shared" si="0"/>
        <v>15</v>
      </c>
      <c r="M47" s="13" t="s">
        <v>111</v>
      </c>
      <c r="N47" s="44" t="s">
        <v>32</v>
      </c>
      <c r="O47" s="23">
        <v>43126</v>
      </c>
      <c r="P47" s="43">
        <f t="shared" si="1"/>
        <v>14</v>
      </c>
      <c r="Q47" s="13" t="s">
        <v>607</v>
      </c>
      <c r="R47" s="45" t="s">
        <v>608</v>
      </c>
      <c r="S47" s="13" t="s">
        <v>102</v>
      </c>
    </row>
    <row r="48" spans="1:19" ht="348.75" x14ac:dyDescent="0.2">
      <c r="A48" s="16">
        <v>46</v>
      </c>
      <c r="B48" s="23">
        <v>43112</v>
      </c>
      <c r="C48" s="42" t="s">
        <v>79</v>
      </c>
      <c r="D48" s="13" t="s">
        <v>30</v>
      </c>
      <c r="E48" s="13" t="s">
        <v>609</v>
      </c>
      <c r="F48" s="13" t="s">
        <v>31</v>
      </c>
      <c r="G48" s="13" t="s">
        <v>610</v>
      </c>
      <c r="H48" s="13" t="s">
        <v>153</v>
      </c>
      <c r="I48" s="13" t="s">
        <v>28</v>
      </c>
      <c r="J48" s="23">
        <v>43112</v>
      </c>
      <c r="K48" s="23">
        <v>43127</v>
      </c>
      <c r="L48" s="43">
        <f t="shared" si="0"/>
        <v>15</v>
      </c>
      <c r="M48" s="13" t="s">
        <v>111</v>
      </c>
      <c r="N48" s="44" t="s">
        <v>32</v>
      </c>
      <c r="O48" s="23">
        <v>43129</v>
      </c>
      <c r="P48" s="43">
        <f t="shared" si="1"/>
        <v>17</v>
      </c>
      <c r="Q48" s="13" t="s">
        <v>1523</v>
      </c>
      <c r="R48" s="45" t="s">
        <v>1524</v>
      </c>
      <c r="S48" s="13" t="s">
        <v>102</v>
      </c>
    </row>
    <row r="49" spans="1:19" ht="78.75" x14ac:dyDescent="0.2">
      <c r="A49" s="16">
        <v>47</v>
      </c>
      <c r="B49" s="23">
        <v>43112</v>
      </c>
      <c r="C49" s="42" t="s">
        <v>79</v>
      </c>
      <c r="D49" s="13" t="s">
        <v>30</v>
      </c>
      <c r="E49" s="13" t="s">
        <v>611</v>
      </c>
      <c r="F49" s="13" t="s">
        <v>48</v>
      </c>
      <c r="G49" s="13" t="s">
        <v>612</v>
      </c>
      <c r="H49" s="13" t="s">
        <v>153</v>
      </c>
      <c r="I49" s="13" t="s">
        <v>28</v>
      </c>
      <c r="J49" s="23">
        <v>43112</v>
      </c>
      <c r="K49" s="23">
        <v>43127</v>
      </c>
      <c r="L49" s="43">
        <f t="shared" si="0"/>
        <v>15</v>
      </c>
      <c r="M49" s="13" t="s">
        <v>613</v>
      </c>
      <c r="N49" s="44" t="s">
        <v>32</v>
      </c>
      <c r="O49" s="23">
        <v>43126</v>
      </c>
      <c r="P49" s="43">
        <f t="shared" si="1"/>
        <v>14</v>
      </c>
      <c r="Q49" s="13" t="s">
        <v>614</v>
      </c>
      <c r="R49" s="45" t="s">
        <v>608</v>
      </c>
      <c r="S49" s="13" t="s">
        <v>102</v>
      </c>
    </row>
    <row r="50" spans="1:19" ht="78.75" x14ac:dyDescent="0.2">
      <c r="A50" s="16">
        <v>48</v>
      </c>
      <c r="B50" s="23">
        <v>43116</v>
      </c>
      <c r="C50" s="42" t="s">
        <v>79</v>
      </c>
      <c r="D50" s="13" t="s">
        <v>20</v>
      </c>
      <c r="E50" s="13" t="s">
        <v>1525</v>
      </c>
      <c r="F50" s="13" t="s">
        <v>27</v>
      </c>
      <c r="G50" s="13" t="s">
        <v>615</v>
      </c>
      <c r="H50" s="13" t="s">
        <v>153</v>
      </c>
      <c r="I50" s="13" t="s">
        <v>28</v>
      </c>
      <c r="J50" s="23">
        <v>43116</v>
      </c>
      <c r="K50" s="23">
        <v>43131</v>
      </c>
      <c r="L50" s="43">
        <f t="shared" si="0"/>
        <v>15</v>
      </c>
      <c r="M50" s="13" t="s">
        <v>108</v>
      </c>
      <c r="N50" s="44" t="s">
        <v>32</v>
      </c>
      <c r="O50" s="23">
        <v>43129</v>
      </c>
      <c r="P50" s="43">
        <f t="shared" si="1"/>
        <v>13</v>
      </c>
      <c r="Q50" s="13" t="s">
        <v>616</v>
      </c>
      <c r="R50" s="45" t="s">
        <v>1526</v>
      </c>
      <c r="S50" s="13" t="s">
        <v>102</v>
      </c>
    </row>
    <row r="51" spans="1:19" ht="157.5" x14ac:dyDescent="0.2">
      <c r="A51" s="16">
        <v>49</v>
      </c>
      <c r="B51" s="23">
        <v>43116</v>
      </c>
      <c r="C51" s="42" t="s">
        <v>79</v>
      </c>
      <c r="D51" s="13" t="s">
        <v>35</v>
      </c>
      <c r="E51" s="13" t="s">
        <v>617</v>
      </c>
      <c r="F51" s="13" t="s">
        <v>34</v>
      </c>
      <c r="G51" s="13" t="s">
        <v>618</v>
      </c>
      <c r="H51" s="13" t="s">
        <v>153</v>
      </c>
      <c r="I51" s="13" t="s">
        <v>28</v>
      </c>
      <c r="J51" s="23">
        <v>43116</v>
      </c>
      <c r="K51" s="23">
        <v>43130</v>
      </c>
      <c r="L51" s="43">
        <f t="shared" si="0"/>
        <v>14</v>
      </c>
      <c r="M51" s="13" t="s">
        <v>103</v>
      </c>
      <c r="N51" s="44" t="s">
        <v>32</v>
      </c>
      <c r="O51" s="23">
        <v>43118</v>
      </c>
      <c r="P51" s="43">
        <f t="shared" si="1"/>
        <v>2</v>
      </c>
      <c r="Q51" s="13" t="s">
        <v>619</v>
      </c>
      <c r="R51" s="45" t="s">
        <v>620</v>
      </c>
      <c r="S51" s="13" t="s">
        <v>102</v>
      </c>
    </row>
    <row r="52" spans="1:19" ht="78.75" x14ac:dyDescent="0.2">
      <c r="A52" s="16">
        <v>50</v>
      </c>
      <c r="B52" s="23">
        <v>43116</v>
      </c>
      <c r="C52" s="42" t="s">
        <v>79</v>
      </c>
      <c r="D52" s="13" t="s">
        <v>214</v>
      </c>
      <c r="E52" s="13" t="s">
        <v>621</v>
      </c>
      <c r="F52" s="13" t="s">
        <v>27</v>
      </c>
      <c r="G52" s="13" t="s">
        <v>622</v>
      </c>
      <c r="H52" s="13" t="s">
        <v>153</v>
      </c>
      <c r="I52" s="13" t="s">
        <v>28</v>
      </c>
      <c r="J52" s="23">
        <v>43116</v>
      </c>
      <c r="K52" s="23">
        <v>43141</v>
      </c>
      <c r="L52" s="43">
        <f t="shared" si="0"/>
        <v>25</v>
      </c>
      <c r="M52" s="13" t="s">
        <v>130</v>
      </c>
      <c r="N52" s="44" t="s">
        <v>32</v>
      </c>
      <c r="O52" s="23">
        <v>43129</v>
      </c>
      <c r="P52" s="43">
        <f t="shared" si="1"/>
        <v>13</v>
      </c>
      <c r="Q52" s="13" t="s">
        <v>623</v>
      </c>
      <c r="R52" s="45" t="s">
        <v>584</v>
      </c>
      <c r="S52" s="13" t="s">
        <v>102</v>
      </c>
    </row>
    <row r="53" spans="1:19" ht="78.75" x14ac:dyDescent="0.2">
      <c r="A53" s="16">
        <v>51</v>
      </c>
      <c r="B53" s="23">
        <v>43117</v>
      </c>
      <c r="C53" s="42" t="s">
        <v>79</v>
      </c>
      <c r="D53" s="13" t="s">
        <v>50</v>
      </c>
      <c r="E53" s="13" t="s">
        <v>624</v>
      </c>
      <c r="F53" s="13" t="s">
        <v>31</v>
      </c>
      <c r="G53" s="13" t="s">
        <v>625</v>
      </c>
      <c r="H53" s="13" t="s">
        <v>153</v>
      </c>
      <c r="I53" s="13" t="s">
        <v>28</v>
      </c>
      <c r="J53" s="23">
        <v>43117</v>
      </c>
      <c r="K53" s="23">
        <v>43129</v>
      </c>
      <c r="L53" s="43">
        <f t="shared" si="0"/>
        <v>12</v>
      </c>
      <c r="M53" s="13" t="s">
        <v>103</v>
      </c>
      <c r="N53" s="44" t="s">
        <v>32</v>
      </c>
      <c r="O53" s="23">
        <v>43122</v>
      </c>
      <c r="P53" s="43">
        <f t="shared" si="1"/>
        <v>5</v>
      </c>
      <c r="Q53" s="13" t="s">
        <v>626</v>
      </c>
      <c r="R53" s="45" t="s">
        <v>627</v>
      </c>
      <c r="S53" s="13" t="s">
        <v>102</v>
      </c>
    </row>
    <row r="54" spans="1:19" ht="101.25" x14ac:dyDescent="0.2">
      <c r="A54" s="16">
        <v>52</v>
      </c>
      <c r="B54" s="23">
        <v>43118</v>
      </c>
      <c r="C54" s="42" t="s">
        <v>79</v>
      </c>
      <c r="D54" s="13" t="s">
        <v>20</v>
      </c>
      <c r="E54" s="13" t="s">
        <v>1527</v>
      </c>
      <c r="F54" s="13" t="s">
        <v>31</v>
      </c>
      <c r="G54" s="13" t="s">
        <v>628</v>
      </c>
      <c r="H54" s="13" t="s">
        <v>153</v>
      </c>
      <c r="I54" s="13" t="s">
        <v>28</v>
      </c>
      <c r="J54" s="23">
        <v>43118</v>
      </c>
      <c r="K54" s="23">
        <v>43133</v>
      </c>
      <c r="L54" s="43">
        <f t="shared" si="0"/>
        <v>15</v>
      </c>
      <c r="M54" s="13" t="s">
        <v>103</v>
      </c>
      <c r="N54" s="44" t="s">
        <v>32</v>
      </c>
      <c r="O54" s="23">
        <v>43153</v>
      </c>
      <c r="P54" s="43">
        <f t="shared" si="1"/>
        <v>35</v>
      </c>
      <c r="Q54" s="13" t="s">
        <v>2622</v>
      </c>
      <c r="R54" s="45" t="s">
        <v>2623</v>
      </c>
      <c r="S54" s="13" t="s">
        <v>102</v>
      </c>
    </row>
    <row r="55" spans="1:19" ht="101.25" x14ac:dyDescent="0.2">
      <c r="A55" s="16">
        <v>53</v>
      </c>
      <c r="B55" s="23">
        <v>43118</v>
      </c>
      <c r="C55" s="42" t="s">
        <v>79</v>
      </c>
      <c r="D55" s="13" t="s">
        <v>20</v>
      </c>
      <c r="E55" s="13" t="s">
        <v>1529</v>
      </c>
      <c r="F55" s="13" t="s">
        <v>27</v>
      </c>
      <c r="G55" s="13" t="s">
        <v>629</v>
      </c>
      <c r="H55" s="13" t="s">
        <v>153</v>
      </c>
      <c r="I55" s="13" t="s">
        <v>28</v>
      </c>
      <c r="J55" s="23">
        <v>43118</v>
      </c>
      <c r="K55" s="23">
        <v>43141</v>
      </c>
      <c r="L55" s="43">
        <f t="shared" si="0"/>
        <v>23</v>
      </c>
      <c r="M55" s="13" t="s">
        <v>141</v>
      </c>
      <c r="N55" s="44" t="s">
        <v>32</v>
      </c>
      <c r="O55" s="23">
        <v>43129</v>
      </c>
      <c r="P55" s="43">
        <f t="shared" si="1"/>
        <v>11</v>
      </c>
      <c r="Q55" s="13" t="s">
        <v>1530</v>
      </c>
      <c r="R55" s="45" t="s">
        <v>1531</v>
      </c>
      <c r="S55" s="13" t="s">
        <v>102</v>
      </c>
    </row>
    <row r="56" spans="1:19" ht="90" x14ac:dyDescent="0.2">
      <c r="A56" s="16">
        <v>54</v>
      </c>
      <c r="B56" s="23">
        <v>43124</v>
      </c>
      <c r="C56" s="42" t="s">
        <v>79</v>
      </c>
      <c r="D56" s="13" t="s">
        <v>20</v>
      </c>
      <c r="E56" s="13" t="s">
        <v>1532</v>
      </c>
      <c r="F56" s="13" t="s">
        <v>51</v>
      </c>
      <c r="G56" s="13" t="s">
        <v>630</v>
      </c>
      <c r="H56" s="13" t="s">
        <v>153</v>
      </c>
      <c r="I56" s="13" t="s">
        <v>28</v>
      </c>
      <c r="J56" s="23">
        <v>43124</v>
      </c>
      <c r="K56" s="23">
        <v>43143</v>
      </c>
      <c r="L56" s="43">
        <f t="shared" si="0"/>
        <v>19</v>
      </c>
      <c r="M56" s="13" t="s">
        <v>103</v>
      </c>
      <c r="N56" s="44" t="s">
        <v>32</v>
      </c>
      <c r="O56" s="23">
        <v>43138</v>
      </c>
      <c r="P56" s="43">
        <f t="shared" si="1"/>
        <v>14</v>
      </c>
      <c r="Q56" s="13" t="s">
        <v>1533</v>
      </c>
      <c r="R56" s="45" t="s">
        <v>1534</v>
      </c>
      <c r="S56" s="13" t="s">
        <v>102</v>
      </c>
    </row>
    <row r="57" spans="1:19" ht="78.75" x14ac:dyDescent="0.2">
      <c r="A57" s="16">
        <v>55</v>
      </c>
      <c r="B57" s="23">
        <v>43126</v>
      </c>
      <c r="C57" s="42" t="s">
        <v>79</v>
      </c>
      <c r="D57" s="13" t="s">
        <v>35</v>
      </c>
      <c r="E57" s="13" t="s">
        <v>631</v>
      </c>
      <c r="F57" s="13" t="s">
        <v>34</v>
      </c>
      <c r="G57" s="13" t="s">
        <v>632</v>
      </c>
      <c r="H57" s="13" t="s">
        <v>153</v>
      </c>
      <c r="I57" s="13" t="s">
        <v>28</v>
      </c>
      <c r="J57" s="23">
        <v>43126</v>
      </c>
      <c r="K57" s="23">
        <v>43135</v>
      </c>
      <c r="L57" s="43">
        <f t="shared" si="0"/>
        <v>9</v>
      </c>
      <c r="M57" s="13" t="s">
        <v>633</v>
      </c>
      <c r="N57" s="44" t="s">
        <v>32</v>
      </c>
      <c r="O57" s="23">
        <v>43130</v>
      </c>
      <c r="P57" s="43">
        <f t="shared" si="1"/>
        <v>4</v>
      </c>
      <c r="Q57" s="13" t="s">
        <v>634</v>
      </c>
      <c r="R57" s="45" t="s">
        <v>635</v>
      </c>
      <c r="S57" s="13" t="s">
        <v>102</v>
      </c>
    </row>
    <row r="58" spans="1:19" ht="56.25" x14ac:dyDescent="0.2">
      <c r="A58" s="16">
        <v>56</v>
      </c>
      <c r="B58" s="23">
        <v>43126</v>
      </c>
      <c r="C58" s="42" t="s">
        <v>79</v>
      </c>
      <c r="D58" s="13" t="s">
        <v>214</v>
      </c>
      <c r="E58" s="13" t="s">
        <v>636</v>
      </c>
      <c r="F58" s="13" t="s">
        <v>27</v>
      </c>
      <c r="G58" s="13" t="s">
        <v>637</v>
      </c>
      <c r="H58" s="13" t="s">
        <v>153</v>
      </c>
      <c r="I58" s="13" t="s">
        <v>28</v>
      </c>
      <c r="J58" s="23">
        <v>43126</v>
      </c>
      <c r="K58" s="23">
        <v>43129</v>
      </c>
      <c r="L58" s="43">
        <f t="shared" si="0"/>
        <v>3</v>
      </c>
      <c r="M58" s="13" t="s">
        <v>130</v>
      </c>
      <c r="N58" s="44" t="s">
        <v>32</v>
      </c>
      <c r="O58" s="23">
        <v>43129</v>
      </c>
      <c r="P58" s="43">
        <f t="shared" si="1"/>
        <v>3</v>
      </c>
      <c r="Q58" s="13" t="s">
        <v>638</v>
      </c>
      <c r="R58" s="45" t="s">
        <v>584</v>
      </c>
      <c r="S58" s="13" t="s">
        <v>102</v>
      </c>
    </row>
    <row r="59" spans="1:19" ht="123.75" x14ac:dyDescent="0.2">
      <c r="A59" s="16">
        <v>57</v>
      </c>
      <c r="B59" s="23">
        <v>43129</v>
      </c>
      <c r="C59" s="42" t="s">
        <v>79</v>
      </c>
      <c r="D59" s="13" t="s">
        <v>42</v>
      </c>
      <c r="E59" s="13" t="s">
        <v>639</v>
      </c>
      <c r="F59" s="13" t="s">
        <v>43</v>
      </c>
      <c r="G59" s="13" t="s">
        <v>640</v>
      </c>
      <c r="H59" s="13" t="s">
        <v>153</v>
      </c>
      <c r="I59" s="13" t="s">
        <v>28</v>
      </c>
      <c r="J59" s="23">
        <v>43129</v>
      </c>
      <c r="K59" s="23">
        <v>43144</v>
      </c>
      <c r="L59" s="43">
        <f t="shared" si="0"/>
        <v>15</v>
      </c>
      <c r="M59" s="13" t="s">
        <v>104</v>
      </c>
      <c r="N59" s="44" t="s">
        <v>32</v>
      </c>
      <c r="O59" s="23">
        <v>43144</v>
      </c>
      <c r="P59" s="43">
        <f t="shared" si="1"/>
        <v>15</v>
      </c>
      <c r="Q59" s="13" t="s">
        <v>1535</v>
      </c>
      <c r="R59" s="45" t="s">
        <v>1536</v>
      </c>
      <c r="S59" s="13" t="s">
        <v>102</v>
      </c>
    </row>
    <row r="60" spans="1:19" ht="112.5" x14ac:dyDescent="0.2">
      <c r="A60" s="16">
        <v>58</v>
      </c>
      <c r="B60" s="23">
        <v>43130</v>
      </c>
      <c r="C60" s="42" t="s">
        <v>79</v>
      </c>
      <c r="D60" s="13" t="s">
        <v>26</v>
      </c>
      <c r="E60" s="13" t="s">
        <v>641</v>
      </c>
      <c r="F60" s="13" t="s">
        <v>36</v>
      </c>
      <c r="G60" s="13" t="s">
        <v>642</v>
      </c>
      <c r="H60" s="13" t="s">
        <v>153</v>
      </c>
      <c r="I60" s="13" t="s">
        <v>28</v>
      </c>
      <c r="J60" s="23">
        <v>43130</v>
      </c>
      <c r="K60" s="23">
        <v>43132</v>
      </c>
      <c r="L60" s="43">
        <f t="shared" si="0"/>
        <v>2</v>
      </c>
      <c r="M60" s="13" t="s">
        <v>103</v>
      </c>
      <c r="N60" s="44" t="s">
        <v>32</v>
      </c>
      <c r="O60" s="23">
        <v>43132</v>
      </c>
      <c r="P60" s="43">
        <f t="shared" si="1"/>
        <v>2</v>
      </c>
      <c r="Q60" s="13" t="s">
        <v>1537</v>
      </c>
      <c r="R60" s="45" t="s">
        <v>1538</v>
      </c>
      <c r="S60" s="13" t="s">
        <v>102</v>
      </c>
    </row>
    <row r="61" spans="1:19" ht="123.75" x14ac:dyDescent="0.2">
      <c r="A61" s="16">
        <v>59</v>
      </c>
      <c r="B61" s="23">
        <v>43131</v>
      </c>
      <c r="C61" s="42" t="s">
        <v>79</v>
      </c>
      <c r="D61" s="13" t="s">
        <v>35</v>
      </c>
      <c r="E61" s="13" t="s">
        <v>1539</v>
      </c>
      <c r="F61" s="13" t="s">
        <v>27</v>
      </c>
      <c r="G61" s="13" t="s">
        <v>643</v>
      </c>
      <c r="H61" s="13" t="s">
        <v>153</v>
      </c>
      <c r="I61" s="13" t="s">
        <v>28</v>
      </c>
      <c r="J61" s="23">
        <v>43131</v>
      </c>
      <c r="K61" s="23">
        <v>43144</v>
      </c>
      <c r="L61" s="43">
        <f t="shared" si="0"/>
        <v>13</v>
      </c>
      <c r="M61" s="13" t="s">
        <v>108</v>
      </c>
      <c r="N61" s="44" t="s">
        <v>32</v>
      </c>
      <c r="O61" s="23">
        <v>43138</v>
      </c>
      <c r="P61" s="43">
        <f t="shared" si="1"/>
        <v>7</v>
      </c>
      <c r="Q61" s="13" t="s">
        <v>1540</v>
      </c>
      <c r="R61" s="45" t="s">
        <v>1541</v>
      </c>
      <c r="S61" s="13" t="s">
        <v>102</v>
      </c>
    </row>
    <row r="62" spans="1:19" ht="146.25" x14ac:dyDescent="0.2">
      <c r="A62" s="16">
        <v>60</v>
      </c>
      <c r="B62" s="23">
        <v>43132</v>
      </c>
      <c r="C62" s="42" t="s">
        <v>1259</v>
      </c>
      <c r="D62" s="13" t="s">
        <v>26</v>
      </c>
      <c r="E62" s="13" t="s">
        <v>1542</v>
      </c>
      <c r="F62" s="13" t="s">
        <v>36</v>
      </c>
      <c r="G62" s="13" t="s">
        <v>1543</v>
      </c>
      <c r="H62" s="13" t="s">
        <v>153</v>
      </c>
      <c r="I62" s="13" t="s">
        <v>28</v>
      </c>
      <c r="J62" s="23">
        <v>43132</v>
      </c>
      <c r="K62" s="23">
        <v>43140</v>
      </c>
      <c r="L62" s="43">
        <f t="shared" si="0"/>
        <v>8</v>
      </c>
      <c r="M62" s="13" t="s">
        <v>1544</v>
      </c>
      <c r="N62" s="44" t="s">
        <v>32</v>
      </c>
      <c r="O62" s="23">
        <v>43132</v>
      </c>
      <c r="P62" s="43">
        <f t="shared" si="1"/>
        <v>0</v>
      </c>
      <c r="Q62" s="13" t="s">
        <v>2624</v>
      </c>
      <c r="R62" s="45" t="s">
        <v>2625</v>
      </c>
      <c r="S62" s="13" t="s">
        <v>102</v>
      </c>
    </row>
    <row r="63" spans="1:19" ht="78.75" x14ac:dyDescent="0.2">
      <c r="A63" s="16">
        <v>61</v>
      </c>
      <c r="B63" s="23">
        <v>43132</v>
      </c>
      <c r="C63" s="42" t="s">
        <v>1259</v>
      </c>
      <c r="D63" s="13" t="s">
        <v>35</v>
      </c>
      <c r="E63" s="13" t="s">
        <v>1545</v>
      </c>
      <c r="F63" s="13" t="s">
        <v>34</v>
      </c>
      <c r="G63" s="13" t="s">
        <v>1546</v>
      </c>
      <c r="H63" s="13" t="s">
        <v>153</v>
      </c>
      <c r="I63" s="13" t="s">
        <v>28</v>
      </c>
      <c r="J63" s="23">
        <v>43132</v>
      </c>
      <c r="K63" s="23">
        <v>43146</v>
      </c>
      <c r="L63" s="43">
        <f t="shared" si="0"/>
        <v>14</v>
      </c>
      <c r="M63" s="13" t="s">
        <v>154</v>
      </c>
      <c r="N63" s="44" t="s">
        <v>32</v>
      </c>
      <c r="O63" s="23">
        <v>43146</v>
      </c>
      <c r="P63" s="43">
        <f t="shared" si="1"/>
        <v>14</v>
      </c>
      <c r="Q63" s="13" t="s">
        <v>1547</v>
      </c>
      <c r="R63" s="45" t="s">
        <v>1548</v>
      </c>
      <c r="S63" s="13" t="s">
        <v>102</v>
      </c>
    </row>
    <row r="64" spans="1:19" ht="90" x14ac:dyDescent="0.2">
      <c r="A64" s="16">
        <v>62</v>
      </c>
      <c r="B64" s="23">
        <v>43132</v>
      </c>
      <c r="C64" s="42" t="s">
        <v>1259</v>
      </c>
      <c r="D64" s="13" t="s">
        <v>20</v>
      </c>
      <c r="E64" s="13" t="s">
        <v>1549</v>
      </c>
      <c r="F64" s="13" t="s">
        <v>27</v>
      </c>
      <c r="G64" s="13" t="s">
        <v>1550</v>
      </c>
      <c r="H64" s="13" t="s">
        <v>153</v>
      </c>
      <c r="I64" s="13" t="s">
        <v>28</v>
      </c>
      <c r="J64" s="23">
        <v>43132</v>
      </c>
      <c r="K64" s="23">
        <v>43140</v>
      </c>
      <c r="L64" s="43">
        <f t="shared" si="0"/>
        <v>8</v>
      </c>
      <c r="M64" s="13" t="s">
        <v>602</v>
      </c>
      <c r="N64" s="44" t="s">
        <v>32</v>
      </c>
      <c r="O64" s="23">
        <v>43138</v>
      </c>
      <c r="P64" s="43">
        <f t="shared" si="1"/>
        <v>6</v>
      </c>
      <c r="Q64" s="13" t="s">
        <v>1551</v>
      </c>
      <c r="R64" s="45" t="s">
        <v>1552</v>
      </c>
      <c r="S64" s="13" t="s">
        <v>102</v>
      </c>
    </row>
    <row r="65" spans="1:19" ht="90" x14ac:dyDescent="0.2">
      <c r="A65" s="16">
        <v>63</v>
      </c>
      <c r="B65" s="23">
        <v>43133</v>
      </c>
      <c r="C65" s="42" t="s">
        <v>1259</v>
      </c>
      <c r="D65" s="13" t="s">
        <v>26</v>
      </c>
      <c r="E65" s="13" t="s">
        <v>1553</v>
      </c>
      <c r="F65" s="13" t="s">
        <v>34</v>
      </c>
      <c r="G65" s="13" t="s">
        <v>1554</v>
      </c>
      <c r="H65" s="13" t="s">
        <v>153</v>
      </c>
      <c r="I65" s="13" t="s">
        <v>28</v>
      </c>
      <c r="J65" s="23">
        <v>43133</v>
      </c>
      <c r="K65" s="23">
        <v>43136</v>
      </c>
      <c r="L65" s="43">
        <f t="shared" si="0"/>
        <v>3</v>
      </c>
      <c r="M65" s="13" t="s">
        <v>1555</v>
      </c>
      <c r="N65" s="44" t="s">
        <v>32</v>
      </c>
      <c r="O65" s="23">
        <v>43136</v>
      </c>
      <c r="P65" s="43">
        <f t="shared" si="1"/>
        <v>3</v>
      </c>
      <c r="Q65" s="13" t="s">
        <v>1556</v>
      </c>
      <c r="R65" s="45" t="s">
        <v>1557</v>
      </c>
      <c r="S65" s="13" t="s">
        <v>102</v>
      </c>
    </row>
    <row r="66" spans="1:19" ht="168.75" x14ac:dyDescent="0.2">
      <c r="A66" s="16">
        <v>64</v>
      </c>
      <c r="B66" s="23">
        <v>43136</v>
      </c>
      <c r="C66" s="42" t="s">
        <v>1259</v>
      </c>
      <c r="D66" s="13" t="s">
        <v>35</v>
      </c>
      <c r="E66" s="13" t="s">
        <v>1558</v>
      </c>
      <c r="F66" s="13" t="s">
        <v>34</v>
      </c>
      <c r="G66" s="13" t="s">
        <v>1559</v>
      </c>
      <c r="H66" s="13" t="s">
        <v>153</v>
      </c>
      <c r="I66" s="13" t="s">
        <v>28</v>
      </c>
      <c r="J66" s="23">
        <v>43136</v>
      </c>
      <c r="K66" s="23">
        <v>43154</v>
      </c>
      <c r="L66" s="43">
        <f t="shared" si="0"/>
        <v>18</v>
      </c>
      <c r="M66" s="13" t="s">
        <v>1560</v>
      </c>
      <c r="N66" s="44" t="s">
        <v>32</v>
      </c>
      <c r="O66" s="23">
        <v>43138</v>
      </c>
      <c r="P66" s="43">
        <f t="shared" si="1"/>
        <v>2</v>
      </c>
      <c r="Q66" s="13" t="s">
        <v>1561</v>
      </c>
      <c r="R66" s="45" t="s">
        <v>1562</v>
      </c>
      <c r="S66" s="13" t="s">
        <v>102</v>
      </c>
    </row>
    <row r="67" spans="1:19" ht="90" hidden="1" x14ac:dyDescent="0.2">
      <c r="A67" s="16">
        <v>65</v>
      </c>
      <c r="B67" s="23">
        <v>43137</v>
      </c>
      <c r="C67" s="42" t="s">
        <v>1259</v>
      </c>
      <c r="D67" s="13" t="s">
        <v>20</v>
      </c>
      <c r="E67" s="13" t="s">
        <v>1563</v>
      </c>
      <c r="F67" s="13" t="s">
        <v>27</v>
      </c>
      <c r="G67" s="13" t="s">
        <v>1564</v>
      </c>
      <c r="H67" s="13" t="s">
        <v>153</v>
      </c>
      <c r="I67" s="13" t="s">
        <v>28</v>
      </c>
      <c r="J67" s="23">
        <v>43137</v>
      </c>
      <c r="K67" s="23">
        <v>43152</v>
      </c>
      <c r="L67" s="43">
        <f t="shared" si="0"/>
        <v>15</v>
      </c>
      <c r="M67" s="13" t="s">
        <v>108</v>
      </c>
      <c r="N67" s="44" t="s">
        <v>29</v>
      </c>
      <c r="O67" s="23"/>
      <c r="P67" s="43">
        <f t="shared" si="1"/>
        <v>-43137</v>
      </c>
      <c r="Q67" s="13" t="s">
        <v>2626</v>
      </c>
      <c r="R67" s="45"/>
      <c r="S67" s="13"/>
    </row>
    <row r="68" spans="1:19" ht="56.25" x14ac:dyDescent="0.2">
      <c r="A68" s="16">
        <v>66</v>
      </c>
      <c r="B68" s="23">
        <v>43138</v>
      </c>
      <c r="C68" s="42" t="s">
        <v>1259</v>
      </c>
      <c r="D68" s="13" t="s">
        <v>30</v>
      </c>
      <c r="E68" s="13" t="s">
        <v>1565</v>
      </c>
      <c r="F68" s="13" t="s">
        <v>27</v>
      </c>
      <c r="G68" s="13" t="s">
        <v>1566</v>
      </c>
      <c r="H68" s="13" t="s">
        <v>153</v>
      </c>
      <c r="I68" s="13" t="s">
        <v>28</v>
      </c>
      <c r="J68" s="23">
        <v>43138</v>
      </c>
      <c r="K68" s="23">
        <v>43143</v>
      </c>
      <c r="L68" s="43">
        <f t="shared" ref="L68:L131" si="2">+K68-J68</f>
        <v>5</v>
      </c>
      <c r="M68" s="13" t="s">
        <v>1567</v>
      </c>
      <c r="N68" s="44" t="s">
        <v>32</v>
      </c>
      <c r="O68" s="23">
        <v>43143</v>
      </c>
      <c r="P68" s="43">
        <f t="shared" ref="P68:P131" si="3">+O68-J68</f>
        <v>5</v>
      </c>
      <c r="Q68" s="13" t="s">
        <v>1568</v>
      </c>
      <c r="R68" s="45" t="s">
        <v>1569</v>
      </c>
      <c r="S68" s="13" t="s">
        <v>102</v>
      </c>
    </row>
    <row r="69" spans="1:19" ht="56.25" x14ac:dyDescent="0.2">
      <c r="A69" s="16">
        <v>67</v>
      </c>
      <c r="B69" s="23">
        <v>43138</v>
      </c>
      <c r="C69" s="42" t="s">
        <v>1259</v>
      </c>
      <c r="D69" s="13" t="s">
        <v>30</v>
      </c>
      <c r="E69" s="13" t="s">
        <v>1570</v>
      </c>
      <c r="F69" s="13" t="s">
        <v>27</v>
      </c>
      <c r="G69" s="13" t="s">
        <v>1566</v>
      </c>
      <c r="H69" s="13" t="s">
        <v>153</v>
      </c>
      <c r="I69" s="13" t="s">
        <v>28</v>
      </c>
      <c r="J69" s="23">
        <v>43138</v>
      </c>
      <c r="K69" s="23">
        <v>43143</v>
      </c>
      <c r="L69" s="43">
        <f t="shared" si="2"/>
        <v>5</v>
      </c>
      <c r="M69" s="13" t="s">
        <v>1567</v>
      </c>
      <c r="N69" s="44" t="s">
        <v>32</v>
      </c>
      <c r="O69" s="23">
        <v>43143</v>
      </c>
      <c r="P69" s="43">
        <f t="shared" si="3"/>
        <v>5</v>
      </c>
      <c r="Q69" s="13" t="s">
        <v>1568</v>
      </c>
      <c r="R69" s="45" t="s">
        <v>1571</v>
      </c>
      <c r="S69" s="13" t="s">
        <v>102</v>
      </c>
    </row>
    <row r="70" spans="1:19" ht="56.25" x14ac:dyDescent="0.2">
      <c r="A70" s="16">
        <v>68</v>
      </c>
      <c r="B70" s="23">
        <v>43138</v>
      </c>
      <c r="C70" s="42" t="s">
        <v>1259</v>
      </c>
      <c r="D70" s="13" t="s">
        <v>30</v>
      </c>
      <c r="E70" s="13" t="s">
        <v>1570</v>
      </c>
      <c r="F70" s="13" t="s">
        <v>27</v>
      </c>
      <c r="G70" s="13" t="s">
        <v>1566</v>
      </c>
      <c r="H70" s="13" t="s">
        <v>153</v>
      </c>
      <c r="I70" s="13" t="s">
        <v>28</v>
      </c>
      <c r="J70" s="23">
        <v>43138</v>
      </c>
      <c r="K70" s="23">
        <v>43143</v>
      </c>
      <c r="L70" s="43">
        <f t="shared" si="2"/>
        <v>5</v>
      </c>
      <c r="M70" s="13" t="s">
        <v>1567</v>
      </c>
      <c r="N70" s="44" t="s">
        <v>32</v>
      </c>
      <c r="O70" s="23">
        <v>43143</v>
      </c>
      <c r="P70" s="43">
        <f t="shared" si="3"/>
        <v>5</v>
      </c>
      <c r="Q70" s="13" t="s">
        <v>1568</v>
      </c>
      <c r="R70" s="45" t="s">
        <v>1572</v>
      </c>
      <c r="S70" s="13" t="s">
        <v>102</v>
      </c>
    </row>
    <row r="71" spans="1:19" ht="45" x14ac:dyDescent="0.2">
      <c r="A71" s="16">
        <v>69</v>
      </c>
      <c r="B71" s="23">
        <v>43138</v>
      </c>
      <c r="C71" s="42" t="s">
        <v>1259</v>
      </c>
      <c r="D71" s="13" t="s">
        <v>30</v>
      </c>
      <c r="E71" s="13" t="s">
        <v>1573</v>
      </c>
      <c r="F71" s="13" t="s">
        <v>27</v>
      </c>
      <c r="G71" s="13" t="s">
        <v>1566</v>
      </c>
      <c r="H71" s="13" t="s">
        <v>153</v>
      </c>
      <c r="I71" s="13" t="s">
        <v>28</v>
      </c>
      <c r="J71" s="23">
        <v>43138</v>
      </c>
      <c r="K71" s="23">
        <v>43143</v>
      </c>
      <c r="L71" s="43">
        <f t="shared" si="2"/>
        <v>5</v>
      </c>
      <c r="M71" s="13" t="s">
        <v>1567</v>
      </c>
      <c r="N71" s="44" t="s">
        <v>32</v>
      </c>
      <c r="O71" s="23">
        <v>43143</v>
      </c>
      <c r="P71" s="43">
        <f t="shared" si="3"/>
        <v>5</v>
      </c>
      <c r="Q71" s="13" t="s">
        <v>1568</v>
      </c>
      <c r="R71" s="45" t="s">
        <v>1574</v>
      </c>
      <c r="S71" s="13" t="s">
        <v>102</v>
      </c>
    </row>
    <row r="72" spans="1:19" ht="45" x14ac:dyDescent="0.2">
      <c r="A72" s="16">
        <v>70</v>
      </c>
      <c r="B72" s="23">
        <v>43138</v>
      </c>
      <c r="C72" s="42" t="s">
        <v>1259</v>
      </c>
      <c r="D72" s="13" t="s">
        <v>30</v>
      </c>
      <c r="E72" s="13" t="s">
        <v>1575</v>
      </c>
      <c r="F72" s="13" t="s">
        <v>27</v>
      </c>
      <c r="G72" s="13" t="s">
        <v>93</v>
      </c>
      <c r="H72" s="13" t="s">
        <v>153</v>
      </c>
      <c r="I72" s="13" t="s">
        <v>28</v>
      </c>
      <c r="J72" s="23">
        <v>43138</v>
      </c>
      <c r="K72" s="23">
        <v>43143</v>
      </c>
      <c r="L72" s="43">
        <f t="shared" si="2"/>
        <v>5</v>
      </c>
      <c r="M72" s="13" t="s">
        <v>1567</v>
      </c>
      <c r="N72" s="44" t="s">
        <v>32</v>
      </c>
      <c r="O72" s="23">
        <v>43143</v>
      </c>
      <c r="P72" s="43">
        <f t="shared" si="3"/>
        <v>5</v>
      </c>
      <c r="Q72" s="13" t="s">
        <v>1568</v>
      </c>
      <c r="R72" s="45" t="s">
        <v>1576</v>
      </c>
      <c r="S72" s="13" t="s">
        <v>102</v>
      </c>
    </row>
    <row r="73" spans="1:19" ht="56.25" x14ac:dyDescent="0.2">
      <c r="A73" s="16">
        <v>71</v>
      </c>
      <c r="B73" s="23">
        <v>43138</v>
      </c>
      <c r="C73" s="42" t="s">
        <v>1259</v>
      </c>
      <c r="D73" s="13" t="s">
        <v>30</v>
      </c>
      <c r="E73" s="13" t="s">
        <v>1577</v>
      </c>
      <c r="F73" s="13" t="s">
        <v>27</v>
      </c>
      <c r="G73" s="13" t="s">
        <v>1566</v>
      </c>
      <c r="H73" s="13" t="s">
        <v>153</v>
      </c>
      <c r="I73" s="13" t="s">
        <v>28</v>
      </c>
      <c r="J73" s="23">
        <v>43138</v>
      </c>
      <c r="K73" s="23">
        <v>43143</v>
      </c>
      <c r="L73" s="43">
        <f t="shared" si="2"/>
        <v>5</v>
      </c>
      <c r="M73" s="13" t="s">
        <v>1567</v>
      </c>
      <c r="N73" s="44" t="s">
        <v>32</v>
      </c>
      <c r="O73" s="23">
        <v>43143</v>
      </c>
      <c r="P73" s="43">
        <f t="shared" si="3"/>
        <v>5</v>
      </c>
      <c r="Q73" s="13" t="s">
        <v>1568</v>
      </c>
      <c r="R73" s="45" t="s">
        <v>1578</v>
      </c>
      <c r="S73" s="13" t="s">
        <v>102</v>
      </c>
    </row>
    <row r="74" spans="1:19" ht="123.75" x14ac:dyDescent="0.2">
      <c r="A74" s="16">
        <v>72</v>
      </c>
      <c r="B74" s="23">
        <v>43140</v>
      </c>
      <c r="C74" s="42" t="s">
        <v>1259</v>
      </c>
      <c r="D74" s="13" t="s">
        <v>52</v>
      </c>
      <c r="E74" s="13" t="s">
        <v>1579</v>
      </c>
      <c r="F74" s="13" t="s">
        <v>34</v>
      </c>
      <c r="G74" s="13" t="s">
        <v>1580</v>
      </c>
      <c r="H74" s="13" t="s">
        <v>153</v>
      </c>
      <c r="I74" s="13" t="s">
        <v>28</v>
      </c>
      <c r="J74" s="23">
        <v>43140</v>
      </c>
      <c r="K74" s="23">
        <v>43154</v>
      </c>
      <c r="L74" s="43">
        <f t="shared" si="2"/>
        <v>14</v>
      </c>
      <c r="M74" s="13" t="s">
        <v>103</v>
      </c>
      <c r="N74" s="44" t="s">
        <v>32</v>
      </c>
      <c r="O74" s="23">
        <v>43144</v>
      </c>
      <c r="P74" s="43">
        <f t="shared" si="3"/>
        <v>4</v>
      </c>
      <c r="Q74" s="13" t="s">
        <v>1581</v>
      </c>
      <c r="R74" s="45" t="s">
        <v>1582</v>
      </c>
      <c r="S74" s="13" t="s">
        <v>102</v>
      </c>
    </row>
    <row r="75" spans="1:19" ht="236.25" x14ac:dyDescent="0.2">
      <c r="A75" s="16">
        <v>73</v>
      </c>
      <c r="B75" s="23">
        <v>43143</v>
      </c>
      <c r="C75" s="42" t="s">
        <v>1259</v>
      </c>
      <c r="D75" s="13" t="s">
        <v>30</v>
      </c>
      <c r="E75" s="13" t="s">
        <v>2627</v>
      </c>
      <c r="F75" s="13" t="s">
        <v>51</v>
      </c>
      <c r="G75" s="13" t="s">
        <v>1583</v>
      </c>
      <c r="H75" s="13" t="s">
        <v>153</v>
      </c>
      <c r="I75" s="13" t="s">
        <v>28</v>
      </c>
      <c r="J75" s="23">
        <v>43143</v>
      </c>
      <c r="K75" s="23">
        <v>43161</v>
      </c>
      <c r="L75" s="43">
        <f t="shared" si="2"/>
        <v>18</v>
      </c>
      <c r="M75" s="13" t="s">
        <v>1584</v>
      </c>
      <c r="N75" s="44" t="s">
        <v>32</v>
      </c>
      <c r="O75" s="23">
        <v>43161</v>
      </c>
      <c r="P75" s="43">
        <f t="shared" si="3"/>
        <v>18</v>
      </c>
      <c r="Q75" s="13" t="s">
        <v>2628</v>
      </c>
      <c r="R75" s="45" t="s">
        <v>2629</v>
      </c>
      <c r="S75" s="13" t="s">
        <v>102</v>
      </c>
    </row>
    <row r="76" spans="1:19" ht="45" x14ac:dyDescent="0.2">
      <c r="A76" s="16">
        <v>74</v>
      </c>
      <c r="B76" s="23">
        <v>43145</v>
      </c>
      <c r="C76" s="42" t="s">
        <v>1259</v>
      </c>
      <c r="D76" s="13" t="s">
        <v>56</v>
      </c>
      <c r="E76" s="13" t="s">
        <v>1585</v>
      </c>
      <c r="F76" s="13" t="s">
        <v>5</v>
      </c>
      <c r="G76" s="13" t="s">
        <v>1586</v>
      </c>
      <c r="H76" s="13" t="s">
        <v>153</v>
      </c>
      <c r="I76" s="13" t="s">
        <v>41</v>
      </c>
      <c r="J76" s="23">
        <v>43145</v>
      </c>
      <c r="K76" s="23">
        <v>43145</v>
      </c>
      <c r="L76" s="43">
        <f t="shared" si="2"/>
        <v>0</v>
      </c>
      <c r="M76" s="13" t="s">
        <v>1587</v>
      </c>
      <c r="N76" s="44" t="s">
        <v>32</v>
      </c>
      <c r="O76" s="23">
        <v>43145</v>
      </c>
      <c r="P76" s="43">
        <f t="shared" si="3"/>
        <v>0</v>
      </c>
      <c r="Q76" s="13" t="s">
        <v>1588</v>
      </c>
      <c r="R76" s="45" t="s">
        <v>1589</v>
      </c>
      <c r="S76" s="13" t="s">
        <v>102</v>
      </c>
    </row>
    <row r="77" spans="1:19" ht="157.5" x14ac:dyDescent="0.2">
      <c r="A77" s="16">
        <v>75</v>
      </c>
      <c r="B77" s="23">
        <v>43145</v>
      </c>
      <c r="C77" s="42" t="s">
        <v>1259</v>
      </c>
      <c r="D77" s="13" t="s">
        <v>20</v>
      </c>
      <c r="E77" s="13" t="s">
        <v>1590</v>
      </c>
      <c r="F77" s="13" t="s">
        <v>31</v>
      </c>
      <c r="G77" s="13" t="s">
        <v>1590</v>
      </c>
      <c r="H77" s="13" t="s">
        <v>153</v>
      </c>
      <c r="I77" s="13" t="s">
        <v>28</v>
      </c>
      <c r="J77" s="23">
        <v>43145</v>
      </c>
      <c r="K77" s="23">
        <v>43164</v>
      </c>
      <c r="L77" s="43">
        <f t="shared" si="2"/>
        <v>19</v>
      </c>
      <c r="M77" s="13" t="s">
        <v>1591</v>
      </c>
      <c r="N77" s="44" t="s">
        <v>32</v>
      </c>
      <c r="O77" s="23">
        <v>43152</v>
      </c>
      <c r="P77" s="43">
        <f t="shared" si="3"/>
        <v>7</v>
      </c>
      <c r="Q77" s="13" t="s">
        <v>1592</v>
      </c>
      <c r="R77" s="45" t="s">
        <v>1593</v>
      </c>
      <c r="S77" s="13" t="s">
        <v>102</v>
      </c>
    </row>
    <row r="78" spans="1:19" ht="90" x14ac:dyDescent="0.2">
      <c r="A78" s="16">
        <v>76</v>
      </c>
      <c r="B78" s="23">
        <v>43145</v>
      </c>
      <c r="C78" s="42" t="s">
        <v>1259</v>
      </c>
      <c r="D78" s="13" t="s">
        <v>56</v>
      </c>
      <c r="E78" s="13" t="s">
        <v>1594</v>
      </c>
      <c r="F78" s="13" t="s">
        <v>5</v>
      </c>
      <c r="G78" s="13" t="s">
        <v>1594</v>
      </c>
      <c r="H78" s="13" t="s">
        <v>153</v>
      </c>
      <c r="I78" s="13" t="s">
        <v>41</v>
      </c>
      <c r="J78" s="23">
        <v>43145</v>
      </c>
      <c r="K78" s="23">
        <v>43153</v>
      </c>
      <c r="L78" s="43">
        <f t="shared" si="2"/>
        <v>8</v>
      </c>
      <c r="M78" s="13" t="s">
        <v>1587</v>
      </c>
      <c r="N78" s="44" t="s">
        <v>32</v>
      </c>
      <c r="O78" s="23">
        <v>43153</v>
      </c>
      <c r="P78" s="43">
        <f t="shared" si="3"/>
        <v>8</v>
      </c>
      <c r="Q78" s="13" t="s">
        <v>1595</v>
      </c>
      <c r="R78" s="45" t="s">
        <v>1528</v>
      </c>
      <c r="S78" s="13" t="s">
        <v>102</v>
      </c>
    </row>
    <row r="79" spans="1:19" ht="45" x14ac:dyDescent="0.2">
      <c r="A79" s="16">
        <v>77</v>
      </c>
      <c r="B79" s="23">
        <v>43146</v>
      </c>
      <c r="C79" s="42" t="s">
        <v>1259</v>
      </c>
      <c r="D79" s="13" t="s">
        <v>30</v>
      </c>
      <c r="E79" s="13" t="s">
        <v>1596</v>
      </c>
      <c r="F79" s="13" t="s">
        <v>31</v>
      </c>
      <c r="G79" s="13" t="s">
        <v>1596</v>
      </c>
      <c r="H79" s="13" t="s">
        <v>153</v>
      </c>
      <c r="I79" s="13" t="s">
        <v>28</v>
      </c>
      <c r="J79" s="23">
        <v>43146</v>
      </c>
      <c r="K79" s="23">
        <v>43150</v>
      </c>
      <c r="L79" s="43">
        <f t="shared" si="2"/>
        <v>4</v>
      </c>
      <c r="M79" s="13" t="s">
        <v>1587</v>
      </c>
      <c r="N79" s="44" t="s">
        <v>32</v>
      </c>
      <c r="O79" s="23">
        <v>43150</v>
      </c>
      <c r="P79" s="43">
        <f t="shared" si="3"/>
        <v>4</v>
      </c>
      <c r="Q79" s="13" t="s">
        <v>1597</v>
      </c>
      <c r="R79" s="45" t="s">
        <v>1598</v>
      </c>
      <c r="S79" s="13" t="s">
        <v>102</v>
      </c>
    </row>
    <row r="80" spans="1:19" ht="135" x14ac:dyDescent="0.2">
      <c r="A80" s="16">
        <v>78</v>
      </c>
      <c r="B80" s="23">
        <v>43147</v>
      </c>
      <c r="C80" s="42" t="s">
        <v>1259</v>
      </c>
      <c r="D80" s="13" t="s">
        <v>20</v>
      </c>
      <c r="E80" s="13" t="s">
        <v>1599</v>
      </c>
      <c r="F80" s="13" t="s">
        <v>31</v>
      </c>
      <c r="G80" s="13" t="s">
        <v>1600</v>
      </c>
      <c r="H80" s="13" t="s">
        <v>153</v>
      </c>
      <c r="I80" s="13" t="s">
        <v>28</v>
      </c>
      <c r="J80" s="23">
        <v>43147</v>
      </c>
      <c r="K80" s="23">
        <v>43167</v>
      </c>
      <c r="L80" s="43">
        <f t="shared" si="2"/>
        <v>20</v>
      </c>
      <c r="M80" s="13" t="s">
        <v>1591</v>
      </c>
      <c r="N80" s="44" t="s">
        <v>32</v>
      </c>
      <c r="O80" s="23">
        <v>43167</v>
      </c>
      <c r="P80" s="43">
        <f t="shared" si="3"/>
        <v>20</v>
      </c>
      <c r="Q80" s="13" t="s">
        <v>2630</v>
      </c>
      <c r="R80" s="45" t="s">
        <v>2631</v>
      </c>
      <c r="S80" s="13" t="s">
        <v>102</v>
      </c>
    </row>
    <row r="81" spans="1:19" ht="90" x14ac:dyDescent="0.2">
      <c r="A81" s="16">
        <v>79</v>
      </c>
      <c r="B81" s="23">
        <v>43147</v>
      </c>
      <c r="C81" s="42" t="s">
        <v>1259</v>
      </c>
      <c r="D81" s="13" t="s">
        <v>20</v>
      </c>
      <c r="E81" s="13" t="s">
        <v>1601</v>
      </c>
      <c r="F81" s="13" t="s">
        <v>31</v>
      </c>
      <c r="G81" s="13" t="s">
        <v>1602</v>
      </c>
      <c r="H81" s="13" t="s">
        <v>153</v>
      </c>
      <c r="I81" s="13" t="s">
        <v>28</v>
      </c>
      <c r="J81" s="23">
        <v>43147</v>
      </c>
      <c r="K81" s="23">
        <v>43167</v>
      </c>
      <c r="L81" s="43">
        <f t="shared" si="2"/>
        <v>20</v>
      </c>
      <c r="M81" s="13" t="s">
        <v>1591</v>
      </c>
      <c r="N81" s="44" t="s">
        <v>32</v>
      </c>
      <c r="O81" s="23">
        <v>43167</v>
      </c>
      <c r="P81" s="43">
        <f t="shared" si="3"/>
        <v>20</v>
      </c>
      <c r="Q81" s="13" t="s">
        <v>2632</v>
      </c>
      <c r="R81" s="45" t="s">
        <v>2633</v>
      </c>
      <c r="S81" s="13"/>
    </row>
    <row r="82" spans="1:19" ht="101.25" x14ac:dyDescent="0.2">
      <c r="A82" s="16">
        <v>80</v>
      </c>
      <c r="B82" s="23">
        <v>43148</v>
      </c>
      <c r="C82" s="42" t="s">
        <v>1259</v>
      </c>
      <c r="D82" s="13" t="s">
        <v>20</v>
      </c>
      <c r="E82" s="13" t="s">
        <v>1603</v>
      </c>
      <c r="F82" s="13" t="s">
        <v>27</v>
      </c>
      <c r="G82" s="13" t="s">
        <v>1603</v>
      </c>
      <c r="H82" s="13" t="s">
        <v>153</v>
      </c>
      <c r="I82" s="13" t="s">
        <v>28</v>
      </c>
      <c r="J82" s="23">
        <v>43148</v>
      </c>
      <c r="K82" s="23">
        <v>43168</v>
      </c>
      <c r="L82" s="43">
        <f t="shared" si="2"/>
        <v>20</v>
      </c>
      <c r="M82" s="13" t="s">
        <v>1587</v>
      </c>
      <c r="N82" s="44" t="s">
        <v>32</v>
      </c>
      <c r="O82" s="23">
        <v>43159</v>
      </c>
      <c r="P82" s="43">
        <f t="shared" si="3"/>
        <v>11</v>
      </c>
      <c r="Q82" s="13" t="s">
        <v>1604</v>
      </c>
      <c r="R82" s="45"/>
      <c r="S82" s="13"/>
    </row>
    <row r="83" spans="1:19" ht="90" x14ac:dyDescent="0.2">
      <c r="A83" s="16">
        <v>81</v>
      </c>
      <c r="B83" s="23">
        <v>43148</v>
      </c>
      <c r="C83" s="42" t="s">
        <v>1259</v>
      </c>
      <c r="D83" s="13" t="s">
        <v>20</v>
      </c>
      <c r="E83" s="13" t="s">
        <v>1605</v>
      </c>
      <c r="F83" s="13" t="s">
        <v>31</v>
      </c>
      <c r="G83" s="13" t="s">
        <v>1605</v>
      </c>
      <c r="H83" s="13" t="s">
        <v>153</v>
      </c>
      <c r="I83" s="13" t="s">
        <v>28</v>
      </c>
      <c r="J83" s="23">
        <v>43148</v>
      </c>
      <c r="K83" s="23">
        <v>43168</v>
      </c>
      <c r="L83" s="43">
        <f t="shared" si="2"/>
        <v>20</v>
      </c>
      <c r="M83" s="13" t="s">
        <v>1587</v>
      </c>
      <c r="N83" s="44" t="s">
        <v>32</v>
      </c>
      <c r="O83" s="23">
        <v>43165</v>
      </c>
      <c r="P83" s="43">
        <f t="shared" si="3"/>
        <v>17</v>
      </c>
      <c r="Q83" s="13" t="s">
        <v>2634</v>
      </c>
      <c r="R83" s="45" t="s">
        <v>2635</v>
      </c>
      <c r="S83" s="13"/>
    </row>
    <row r="84" spans="1:19" ht="78.75" x14ac:dyDescent="0.2">
      <c r="A84" s="16">
        <v>82</v>
      </c>
      <c r="B84" s="23">
        <v>43150</v>
      </c>
      <c r="C84" s="42" t="s">
        <v>1259</v>
      </c>
      <c r="D84" s="13" t="s">
        <v>26</v>
      </c>
      <c r="E84" s="13" t="s">
        <v>1606</v>
      </c>
      <c r="F84" s="13" t="s">
        <v>31</v>
      </c>
      <c r="G84" s="13" t="s">
        <v>1606</v>
      </c>
      <c r="H84" s="13" t="s">
        <v>153</v>
      </c>
      <c r="I84" s="13" t="s">
        <v>28</v>
      </c>
      <c r="J84" s="23">
        <v>43150</v>
      </c>
      <c r="K84" s="23">
        <v>43160</v>
      </c>
      <c r="L84" s="43">
        <f t="shared" si="2"/>
        <v>10</v>
      </c>
      <c r="M84" s="13" t="s">
        <v>1587</v>
      </c>
      <c r="N84" s="44" t="s">
        <v>32</v>
      </c>
      <c r="O84" s="23">
        <v>43160</v>
      </c>
      <c r="P84" s="43">
        <f t="shared" si="3"/>
        <v>10</v>
      </c>
      <c r="Q84" s="13" t="s">
        <v>2636</v>
      </c>
      <c r="R84" s="45" t="s">
        <v>2637</v>
      </c>
      <c r="S84" s="13" t="s">
        <v>102</v>
      </c>
    </row>
    <row r="85" spans="1:19" ht="409.5" x14ac:dyDescent="0.2">
      <c r="A85" s="16">
        <v>83</v>
      </c>
      <c r="B85" s="23">
        <v>43151</v>
      </c>
      <c r="C85" s="42" t="s">
        <v>1259</v>
      </c>
      <c r="D85" s="13" t="s">
        <v>35</v>
      </c>
      <c r="E85" s="13" t="s">
        <v>1607</v>
      </c>
      <c r="F85" s="13" t="s">
        <v>34</v>
      </c>
      <c r="G85" s="13" t="s">
        <v>1607</v>
      </c>
      <c r="H85" s="13" t="s">
        <v>153</v>
      </c>
      <c r="I85" s="13" t="s">
        <v>28</v>
      </c>
      <c r="J85" s="23">
        <v>43151</v>
      </c>
      <c r="K85" s="23">
        <v>43179</v>
      </c>
      <c r="L85" s="43">
        <f t="shared" si="2"/>
        <v>28</v>
      </c>
      <c r="M85" s="13" t="s">
        <v>1608</v>
      </c>
      <c r="N85" s="44" t="s">
        <v>32</v>
      </c>
      <c r="O85" s="23">
        <v>43179</v>
      </c>
      <c r="P85" s="43">
        <f t="shared" si="3"/>
        <v>28</v>
      </c>
      <c r="Q85" s="13" t="s">
        <v>2638</v>
      </c>
      <c r="R85" s="45" t="s">
        <v>2639</v>
      </c>
      <c r="S85" s="13" t="s">
        <v>102</v>
      </c>
    </row>
    <row r="86" spans="1:19" ht="78.75" x14ac:dyDescent="0.2">
      <c r="A86" s="16">
        <v>84</v>
      </c>
      <c r="B86" s="23">
        <v>43153</v>
      </c>
      <c r="C86" s="42" t="s">
        <v>1259</v>
      </c>
      <c r="D86" s="13" t="s">
        <v>20</v>
      </c>
      <c r="E86" s="13" t="s">
        <v>1609</v>
      </c>
      <c r="F86" s="13" t="s">
        <v>51</v>
      </c>
      <c r="G86" s="13" t="s">
        <v>1609</v>
      </c>
      <c r="H86" s="13" t="s">
        <v>153</v>
      </c>
      <c r="I86" s="13" t="s">
        <v>41</v>
      </c>
      <c r="J86" s="23">
        <v>43153</v>
      </c>
      <c r="K86" s="23">
        <v>43174</v>
      </c>
      <c r="L86" s="43">
        <f t="shared" si="2"/>
        <v>21</v>
      </c>
      <c r="M86" s="13" t="s">
        <v>1587</v>
      </c>
      <c r="N86" s="44" t="s">
        <v>32</v>
      </c>
      <c r="O86" s="23">
        <v>43174</v>
      </c>
      <c r="P86" s="43">
        <f t="shared" si="3"/>
        <v>21</v>
      </c>
      <c r="Q86" s="13" t="s">
        <v>1610</v>
      </c>
      <c r="R86" s="45" t="s">
        <v>1611</v>
      </c>
      <c r="S86" s="13" t="s">
        <v>102</v>
      </c>
    </row>
    <row r="87" spans="1:19" ht="45" x14ac:dyDescent="0.2">
      <c r="A87" s="16">
        <v>85</v>
      </c>
      <c r="B87" s="23">
        <v>43154</v>
      </c>
      <c r="C87" s="42" t="s">
        <v>1259</v>
      </c>
      <c r="D87" s="13" t="s">
        <v>214</v>
      </c>
      <c r="E87" s="13" t="s">
        <v>1612</v>
      </c>
      <c r="F87" s="13" t="s">
        <v>48</v>
      </c>
      <c r="G87" s="13" t="s">
        <v>1612</v>
      </c>
      <c r="H87" s="13" t="s">
        <v>153</v>
      </c>
      <c r="I87" s="13" t="s">
        <v>28</v>
      </c>
      <c r="J87" s="23">
        <v>43154</v>
      </c>
      <c r="K87" s="23">
        <v>43175</v>
      </c>
      <c r="L87" s="43">
        <f t="shared" si="2"/>
        <v>21</v>
      </c>
      <c r="M87" s="13" t="s">
        <v>1587</v>
      </c>
      <c r="N87" s="44" t="s">
        <v>32</v>
      </c>
      <c r="O87" s="23">
        <v>43175</v>
      </c>
      <c r="P87" s="43">
        <f t="shared" si="3"/>
        <v>21</v>
      </c>
      <c r="Q87" s="13" t="s">
        <v>2640</v>
      </c>
      <c r="R87" s="45" t="s">
        <v>2641</v>
      </c>
      <c r="S87" s="13" t="s">
        <v>102</v>
      </c>
    </row>
    <row r="88" spans="1:19" ht="78.75" x14ac:dyDescent="0.2">
      <c r="A88" s="16">
        <v>86</v>
      </c>
      <c r="B88" s="23">
        <v>43158</v>
      </c>
      <c r="C88" s="42" t="s">
        <v>1259</v>
      </c>
      <c r="D88" s="13" t="s">
        <v>35</v>
      </c>
      <c r="E88" s="13" t="s">
        <v>1613</v>
      </c>
      <c r="F88" s="13" t="s">
        <v>34</v>
      </c>
      <c r="G88" s="13" t="s">
        <v>1613</v>
      </c>
      <c r="H88" s="13" t="s">
        <v>153</v>
      </c>
      <c r="I88" s="13" t="s">
        <v>28</v>
      </c>
      <c r="J88" s="23">
        <v>43158</v>
      </c>
      <c r="K88" s="23">
        <v>43172</v>
      </c>
      <c r="L88" s="43">
        <f t="shared" si="2"/>
        <v>14</v>
      </c>
      <c r="M88" s="13" t="s">
        <v>1587</v>
      </c>
      <c r="N88" s="44" t="s">
        <v>32</v>
      </c>
      <c r="O88" s="23">
        <v>43172</v>
      </c>
      <c r="P88" s="43">
        <f t="shared" si="3"/>
        <v>14</v>
      </c>
      <c r="Q88" s="13" t="s">
        <v>2642</v>
      </c>
      <c r="R88" s="45" t="s">
        <v>2643</v>
      </c>
      <c r="S88" s="13" t="s">
        <v>102</v>
      </c>
    </row>
    <row r="89" spans="1:19" ht="45" x14ac:dyDescent="0.2">
      <c r="A89" s="16">
        <v>87</v>
      </c>
      <c r="B89" s="23">
        <v>43159</v>
      </c>
      <c r="C89" s="42" t="s">
        <v>1259</v>
      </c>
      <c r="D89" s="13" t="s">
        <v>30</v>
      </c>
      <c r="E89" s="13" t="s">
        <v>1614</v>
      </c>
      <c r="F89" s="13" t="s">
        <v>31</v>
      </c>
      <c r="G89" s="13" t="s">
        <v>1614</v>
      </c>
      <c r="H89" s="13" t="s">
        <v>153</v>
      </c>
      <c r="I89" s="13" t="s">
        <v>28</v>
      </c>
      <c r="J89" s="23">
        <v>43159</v>
      </c>
      <c r="K89" s="23">
        <v>43186</v>
      </c>
      <c r="L89" s="43">
        <f t="shared" si="2"/>
        <v>27</v>
      </c>
      <c r="M89" s="13" t="s">
        <v>1615</v>
      </c>
      <c r="N89" s="44" t="s">
        <v>32</v>
      </c>
      <c r="O89" s="23">
        <v>43179</v>
      </c>
      <c r="P89" s="43">
        <f t="shared" si="3"/>
        <v>20</v>
      </c>
      <c r="Q89" s="13" t="s">
        <v>2644</v>
      </c>
      <c r="R89" s="45" t="s">
        <v>2645</v>
      </c>
      <c r="S89" s="13" t="s">
        <v>102</v>
      </c>
    </row>
    <row r="90" spans="1:19" ht="90" x14ac:dyDescent="0.2">
      <c r="A90" s="16">
        <v>88</v>
      </c>
      <c r="B90" s="23">
        <v>43159</v>
      </c>
      <c r="C90" s="42" t="s">
        <v>1259</v>
      </c>
      <c r="D90" s="13" t="s">
        <v>35</v>
      </c>
      <c r="E90" s="13" t="s">
        <v>1616</v>
      </c>
      <c r="F90" s="13" t="s">
        <v>34</v>
      </c>
      <c r="G90" s="13" t="s">
        <v>1616</v>
      </c>
      <c r="H90" s="13" t="s">
        <v>153</v>
      </c>
      <c r="I90" s="13" t="s">
        <v>28</v>
      </c>
      <c r="J90" s="23">
        <v>43159</v>
      </c>
      <c r="K90" s="23">
        <v>43180</v>
      </c>
      <c r="L90" s="43">
        <f t="shared" si="2"/>
        <v>21</v>
      </c>
      <c r="M90" s="13" t="s">
        <v>1617</v>
      </c>
      <c r="N90" s="44" t="s">
        <v>32</v>
      </c>
      <c r="O90" s="23">
        <v>43173</v>
      </c>
      <c r="P90" s="43">
        <f t="shared" si="3"/>
        <v>14</v>
      </c>
      <c r="Q90" s="13" t="s">
        <v>2646</v>
      </c>
      <c r="R90" s="45" t="s">
        <v>2647</v>
      </c>
      <c r="S90" s="13" t="s">
        <v>102</v>
      </c>
    </row>
    <row r="91" spans="1:19" ht="90" x14ac:dyDescent="0.2">
      <c r="A91" s="16">
        <v>89</v>
      </c>
      <c r="B91" s="23">
        <v>43160</v>
      </c>
      <c r="C91" s="42" t="s">
        <v>2390</v>
      </c>
      <c r="D91" s="13" t="s">
        <v>35</v>
      </c>
      <c r="E91" s="13" t="s">
        <v>2648</v>
      </c>
      <c r="F91" s="13" t="s">
        <v>61</v>
      </c>
      <c r="G91" s="13" t="s">
        <v>2649</v>
      </c>
      <c r="H91" s="13" t="s">
        <v>153</v>
      </c>
      <c r="I91" s="13" t="s">
        <v>28</v>
      </c>
      <c r="J91" s="23">
        <v>43160</v>
      </c>
      <c r="K91" s="23">
        <v>43167</v>
      </c>
      <c r="L91" s="43">
        <f t="shared" si="2"/>
        <v>7</v>
      </c>
      <c r="M91" s="13" t="s">
        <v>2650</v>
      </c>
      <c r="N91" s="44" t="s">
        <v>32</v>
      </c>
      <c r="O91" s="23">
        <v>43182</v>
      </c>
      <c r="P91" s="43">
        <f t="shared" si="3"/>
        <v>22</v>
      </c>
      <c r="Q91" s="13" t="s">
        <v>2651</v>
      </c>
      <c r="R91" s="45" t="s">
        <v>2652</v>
      </c>
      <c r="S91" s="13" t="s">
        <v>102</v>
      </c>
    </row>
    <row r="92" spans="1:19" ht="78.75" x14ac:dyDescent="0.2">
      <c r="A92" s="16">
        <v>90</v>
      </c>
      <c r="B92" s="23">
        <v>43164</v>
      </c>
      <c r="C92" s="42" t="s">
        <v>2390</v>
      </c>
      <c r="D92" s="13" t="s">
        <v>35</v>
      </c>
      <c r="E92" s="13" t="s">
        <v>2653</v>
      </c>
      <c r="F92" s="13" t="s">
        <v>31</v>
      </c>
      <c r="G92" s="13" t="s">
        <v>2654</v>
      </c>
      <c r="H92" s="13" t="s">
        <v>153</v>
      </c>
      <c r="I92" s="13" t="s">
        <v>28</v>
      </c>
      <c r="J92" s="23">
        <v>43164</v>
      </c>
      <c r="K92" s="23">
        <v>43165</v>
      </c>
      <c r="L92" s="43">
        <f t="shared" si="2"/>
        <v>1</v>
      </c>
      <c r="M92" s="13" t="s">
        <v>2655</v>
      </c>
      <c r="N92" s="44" t="s">
        <v>32</v>
      </c>
      <c r="O92" s="23">
        <v>43168</v>
      </c>
      <c r="P92" s="43">
        <f t="shared" si="3"/>
        <v>4</v>
      </c>
      <c r="Q92" s="13" t="s">
        <v>2656</v>
      </c>
      <c r="R92" s="45" t="s">
        <v>2657</v>
      </c>
      <c r="S92" s="13" t="s">
        <v>102</v>
      </c>
    </row>
    <row r="93" spans="1:19" ht="202.5" x14ac:dyDescent="0.2">
      <c r="A93" s="16">
        <v>91</v>
      </c>
      <c r="B93" s="23">
        <v>43165</v>
      </c>
      <c r="C93" s="42" t="s">
        <v>2390</v>
      </c>
      <c r="D93" s="13" t="s">
        <v>20</v>
      </c>
      <c r="E93" s="13" t="s">
        <v>2658</v>
      </c>
      <c r="F93" s="13" t="s">
        <v>34</v>
      </c>
      <c r="G93" s="13" t="s">
        <v>2659</v>
      </c>
      <c r="H93" s="13" t="s">
        <v>153</v>
      </c>
      <c r="I93" s="13" t="s">
        <v>41</v>
      </c>
      <c r="J93" s="23">
        <v>43165</v>
      </c>
      <c r="K93" s="23">
        <v>43192</v>
      </c>
      <c r="L93" s="43">
        <f t="shared" si="2"/>
        <v>27</v>
      </c>
      <c r="M93" s="13" t="s">
        <v>72</v>
      </c>
      <c r="N93" s="44" t="s">
        <v>32</v>
      </c>
      <c r="O93" s="23">
        <v>43176</v>
      </c>
      <c r="P93" s="43">
        <f t="shared" si="3"/>
        <v>11</v>
      </c>
      <c r="Q93" s="13" t="s">
        <v>2660</v>
      </c>
      <c r="R93" s="45" t="s">
        <v>2661</v>
      </c>
      <c r="S93" s="13" t="s">
        <v>102</v>
      </c>
    </row>
    <row r="94" spans="1:19" ht="123.75" x14ac:dyDescent="0.2">
      <c r="A94" s="16">
        <v>92</v>
      </c>
      <c r="B94" s="23">
        <v>43165</v>
      </c>
      <c r="C94" s="42" t="s">
        <v>2390</v>
      </c>
      <c r="D94" s="13" t="s">
        <v>20</v>
      </c>
      <c r="E94" s="13" t="s">
        <v>2662</v>
      </c>
      <c r="F94" s="13" t="s">
        <v>27</v>
      </c>
      <c r="G94" s="13" t="s">
        <v>2663</v>
      </c>
      <c r="H94" s="13" t="s">
        <v>153</v>
      </c>
      <c r="I94" s="13" t="s">
        <v>28</v>
      </c>
      <c r="J94" s="23">
        <v>43162</v>
      </c>
      <c r="K94" s="23">
        <v>43175</v>
      </c>
      <c r="L94" s="43">
        <f t="shared" si="2"/>
        <v>13</v>
      </c>
      <c r="M94" s="13" t="s">
        <v>103</v>
      </c>
      <c r="N94" s="44" t="s">
        <v>32</v>
      </c>
      <c r="O94" s="23">
        <v>43175</v>
      </c>
      <c r="P94" s="43">
        <f t="shared" si="3"/>
        <v>13</v>
      </c>
      <c r="Q94" s="13" t="s">
        <v>2664</v>
      </c>
      <c r="R94" s="45" t="s">
        <v>2665</v>
      </c>
      <c r="S94" s="13" t="s">
        <v>102</v>
      </c>
    </row>
    <row r="95" spans="1:19" ht="78.75" x14ac:dyDescent="0.2">
      <c r="A95" s="16">
        <v>93</v>
      </c>
      <c r="B95" s="23">
        <v>43166</v>
      </c>
      <c r="C95" s="42" t="s">
        <v>2390</v>
      </c>
      <c r="D95" s="13" t="s">
        <v>20</v>
      </c>
      <c r="E95" s="13" t="s">
        <v>2666</v>
      </c>
      <c r="F95" s="13" t="s">
        <v>31</v>
      </c>
      <c r="G95" s="13" t="s">
        <v>2667</v>
      </c>
      <c r="H95" s="13" t="s">
        <v>153</v>
      </c>
      <c r="I95" s="13" t="s">
        <v>28</v>
      </c>
      <c r="J95" s="23">
        <v>43166</v>
      </c>
      <c r="K95" s="23">
        <v>43193</v>
      </c>
      <c r="L95" s="43">
        <f t="shared" si="2"/>
        <v>27</v>
      </c>
      <c r="M95" s="13" t="s">
        <v>72</v>
      </c>
      <c r="N95" s="44" t="s">
        <v>32</v>
      </c>
      <c r="O95" s="23">
        <v>43217</v>
      </c>
      <c r="P95" s="43">
        <f t="shared" si="3"/>
        <v>51</v>
      </c>
      <c r="Q95" s="13" t="s">
        <v>3894</v>
      </c>
      <c r="R95" s="45" t="s">
        <v>2668</v>
      </c>
      <c r="S95" s="13" t="s">
        <v>102</v>
      </c>
    </row>
    <row r="96" spans="1:19" ht="67.5" x14ac:dyDescent="0.2">
      <c r="A96" s="16">
        <v>94</v>
      </c>
      <c r="B96" s="23">
        <v>43167</v>
      </c>
      <c r="C96" s="42" t="s">
        <v>2390</v>
      </c>
      <c r="D96" s="13" t="s">
        <v>26</v>
      </c>
      <c r="E96" s="13" t="s">
        <v>2669</v>
      </c>
      <c r="F96" s="13" t="s">
        <v>36</v>
      </c>
      <c r="G96" s="13" t="s">
        <v>2669</v>
      </c>
      <c r="H96" s="13" t="s">
        <v>153</v>
      </c>
      <c r="I96" s="13" t="s">
        <v>41</v>
      </c>
      <c r="J96" s="23">
        <v>43167</v>
      </c>
      <c r="K96" s="23">
        <v>43172</v>
      </c>
      <c r="L96" s="43">
        <f t="shared" si="2"/>
        <v>5</v>
      </c>
      <c r="M96" s="13" t="s">
        <v>72</v>
      </c>
      <c r="N96" s="44" t="s">
        <v>32</v>
      </c>
      <c r="O96" s="23">
        <v>43172</v>
      </c>
      <c r="P96" s="43">
        <f t="shared" si="3"/>
        <v>5</v>
      </c>
      <c r="Q96" s="13" t="s">
        <v>2670</v>
      </c>
      <c r="R96" s="45" t="s">
        <v>2671</v>
      </c>
      <c r="S96" s="13" t="s">
        <v>102</v>
      </c>
    </row>
    <row r="97" spans="1:19" ht="67.5" x14ac:dyDescent="0.2">
      <c r="A97" s="16">
        <v>95</v>
      </c>
      <c r="B97" s="23">
        <v>43168</v>
      </c>
      <c r="C97" s="42" t="s">
        <v>2390</v>
      </c>
      <c r="D97" s="13" t="s">
        <v>20</v>
      </c>
      <c r="E97" s="13" t="s">
        <v>2672</v>
      </c>
      <c r="F97" s="13" t="s">
        <v>31</v>
      </c>
      <c r="G97" s="13" t="s">
        <v>2672</v>
      </c>
      <c r="H97" s="13" t="s">
        <v>153</v>
      </c>
      <c r="I97" s="13" t="s">
        <v>28</v>
      </c>
      <c r="J97" s="23">
        <v>43168</v>
      </c>
      <c r="K97" s="23">
        <v>43195</v>
      </c>
      <c r="L97" s="43">
        <f t="shared" si="2"/>
        <v>27</v>
      </c>
      <c r="M97" s="13" t="s">
        <v>72</v>
      </c>
      <c r="N97" s="44" t="s">
        <v>32</v>
      </c>
      <c r="O97" s="23">
        <v>43175</v>
      </c>
      <c r="P97" s="43">
        <f t="shared" si="3"/>
        <v>7</v>
      </c>
      <c r="Q97" s="13" t="s">
        <v>2673</v>
      </c>
      <c r="R97" s="45" t="s">
        <v>3895</v>
      </c>
      <c r="S97" s="13" t="s">
        <v>102</v>
      </c>
    </row>
    <row r="98" spans="1:19" ht="90" x14ac:dyDescent="0.2">
      <c r="A98" s="16">
        <v>96</v>
      </c>
      <c r="B98" s="23">
        <v>43168</v>
      </c>
      <c r="C98" s="42" t="s">
        <v>2390</v>
      </c>
      <c r="D98" s="13" t="s">
        <v>20</v>
      </c>
      <c r="E98" s="13" t="s">
        <v>2674</v>
      </c>
      <c r="F98" s="13" t="s">
        <v>27</v>
      </c>
      <c r="G98" s="13" t="s">
        <v>2674</v>
      </c>
      <c r="H98" s="13" t="s">
        <v>153</v>
      </c>
      <c r="I98" s="13" t="s">
        <v>41</v>
      </c>
      <c r="J98" s="23">
        <v>43168</v>
      </c>
      <c r="K98" s="23">
        <v>43195</v>
      </c>
      <c r="L98" s="43">
        <f t="shared" si="2"/>
        <v>27</v>
      </c>
      <c r="M98" s="13" t="s">
        <v>72</v>
      </c>
      <c r="N98" s="44" t="s">
        <v>32</v>
      </c>
      <c r="O98" s="23">
        <v>43175</v>
      </c>
      <c r="P98" s="43">
        <f t="shared" si="3"/>
        <v>7</v>
      </c>
      <c r="Q98" s="13" t="s">
        <v>2675</v>
      </c>
      <c r="R98" s="45" t="s">
        <v>2676</v>
      </c>
      <c r="S98" s="13" t="s">
        <v>102</v>
      </c>
    </row>
    <row r="99" spans="1:19" ht="157.5" x14ac:dyDescent="0.2">
      <c r="A99" s="16">
        <v>97</v>
      </c>
      <c r="B99" s="23">
        <v>43168</v>
      </c>
      <c r="C99" s="42" t="s">
        <v>2390</v>
      </c>
      <c r="D99" s="13" t="s">
        <v>35</v>
      </c>
      <c r="E99" s="13" t="s">
        <v>2677</v>
      </c>
      <c r="F99" s="13" t="s">
        <v>61</v>
      </c>
      <c r="G99" s="13" t="s">
        <v>2677</v>
      </c>
      <c r="H99" s="13" t="s">
        <v>153</v>
      </c>
      <c r="I99" s="13" t="s">
        <v>28</v>
      </c>
      <c r="J99" s="23">
        <v>43168</v>
      </c>
      <c r="K99" s="23">
        <v>43195</v>
      </c>
      <c r="L99" s="43">
        <f t="shared" si="2"/>
        <v>27</v>
      </c>
      <c r="M99" s="13" t="s">
        <v>72</v>
      </c>
      <c r="N99" s="44" t="s">
        <v>32</v>
      </c>
      <c r="O99" s="23">
        <v>43175</v>
      </c>
      <c r="P99" s="43">
        <f t="shared" si="3"/>
        <v>7</v>
      </c>
      <c r="Q99" s="13" t="s">
        <v>2678</v>
      </c>
      <c r="R99" s="45" t="s">
        <v>3896</v>
      </c>
      <c r="S99" s="13" t="s">
        <v>102</v>
      </c>
    </row>
    <row r="100" spans="1:19" ht="112.5" x14ac:dyDescent="0.2">
      <c r="A100" s="16">
        <v>98</v>
      </c>
      <c r="B100" s="23">
        <v>43168</v>
      </c>
      <c r="C100" s="42" t="s">
        <v>2390</v>
      </c>
      <c r="D100" s="13" t="s">
        <v>20</v>
      </c>
      <c r="E100" s="13" t="s">
        <v>2679</v>
      </c>
      <c r="F100" s="13" t="s">
        <v>31</v>
      </c>
      <c r="G100" s="13" t="s">
        <v>2680</v>
      </c>
      <c r="H100" s="13" t="s">
        <v>153</v>
      </c>
      <c r="I100" s="13" t="s">
        <v>28</v>
      </c>
      <c r="J100" s="23">
        <v>43168</v>
      </c>
      <c r="K100" s="23">
        <v>43195</v>
      </c>
      <c r="L100" s="43">
        <f t="shared" si="2"/>
        <v>27</v>
      </c>
      <c r="M100" s="13" t="s">
        <v>72</v>
      </c>
      <c r="N100" s="44" t="s">
        <v>32</v>
      </c>
      <c r="O100" s="23">
        <v>43174</v>
      </c>
      <c r="P100" s="43">
        <f t="shared" si="3"/>
        <v>6</v>
      </c>
      <c r="Q100" s="13" t="s">
        <v>3897</v>
      </c>
      <c r="R100" s="45" t="s">
        <v>3898</v>
      </c>
      <c r="S100" s="13" t="s">
        <v>102</v>
      </c>
    </row>
    <row r="101" spans="1:19" ht="56.25" x14ac:dyDescent="0.2">
      <c r="A101" s="16">
        <v>99</v>
      </c>
      <c r="B101" s="23">
        <v>43172</v>
      </c>
      <c r="C101" s="42" t="s">
        <v>2390</v>
      </c>
      <c r="D101" s="13" t="s">
        <v>35</v>
      </c>
      <c r="E101" s="13" t="s">
        <v>2681</v>
      </c>
      <c r="F101" s="13" t="s">
        <v>34</v>
      </c>
      <c r="G101" s="13" t="s">
        <v>2682</v>
      </c>
      <c r="H101" s="13" t="s">
        <v>153</v>
      </c>
      <c r="I101" s="13" t="s">
        <v>28</v>
      </c>
      <c r="J101" s="23">
        <v>43172</v>
      </c>
      <c r="K101" s="23">
        <v>43200</v>
      </c>
      <c r="L101" s="43">
        <f t="shared" si="2"/>
        <v>28</v>
      </c>
      <c r="M101" s="13" t="s">
        <v>72</v>
      </c>
      <c r="N101" s="44" t="s">
        <v>32</v>
      </c>
      <c r="O101" s="23">
        <v>43216</v>
      </c>
      <c r="P101" s="43">
        <f t="shared" si="3"/>
        <v>44</v>
      </c>
      <c r="Q101" s="13" t="s">
        <v>3899</v>
      </c>
      <c r="R101" s="45" t="s">
        <v>3900</v>
      </c>
      <c r="S101" s="13" t="s">
        <v>102</v>
      </c>
    </row>
    <row r="102" spans="1:19" ht="112.5" x14ac:dyDescent="0.2">
      <c r="A102" s="16">
        <v>100</v>
      </c>
      <c r="B102" s="23">
        <v>43172</v>
      </c>
      <c r="C102" s="42" t="s">
        <v>2390</v>
      </c>
      <c r="D102" s="13" t="s">
        <v>35</v>
      </c>
      <c r="E102" s="13" t="s">
        <v>2683</v>
      </c>
      <c r="F102" s="13" t="s">
        <v>36</v>
      </c>
      <c r="G102" s="13" t="s">
        <v>2683</v>
      </c>
      <c r="H102" s="13" t="s">
        <v>153</v>
      </c>
      <c r="I102" s="13" t="s">
        <v>28</v>
      </c>
      <c r="J102" s="23">
        <v>43172</v>
      </c>
      <c r="K102" s="23">
        <v>43200</v>
      </c>
      <c r="L102" s="43">
        <f t="shared" si="2"/>
        <v>28</v>
      </c>
      <c r="M102" s="13" t="s">
        <v>2684</v>
      </c>
      <c r="N102" s="44" t="s">
        <v>32</v>
      </c>
      <c r="O102" s="23">
        <v>43186</v>
      </c>
      <c r="P102" s="43">
        <f t="shared" si="3"/>
        <v>14</v>
      </c>
      <c r="Q102" s="13" t="s">
        <v>2685</v>
      </c>
      <c r="R102" s="45" t="s">
        <v>2686</v>
      </c>
      <c r="S102" s="13" t="s">
        <v>102</v>
      </c>
    </row>
    <row r="103" spans="1:19" ht="56.25" hidden="1" x14ac:dyDescent="0.2">
      <c r="A103" s="16">
        <v>101</v>
      </c>
      <c r="B103" s="23">
        <v>43173</v>
      </c>
      <c r="C103" s="42" t="s">
        <v>2390</v>
      </c>
      <c r="D103" s="13" t="s">
        <v>20</v>
      </c>
      <c r="E103" s="13" t="s">
        <v>2687</v>
      </c>
      <c r="F103" s="13" t="s">
        <v>31</v>
      </c>
      <c r="G103" s="13" t="s">
        <v>2687</v>
      </c>
      <c r="H103" s="13" t="s">
        <v>153</v>
      </c>
      <c r="I103" s="13" t="s">
        <v>28</v>
      </c>
      <c r="J103" s="23">
        <v>43173</v>
      </c>
      <c r="K103" s="23">
        <v>43200</v>
      </c>
      <c r="L103" s="43">
        <f t="shared" si="2"/>
        <v>27</v>
      </c>
      <c r="M103" s="13" t="s">
        <v>72</v>
      </c>
      <c r="N103" s="44" t="s">
        <v>29</v>
      </c>
      <c r="O103" s="23"/>
      <c r="P103" s="43">
        <f t="shared" si="3"/>
        <v>-43173</v>
      </c>
      <c r="Q103" s="13" t="s">
        <v>3901</v>
      </c>
      <c r="R103" s="45"/>
      <c r="S103" s="13"/>
    </row>
    <row r="104" spans="1:19" ht="123.75" x14ac:dyDescent="0.2">
      <c r="A104" s="16">
        <v>102</v>
      </c>
      <c r="B104" s="23">
        <v>43173</v>
      </c>
      <c r="C104" s="42" t="s">
        <v>2390</v>
      </c>
      <c r="D104" s="13" t="s">
        <v>20</v>
      </c>
      <c r="E104" s="13" t="s">
        <v>2688</v>
      </c>
      <c r="F104" s="13" t="s">
        <v>51</v>
      </c>
      <c r="G104" s="13" t="s">
        <v>2688</v>
      </c>
      <c r="H104" s="13" t="s">
        <v>153</v>
      </c>
      <c r="I104" s="13" t="s">
        <v>28</v>
      </c>
      <c r="J104" s="23">
        <v>43173</v>
      </c>
      <c r="K104" s="23">
        <v>43200</v>
      </c>
      <c r="L104" s="43">
        <f t="shared" si="2"/>
        <v>27</v>
      </c>
      <c r="M104" s="13" t="s">
        <v>72</v>
      </c>
      <c r="N104" s="44" t="s">
        <v>32</v>
      </c>
      <c r="O104" s="23">
        <v>43192</v>
      </c>
      <c r="P104" s="43">
        <f t="shared" si="3"/>
        <v>19</v>
      </c>
      <c r="Q104" s="13" t="s">
        <v>2689</v>
      </c>
      <c r="R104" s="45" t="s">
        <v>2690</v>
      </c>
      <c r="S104" s="13" t="s">
        <v>102</v>
      </c>
    </row>
    <row r="105" spans="1:19" ht="135" x14ac:dyDescent="0.2">
      <c r="A105" s="16">
        <v>103</v>
      </c>
      <c r="B105" s="23">
        <v>43173</v>
      </c>
      <c r="C105" s="42" t="s">
        <v>2390</v>
      </c>
      <c r="D105" s="13" t="s">
        <v>20</v>
      </c>
      <c r="E105" s="13" t="s">
        <v>2691</v>
      </c>
      <c r="F105" s="13" t="s">
        <v>31</v>
      </c>
      <c r="G105" s="13" t="s">
        <v>2691</v>
      </c>
      <c r="H105" s="13" t="s">
        <v>153</v>
      </c>
      <c r="I105" s="13" t="s">
        <v>28</v>
      </c>
      <c r="J105" s="23">
        <v>43173</v>
      </c>
      <c r="K105" s="23">
        <v>43193</v>
      </c>
      <c r="L105" s="43">
        <f t="shared" si="2"/>
        <v>20</v>
      </c>
      <c r="M105" s="13" t="s">
        <v>72</v>
      </c>
      <c r="N105" s="44" t="s">
        <v>32</v>
      </c>
      <c r="O105" s="23">
        <v>43200</v>
      </c>
      <c r="P105" s="43">
        <f t="shared" si="3"/>
        <v>27</v>
      </c>
      <c r="Q105" s="13" t="s">
        <v>3902</v>
      </c>
      <c r="R105" s="45" t="s">
        <v>3903</v>
      </c>
      <c r="S105" s="13" t="s">
        <v>102</v>
      </c>
    </row>
    <row r="106" spans="1:19" ht="67.5" x14ac:dyDescent="0.2">
      <c r="A106" s="16">
        <v>104</v>
      </c>
      <c r="B106" s="23">
        <v>43174</v>
      </c>
      <c r="C106" s="42" t="s">
        <v>2390</v>
      </c>
      <c r="D106" s="13" t="s">
        <v>35</v>
      </c>
      <c r="E106" s="13" t="s">
        <v>2692</v>
      </c>
      <c r="F106" s="13" t="s">
        <v>36</v>
      </c>
      <c r="G106" s="13" t="s">
        <v>2692</v>
      </c>
      <c r="H106" s="13" t="s">
        <v>153</v>
      </c>
      <c r="I106" s="13" t="s">
        <v>28</v>
      </c>
      <c r="J106" s="23">
        <v>43174</v>
      </c>
      <c r="K106" s="23">
        <v>43201</v>
      </c>
      <c r="L106" s="43">
        <f t="shared" si="2"/>
        <v>27</v>
      </c>
      <c r="M106" s="13" t="s">
        <v>72</v>
      </c>
      <c r="N106" s="44" t="s">
        <v>32</v>
      </c>
      <c r="O106" s="23">
        <v>43193</v>
      </c>
      <c r="P106" s="43">
        <f t="shared" si="3"/>
        <v>19</v>
      </c>
      <c r="Q106" s="13" t="s">
        <v>3904</v>
      </c>
      <c r="R106" s="45" t="s">
        <v>3905</v>
      </c>
      <c r="S106" s="13" t="s">
        <v>102</v>
      </c>
    </row>
    <row r="107" spans="1:19" ht="67.5" hidden="1" x14ac:dyDescent="0.2">
      <c r="A107" s="16">
        <v>105</v>
      </c>
      <c r="B107" s="23">
        <v>43174</v>
      </c>
      <c r="C107" s="42" t="s">
        <v>2390</v>
      </c>
      <c r="D107" s="13" t="s">
        <v>35</v>
      </c>
      <c r="E107" s="13" t="s">
        <v>2693</v>
      </c>
      <c r="F107" s="13" t="s">
        <v>34</v>
      </c>
      <c r="G107" s="13" t="s">
        <v>2693</v>
      </c>
      <c r="H107" s="13" t="s">
        <v>153</v>
      </c>
      <c r="I107" s="13" t="s">
        <v>28</v>
      </c>
      <c r="J107" s="23">
        <v>43174</v>
      </c>
      <c r="K107" s="23">
        <v>43201</v>
      </c>
      <c r="L107" s="43">
        <f t="shared" si="2"/>
        <v>27</v>
      </c>
      <c r="M107" s="13" t="s">
        <v>124</v>
      </c>
      <c r="N107" s="44" t="s">
        <v>29</v>
      </c>
      <c r="O107" s="23"/>
      <c r="P107" s="43">
        <f t="shared" si="3"/>
        <v>-43174</v>
      </c>
      <c r="Q107" s="13" t="s">
        <v>3906</v>
      </c>
      <c r="R107" s="45" t="s">
        <v>3907</v>
      </c>
      <c r="S107" s="13"/>
    </row>
    <row r="108" spans="1:19" ht="135" hidden="1" x14ac:dyDescent="0.2">
      <c r="A108" s="16">
        <v>106</v>
      </c>
      <c r="B108" s="23">
        <v>43175</v>
      </c>
      <c r="C108" s="42" t="s">
        <v>2390</v>
      </c>
      <c r="D108" s="13" t="s">
        <v>42</v>
      </c>
      <c r="E108" s="13" t="s">
        <v>2694</v>
      </c>
      <c r="F108" s="13" t="s">
        <v>43</v>
      </c>
      <c r="G108" s="13" t="s">
        <v>2694</v>
      </c>
      <c r="H108" s="13" t="s">
        <v>153</v>
      </c>
      <c r="I108" s="13" t="s">
        <v>28</v>
      </c>
      <c r="J108" s="23">
        <v>43175</v>
      </c>
      <c r="K108" s="23">
        <v>43202</v>
      </c>
      <c r="L108" s="43">
        <f t="shared" si="2"/>
        <v>27</v>
      </c>
      <c r="M108" s="13" t="s">
        <v>72</v>
      </c>
      <c r="N108" s="44" t="s">
        <v>29</v>
      </c>
      <c r="O108" s="23"/>
      <c r="P108" s="43">
        <f t="shared" si="3"/>
        <v>-43175</v>
      </c>
      <c r="Q108" s="13" t="s">
        <v>3908</v>
      </c>
      <c r="R108" s="45" t="s">
        <v>2695</v>
      </c>
      <c r="S108" s="13"/>
    </row>
    <row r="109" spans="1:19" ht="56.25" x14ac:dyDescent="0.2">
      <c r="A109" s="16">
        <v>107</v>
      </c>
      <c r="B109" s="23">
        <v>43175</v>
      </c>
      <c r="C109" s="42" t="s">
        <v>2390</v>
      </c>
      <c r="D109" s="13" t="s">
        <v>30</v>
      </c>
      <c r="E109" s="13" t="s">
        <v>2696</v>
      </c>
      <c r="F109" s="13" t="s">
        <v>27</v>
      </c>
      <c r="G109" s="13" t="s">
        <v>2696</v>
      </c>
      <c r="H109" s="13" t="s">
        <v>153</v>
      </c>
      <c r="I109" s="13" t="s">
        <v>28</v>
      </c>
      <c r="J109" s="23">
        <v>43175</v>
      </c>
      <c r="K109" s="23">
        <v>43202</v>
      </c>
      <c r="L109" s="43">
        <f t="shared" si="2"/>
        <v>27</v>
      </c>
      <c r="M109" s="13" t="s">
        <v>124</v>
      </c>
      <c r="N109" s="44" t="s">
        <v>32</v>
      </c>
      <c r="O109" s="23">
        <v>43196</v>
      </c>
      <c r="P109" s="43">
        <f t="shared" si="3"/>
        <v>21</v>
      </c>
      <c r="Q109" s="13" t="s">
        <v>3909</v>
      </c>
      <c r="R109" s="45" t="s">
        <v>3910</v>
      </c>
      <c r="S109" s="13" t="s">
        <v>102</v>
      </c>
    </row>
    <row r="110" spans="1:19" ht="45" x14ac:dyDescent="0.2">
      <c r="A110" s="16">
        <v>108</v>
      </c>
      <c r="B110" s="23">
        <v>43175</v>
      </c>
      <c r="C110" s="42" t="s">
        <v>2390</v>
      </c>
      <c r="D110" s="13" t="s">
        <v>30</v>
      </c>
      <c r="E110" s="13" t="s">
        <v>2697</v>
      </c>
      <c r="F110" s="13" t="s">
        <v>27</v>
      </c>
      <c r="G110" s="13" t="s">
        <v>2697</v>
      </c>
      <c r="H110" s="13" t="s">
        <v>153</v>
      </c>
      <c r="I110" s="13" t="s">
        <v>28</v>
      </c>
      <c r="J110" s="23">
        <v>43175</v>
      </c>
      <c r="K110" s="23">
        <v>43202</v>
      </c>
      <c r="L110" s="43">
        <f t="shared" si="2"/>
        <v>27</v>
      </c>
      <c r="M110" s="13" t="s">
        <v>124</v>
      </c>
      <c r="N110" s="44" t="s">
        <v>32</v>
      </c>
      <c r="O110" s="23">
        <v>43196</v>
      </c>
      <c r="P110" s="43">
        <f t="shared" si="3"/>
        <v>21</v>
      </c>
      <c r="Q110" s="13" t="s">
        <v>3909</v>
      </c>
      <c r="R110" s="45" t="s">
        <v>3911</v>
      </c>
      <c r="S110" s="13" t="s">
        <v>102</v>
      </c>
    </row>
    <row r="111" spans="1:19" ht="45" x14ac:dyDescent="0.2">
      <c r="A111" s="16">
        <v>109</v>
      </c>
      <c r="B111" s="23">
        <v>43175</v>
      </c>
      <c r="C111" s="42" t="s">
        <v>2390</v>
      </c>
      <c r="D111" s="13" t="s">
        <v>30</v>
      </c>
      <c r="E111" s="13" t="s">
        <v>2698</v>
      </c>
      <c r="F111" s="13" t="s">
        <v>27</v>
      </c>
      <c r="G111" s="13" t="s">
        <v>2698</v>
      </c>
      <c r="H111" s="13" t="s">
        <v>153</v>
      </c>
      <c r="I111" s="13" t="s">
        <v>28</v>
      </c>
      <c r="J111" s="23">
        <v>43175</v>
      </c>
      <c r="K111" s="23">
        <v>43202</v>
      </c>
      <c r="L111" s="43">
        <f t="shared" si="2"/>
        <v>27</v>
      </c>
      <c r="M111" s="13" t="s">
        <v>124</v>
      </c>
      <c r="N111" s="44" t="s">
        <v>32</v>
      </c>
      <c r="O111" s="23">
        <v>43196</v>
      </c>
      <c r="P111" s="43">
        <f t="shared" si="3"/>
        <v>21</v>
      </c>
      <c r="Q111" s="13" t="s">
        <v>3909</v>
      </c>
      <c r="R111" s="45" t="s">
        <v>3912</v>
      </c>
      <c r="S111" s="13" t="s">
        <v>102</v>
      </c>
    </row>
    <row r="112" spans="1:19" ht="157.5" hidden="1" x14ac:dyDescent="0.2">
      <c r="A112" s="16">
        <v>110</v>
      </c>
      <c r="B112" s="23">
        <v>43175</v>
      </c>
      <c r="C112" s="42" t="s">
        <v>2390</v>
      </c>
      <c r="D112" s="13" t="s">
        <v>20</v>
      </c>
      <c r="E112" s="13" t="s">
        <v>2699</v>
      </c>
      <c r="F112" s="13" t="s">
        <v>31</v>
      </c>
      <c r="G112" s="13" t="s">
        <v>2699</v>
      </c>
      <c r="H112" s="13" t="s">
        <v>153</v>
      </c>
      <c r="I112" s="13" t="s">
        <v>40</v>
      </c>
      <c r="J112" s="23">
        <v>43175</v>
      </c>
      <c r="K112" s="23">
        <v>43202</v>
      </c>
      <c r="L112" s="43">
        <f t="shared" si="2"/>
        <v>27</v>
      </c>
      <c r="M112" s="13" t="s">
        <v>72</v>
      </c>
      <c r="N112" s="44" t="s">
        <v>29</v>
      </c>
      <c r="O112" s="23"/>
      <c r="P112" s="43">
        <f t="shared" si="3"/>
        <v>-43175</v>
      </c>
      <c r="Q112" s="13" t="s">
        <v>3913</v>
      </c>
      <c r="R112" s="45" t="s">
        <v>2700</v>
      </c>
      <c r="S112" s="13"/>
    </row>
    <row r="113" spans="1:19" ht="45" x14ac:dyDescent="0.2">
      <c r="A113" s="16">
        <v>111</v>
      </c>
      <c r="B113" s="23">
        <v>43175</v>
      </c>
      <c r="C113" s="42" t="s">
        <v>2390</v>
      </c>
      <c r="D113" s="13" t="s">
        <v>30</v>
      </c>
      <c r="E113" s="13" t="s">
        <v>2701</v>
      </c>
      <c r="F113" s="13" t="s">
        <v>27</v>
      </c>
      <c r="G113" s="13" t="s">
        <v>2701</v>
      </c>
      <c r="H113" s="13" t="s">
        <v>153</v>
      </c>
      <c r="I113" s="13" t="s">
        <v>28</v>
      </c>
      <c r="J113" s="23">
        <v>43175</v>
      </c>
      <c r="K113" s="23">
        <v>43202</v>
      </c>
      <c r="L113" s="43">
        <f t="shared" si="2"/>
        <v>27</v>
      </c>
      <c r="M113" s="13" t="s">
        <v>124</v>
      </c>
      <c r="N113" s="44" t="s">
        <v>32</v>
      </c>
      <c r="O113" s="23">
        <v>43196</v>
      </c>
      <c r="P113" s="43">
        <f t="shared" si="3"/>
        <v>21</v>
      </c>
      <c r="Q113" s="13" t="s">
        <v>3909</v>
      </c>
      <c r="R113" s="45" t="s">
        <v>3914</v>
      </c>
      <c r="S113" s="13" t="s">
        <v>102</v>
      </c>
    </row>
    <row r="114" spans="1:19" ht="45" x14ac:dyDescent="0.2">
      <c r="A114" s="16">
        <v>112</v>
      </c>
      <c r="B114" s="23">
        <v>43175</v>
      </c>
      <c r="C114" s="42" t="s">
        <v>2390</v>
      </c>
      <c r="D114" s="13" t="s">
        <v>30</v>
      </c>
      <c r="E114" s="13" t="s">
        <v>2702</v>
      </c>
      <c r="F114" s="13" t="s">
        <v>27</v>
      </c>
      <c r="G114" s="13" t="s">
        <v>2702</v>
      </c>
      <c r="H114" s="13" t="s">
        <v>153</v>
      </c>
      <c r="I114" s="13" t="s">
        <v>28</v>
      </c>
      <c r="J114" s="23">
        <v>43175</v>
      </c>
      <c r="K114" s="23">
        <v>43202</v>
      </c>
      <c r="L114" s="43">
        <f t="shared" si="2"/>
        <v>27</v>
      </c>
      <c r="M114" s="13" t="s">
        <v>124</v>
      </c>
      <c r="N114" s="44" t="s">
        <v>32</v>
      </c>
      <c r="O114" s="23">
        <v>43196</v>
      </c>
      <c r="P114" s="43">
        <f t="shared" si="3"/>
        <v>21</v>
      </c>
      <c r="Q114" s="13" t="s">
        <v>3909</v>
      </c>
      <c r="R114" s="45" t="s">
        <v>3915</v>
      </c>
      <c r="S114" s="13" t="s">
        <v>102</v>
      </c>
    </row>
    <row r="115" spans="1:19" ht="45" x14ac:dyDescent="0.2">
      <c r="A115" s="16">
        <v>113</v>
      </c>
      <c r="B115" s="23">
        <v>43175</v>
      </c>
      <c r="C115" s="42" t="s">
        <v>2390</v>
      </c>
      <c r="D115" s="13" t="s">
        <v>30</v>
      </c>
      <c r="E115" s="13" t="s">
        <v>2703</v>
      </c>
      <c r="F115" s="13" t="s">
        <v>27</v>
      </c>
      <c r="G115" s="13" t="s">
        <v>2703</v>
      </c>
      <c r="H115" s="13" t="s">
        <v>153</v>
      </c>
      <c r="I115" s="13" t="s">
        <v>28</v>
      </c>
      <c r="J115" s="23">
        <v>43175</v>
      </c>
      <c r="K115" s="23">
        <v>43202</v>
      </c>
      <c r="L115" s="43">
        <f t="shared" si="2"/>
        <v>27</v>
      </c>
      <c r="M115" s="13" t="s">
        <v>124</v>
      </c>
      <c r="N115" s="44" t="s">
        <v>32</v>
      </c>
      <c r="O115" s="23">
        <v>43196</v>
      </c>
      <c r="P115" s="43">
        <f t="shared" si="3"/>
        <v>21</v>
      </c>
      <c r="Q115" s="13" t="s">
        <v>3909</v>
      </c>
      <c r="R115" s="45" t="s">
        <v>3915</v>
      </c>
      <c r="S115" s="13" t="s">
        <v>102</v>
      </c>
    </row>
    <row r="116" spans="1:19" ht="56.25" x14ac:dyDescent="0.2">
      <c r="A116" s="16">
        <v>114</v>
      </c>
      <c r="B116" s="23">
        <v>43175</v>
      </c>
      <c r="C116" s="42" t="s">
        <v>2390</v>
      </c>
      <c r="D116" s="13" t="s">
        <v>30</v>
      </c>
      <c r="E116" s="13" t="s">
        <v>2704</v>
      </c>
      <c r="F116" s="13" t="s">
        <v>27</v>
      </c>
      <c r="G116" s="13" t="s">
        <v>2704</v>
      </c>
      <c r="H116" s="13" t="s">
        <v>153</v>
      </c>
      <c r="I116" s="13" t="s">
        <v>28</v>
      </c>
      <c r="J116" s="23">
        <v>43175</v>
      </c>
      <c r="K116" s="23">
        <v>43202</v>
      </c>
      <c r="L116" s="43">
        <f t="shared" si="2"/>
        <v>27</v>
      </c>
      <c r="M116" s="13" t="s">
        <v>124</v>
      </c>
      <c r="N116" s="44" t="s">
        <v>32</v>
      </c>
      <c r="O116" s="23">
        <v>43069</v>
      </c>
      <c r="P116" s="43">
        <f t="shared" si="3"/>
        <v>-106</v>
      </c>
      <c r="Q116" s="13" t="s">
        <v>3909</v>
      </c>
      <c r="R116" s="45" t="s">
        <v>3916</v>
      </c>
      <c r="S116" s="13" t="s">
        <v>102</v>
      </c>
    </row>
    <row r="117" spans="1:19" ht="67.5" hidden="1" x14ac:dyDescent="0.2">
      <c r="A117" s="16">
        <v>115</v>
      </c>
      <c r="B117" s="23">
        <v>43179</v>
      </c>
      <c r="C117" s="42" t="s">
        <v>2390</v>
      </c>
      <c r="D117" s="13" t="s">
        <v>35</v>
      </c>
      <c r="E117" s="13" t="s">
        <v>2705</v>
      </c>
      <c r="F117" s="13" t="s">
        <v>36</v>
      </c>
      <c r="G117" s="13" t="s">
        <v>2705</v>
      </c>
      <c r="H117" s="13" t="s">
        <v>153</v>
      </c>
      <c r="I117" s="13" t="s">
        <v>28</v>
      </c>
      <c r="J117" s="23">
        <v>43179</v>
      </c>
      <c r="K117" s="23">
        <v>43202</v>
      </c>
      <c r="L117" s="43">
        <f t="shared" si="2"/>
        <v>23</v>
      </c>
      <c r="M117" s="13" t="s">
        <v>72</v>
      </c>
      <c r="N117" s="44" t="s">
        <v>29</v>
      </c>
      <c r="O117" s="23"/>
      <c r="P117" s="43">
        <f t="shared" si="3"/>
        <v>-43179</v>
      </c>
      <c r="Q117" s="13" t="s">
        <v>3917</v>
      </c>
      <c r="R117" s="45"/>
      <c r="S117" s="13"/>
    </row>
    <row r="118" spans="1:19" ht="101.25" x14ac:dyDescent="0.2">
      <c r="A118" s="16">
        <v>116</v>
      </c>
      <c r="B118" s="23">
        <v>43180</v>
      </c>
      <c r="C118" s="42" t="s">
        <v>2390</v>
      </c>
      <c r="D118" s="13" t="s">
        <v>35</v>
      </c>
      <c r="E118" s="13" t="s">
        <v>2706</v>
      </c>
      <c r="F118" s="13" t="s">
        <v>36</v>
      </c>
      <c r="G118" s="13" t="s">
        <v>2706</v>
      </c>
      <c r="H118" s="13" t="s">
        <v>153</v>
      </c>
      <c r="I118" s="13" t="s">
        <v>28</v>
      </c>
      <c r="J118" s="23">
        <v>43180</v>
      </c>
      <c r="K118" s="23">
        <v>43203</v>
      </c>
      <c r="L118" s="43">
        <f t="shared" si="2"/>
        <v>23</v>
      </c>
      <c r="M118" s="13" t="s">
        <v>72</v>
      </c>
      <c r="N118" s="44" t="s">
        <v>32</v>
      </c>
      <c r="O118" s="23">
        <v>43220</v>
      </c>
      <c r="P118" s="43">
        <f t="shared" si="3"/>
        <v>40</v>
      </c>
      <c r="Q118" s="13" t="s">
        <v>3918</v>
      </c>
      <c r="R118" s="45" t="s">
        <v>3919</v>
      </c>
      <c r="S118" s="13" t="s">
        <v>102</v>
      </c>
    </row>
    <row r="119" spans="1:19" ht="236.25" x14ac:dyDescent="0.2">
      <c r="A119" s="16">
        <v>117</v>
      </c>
      <c r="B119" s="23">
        <v>43180</v>
      </c>
      <c r="C119" s="42" t="s">
        <v>2390</v>
      </c>
      <c r="D119" s="13" t="s">
        <v>35</v>
      </c>
      <c r="E119" s="13" t="s">
        <v>2707</v>
      </c>
      <c r="F119" s="13" t="s">
        <v>34</v>
      </c>
      <c r="G119" s="13" t="s">
        <v>2707</v>
      </c>
      <c r="H119" s="13" t="s">
        <v>153</v>
      </c>
      <c r="I119" s="13" t="s">
        <v>28</v>
      </c>
      <c r="J119" s="23">
        <v>43180</v>
      </c>
      <c r="K119" s="23">
        <v>43215</v>
      </c>
      <c r="L119" s="43">
        <f t="shared" si="2"/>
        <v>35</v>
      </c>
      <c r="M119" s="13" t="s">
        <v>2708</v>
      </c>
      <c r="N119" s="44" t="s">
        <v>32</v>
      </c>
      <c r="O119" s="23">
        <v>43180</v>
      </c>
      <c r="P119" s="43">
        <f t="shared" si="3"/>
        <v>0</v>
      </c>
      <c r="Q119" s="13" t="s">
        <v>3920</v>
      </c>
      <c r="R119" s="45" t="s">
        <v>74</v>
      </c>
      <c r="S119" s="13" t="s">
        <v>102</v>
      </c>
    </row>
    <row r="120" spans="1:19" ht="67.5" x14ac:dyDescent="0.2">
      <c r="A120" s="16">
        <v>118</v>
      </c>
      <c r="B120" s="23">
        <v>43180</v>
      </c>
      <c r="C120" s="42" t="s">
        <v>2390</v>
      </c>
      <c r="D120" s="13" t="s">
        <v>26</v>
      </c>
      <c r="E120" s="13" t="s">
        <v>2709</v>
      </c>
      <c r="F120" s="13" t="s">
        <v>36</v>
      </c>
      <c r="G120" s="13" t="s">
        <v>2709</v>
      </c>
      <c r="H120" s="13" t="s">
        <v>153</v>
      </c>
      <c r="I120" s="13" t="s">
        <v>28</v>
      </c>
      <c r="J120" s="23">
        <v>43180</v>
      </c>
      <c r="K120" s="23">
        <v>43203</v>
      </c>
      <c r="L120" s="43">
        <f t="shared" si="2"/>
        <v>23</v>
      </c>
      <c r="M120" s="13" t="s">
        <v>72</v>
      </c>
      <c r="N120" s="44" t="s">
        <v>32</v>
      </c>
      <c r="O120" s="23">
        <v>43181</v>
      </c>
      <c r="P120" s="43">
        <f t="shared" si="3"/>
        <v>1</v>
      </c>
      <c r="Q120" s="13" t="s">
        <v>2710</v>
      </c>
      <c r="R120" s="45" t="s">
        <v>2711</v>
      </c>
      <c r="S120" s="13" t="s">
        <v>102</v>
      </c>
    </row>
    <row r="121" spans="1:19" ht="67.5" x14ac:dyDescent="0.2">
      <c r="A121" s="16">
        <v>119</v>
      </c>
      <c r="B121" s="23">
        <v>43180</v>
      </c>
      <c r="C121" s="42" t="s">
        <v>2390</v>
      </c>
      <c r="D121" s="13" t="s">
        <v>35</v>
      </c>
      <c r="E121" s="13" t="s">
        <v>2712</v>
      </c>
      <c r="F121" s="13" t="s">
        <v>34</v>
      </c>
      <c r="G121" s="13" t="s">
        <v>2712</v>
      </c>
      <c r="H121" s="13" t="s">
        <v>153</v>
      </c>
      <c r="I121" s="13" t="s">
        <v>28</v>
      </c>
      <c r="J121" s="23">
        <v>43180</v>
      </c>
      <c r="K121" s="23">
        <v>43203</v>
      </c>
      <c r="L121" s="43">
        <f t="shared" si="2"/>
        <v>23</v>
      </c>
      <c r="M121" s="13" t="s">
        <v>72</v>
      </c>
      <c r="N121" s="44" t="s">
        <v>32</v>
      </c>
      <c r="O121" s="23">
        <v>43193</v>
      </c>
      <c r="P121" s="43">
        <f t="shared" si="3"/>
        <v>13</v>
      </c>
      <c r="Q121" s="13" t="s">
        <v>3921</v>
      </c>
      <c r="R121" s="45" t="s">
        <v>3922</v>
      </c>
      <c r="S121" s="13" t="s">
        <v>102</v>
      </c>
    </row>
    <row r="122" spans="1:19" ht="45" hidden="1" x14ac:dyDescent="0.2">
      <c r="A122" s="16">
        <v>120</v>
      </c>
      <c r="B122" s="23">
        <v>43180</v>
      </c>
      <c r="C122" s="42" t="s">
        <v>2390</v>
      </c>
      <c r="D122" s="13" t="s">
        <v>26</v>
      </c>
      <c r="E122" s="13" t="s">
        <v>3923</v>
      </c>
      <c r="F122" s="13" t="s">
        <v>36</v>
      </c>
      <c r="G122" s="13" t="s">
        <v>3923</v>
      </c>
      <c r="H122" s="13" t="s">
        <v>153</v>
      </c>
      <c r="I122" s="13" t="s">
        <v>28</v>
      </c>
      <c r="J122" s="23">
        <v>43180</v>
      </c>
      <c r="K122" s="23">
        <v>43201</v>
      </c>
      <c r="L122" s="43">
        <f t="shared" si="2"/>
        <v>21</v>
      </c>
      <c r="M122" s="13" t="s">
        <v>72</v>
      </c>
      <c r="N122" s="44" t="s">
        <v>29</v>
      </c>
      <c r="O122" s="23"/>
      <c r="P122" s="43">
        <f t="shared" si="3"/>
        <v>-43180</v>
      </c>
      <c r="Q122" s="13" t="s">
        <v>3924</v>
      </c>
      <c r="R122" s="45"/>
      <c r="S122" s="13"/>
    </row>
    <row r="123" spans="1:19" ht="45" x14ac:dyDescent="0.2">
      <c r="A123" s="16">
        <v>121</v>
      </c>
      <c r="B123" s="23">
        <v>42815</v>
      </c>
      <c r="C123" s="42" t="s">
        <v>2390</v>
      </c>
      <c r="D123" s="13" t="s">
        <v>26</v>
      </c>
      <c r="E123" s="13" t="s">
        <v>2713</v>
      </c>
      <c r="F123" s="13" t="s">
        <v>34</v>
      </c>
      <c r="G123" s="13" t="s">
        <v>2713</v>
      </c>
      <c r="H123" s="13" t="s">
        <v>153</v>
      </c>
      <c r="I123" s="13" t="s">
        <v>28</v>
      </c>
      <c r="J123" s="23">
        <v>43180</v>
      </c>
      <c r="K123" s="23">
        <v>43203</v>
      </c>
      <c r="L123" s="43">
        <f t="shared" si="2"/>
        <v>23</v>
      </c>
      <c r="M123" s="13" t="s">
        <v>72</v>
      </c>
      <c r="N123" s="44" t="s">
        <v>32</v>
      </c>
      <c r="O123" s="23">
        <v>43186</v>
      </c>
      <c r="P123" s="43">
        <f t="shared" si="3"/>
        <v>6</v>
      </c>
      <c r="Q123" s="13" t="s">
        <v>2714</v>
      </c>
      <c r="R123" s="45" t="s">
        <v>2715</v>
      </c>
      <c r="S123" s="13"/>
    </row>
    <row r="124" spans="1:19" ht="67.5" x14ac:dyDescent="0.2">
      <c r="A124" s="16">
        <v>122</v>
      </c>
      <c r="B124" s="23">
        <v>43180</v>
      </c>
      <c r="C124" s="42" t="s">
        <v>2390</v>
      </c>
      <c r="D124" s="13" t="s">
        <v>26</v>
      </c>
      <c r="E124" s="13" t="s">
        <v>2716</v>
      </c>
      <c r="F124" s="13" t="s">
        <v>34</v>
      </c>
      <c r="G124" s="13" t="s">
        <v>2716</v>
      </c>
      <c r="H124" s="13" t="s">
        <v>153</v>
      </c>
      <c r="I124" s="13" t="s">
        <v>28</v>
      </c>
      <c r="J124" s="23">
        <v>43180</v>
      </c>
      <c r="K124" s="23">
        <v>43203</v>
      </c>
      <c r="L124" s="43">
        <f t="shared" si="2"/>
        <v>23</v>
      </c>
      <c r="M124" s="13" t="s">
        <v>72</v>
      </c>
      <c r="N124" s="44" t="s">
        <v>32</v>
      </c>
      <c r="O124" s="23">
        <v>43220</v>
      </c>
      <c r="P124" s="43">
        <f t="shared" si="3"/>
        <v>40</v>
      </c>
      <c r="Q124" s="13" t="s">
        <v>3925</v>
      </c>
      <c r="R124" s="45" t="s">
        <v>635</v>
      </c>
      <c r="S124" s="13" t="s">
        <v>102</v>
      </c>
    </row>
    <row r="125" spans="1:19" ht="45" x14ac:dyDescent="0.2">
      <c r="A125" s="16">
        <v>123</v>
      </c>
      <c r="B125" s="23">
        <v>43180</v>
      </c>
      <c r="C125" s="42" t="s">
        <v>2390</v>
      </c>
      <c r="D125" s="13" t="s">
        <v>26</v>
      </c>
      <c r="E125" s="13" t="s">
        <v>2717</v>
      </c>
      <c r="F125" s="13" t="s">
        <v>36</v>
      </c>
      <c r="G125" s="13" t="s">
        <v>2717</v>
      </c>
      <c r="H125" s="13" t="s">
        <v>153</v>
      </c>
      <c r="I125" s="13" t="s">
        <v>28</v>
      </c>
      <c r="J125" s="23">
        <v>43180</v>
      </c>
      <c r="K125" s="23">
        <v>43186</v>
      </c>
      <c r="L125" s="43">
        <f t="shared" si="2"/>
        <v>6</v>
      </c>
      <c r="M125" s="13" t="s">
        <v>72</v>
      </c>
      <c r="N125" s="44" t="s">
        <v>32</v>
      </c>
      <c r="O125" s="23">
        <v>43186</v>
      </c>
      <c r="P125" s="43">
        <f t="shared" si="3"/>
        <v>6</v>
      </c>
      <c r="Q125" s="13" t="s">
        <v>2718</v>
      </c>
      <c r="R125" s="45" t="s">
        <v>2719</v>
      </c>
      <c r="S125" s="13" t="s">
        <v>102</v>
      </c>
    </row>
    <row r="126" spans="1:19" ht="45" x14ac:dyDescent="0.2">
      <c r="A126" s="16">
        <v>124</v>
      </c>
      <c r="B126" s="23">
        <v>43181</v>
      </c>
      <c r="C126" s="42" t="s">
        <v>2390</v>
      </c>
      <c r="D126" s="13" t="s">
        <v>214</v>
      </c>
      <c r="E126" s="13" t="s">
        <v>2720</v>
      </c>
      <c r="F126" s="13" t="s">
        <v>34</v>
      </c>
      <c r="G126" s="13" t="s">
        <v>3926</v>
      </c>
      <c r="H126" s="13" t="s">
        <v>153</v>
      </c>
      <c r="I126" s="13" t="s">
        <v>28</v>
      </c>
      <c r="J126" s="23">
        <v>43181</v>
      </c>
      <c r="K126" s="23">
        <v>43206</v>
      </c>
      <c r="L126" s="43">
        <f t="shared" si="2"/>
        <v>25</v>
      </c>
      <c r="M126" s="13" t="s">
        <v>72</v>
      </c>
      <c r="N126" s="44" t="s">
        <v>32</v>
      </c>
      <c r="O126" s="23">
        <v>43214</v>
      </c>
      <c r="P126" s="43">
        <f t="shared" si="3"/>
        <v>33</v>
      </c>
      <c r="Q126" s="13" t="s">
        <v>3927</v>
      </c>
      <c r="R126" s="45" t="s">
        <v>3907</v>
      </c>
      <c r="S126" s="13" t="s">
        <v>102</v>
      </c>
    </row>
    <row r="127" spans="1:19" ht="56.25" hidden="1" x14ac:dyDescent="0.2">
      <c r="A127" s="16">
        <v>125</v>
      </c>
      <c r="B127" s="23">
        <v>43186</v>
      </c>
      <c r="C127" s="42" t="s">
        <v>2390</v>
      </c>
      <c r="D127" s="13" t="s">
        <v>26</v>
      </c>
      <c r="E127" s="13" t="s">
        <v>2721</v>
      </c>
      <c r="F127" s="13" t="s">
        <v>36</v>
      </c>
      <c r="G127" s="13" t="s">
        <v>2721</v>
      </c>
      <c r="H127" s="13" t="s">
        <v>153</v>
      </c>
      <c r="I127" s="13" t="s">
        <v>28</v>
      </c>
      <c r="J127" s="23">
        <v>43186</v>
      </c>
      <c r="K127" s="23">
        <v>43210</v>
      </c>
      <c r="L127" s="43">
        <f t="shared" si="2"/>
        <v>24</v>
      </c>
      <c r="M127" s="13" t="s">
        <v>72</v>
      </c>
      <c r="N127" s="44" t="s">
        <v>29</v>
      </c>
      <c r="O127" s="23"/>
      <c r="P127" s="43">
        <f t="shared" si="3"/>
        <v>-43186</v>
      </c>
      <c r="Q127" s="13" t="s">
        <v>3928</v>
      </c>
      <c r="R127" s="45"/>
      <c r="S127" s="13"/>
    </row>
    <row r="128" spans="1:19" ht="56.25" hidden="1" x14ac:dyDescent="0.2">
      <c r="A128" s="16">
        <v>126</v>
      </c>
      <c r="B128" s="23">
        <v>43186</v>
      </c>
      <c r="C128" s="42" t="s">
        <v>2390</v>
      </c>
      <c r="D128" s="13" t="s">
        <v>35</v>
      </c>
      <c r="E128" s="13" t="s">
        <v>2722</v>
      </c>
      <c r="F128" s="13" t="s">
        <v>48</v>
      </c>
      <c r="G128" s="13" t="s">
        <v>2722</v>
      </c>
      <c r="H128" s="13" t="s">
        <v>153</v>
      </c>
      <c r="I128" s="13" t="s">
        <v>28</v>
      </c>
      <c r="J128" s="23">
        <v>43186</v>
      </c>
      <c r="K128" s="23">
        <v>43210</v>
      </c>
      <c r="L128" s="43">
        <f t="shared" si="2"/>
        <v>24</v>
      </c>
      <c r="M128" s="13" t="s">
        <v>72</v>
      </c>
      <c r="N128" s="44" t="s">
        <v>29</v>
      </c>
      <c r="O128" s="23"/>
      <c r="P128" s="43">
        <f t="shared" si="3"/>
        <v>-43186</v>
      </c>
      <c r="Q128" s="13" t="s">
        <v>3929</v>
      </c>
      <c r="R128" s="45" t="s">
        <v>3930</v>
      </c>
      <c r="S128" s="13"/>
    </row>
    <row r="129" spans="1:19" ht="45" hidden="1" x14ac:dyDescent="0.2">
      <c r="A129" s="16">
        <v>127</v>
      </c>
      <c r="B129" s="23">
        <v>43193</v>
      </c>
      <c r="C129" s="42" t="s">
        <v>3531</v>
      </c>
      <c r="D129" s="13" t="s">
        <v>56</v>
      </c>
      <c r="E129" s="13" t="s">
        <v>3931</v>
      </c>
      <c r="F129" s="13" t="s">
        <v>5</v>
      </c>
      <c r="G129" s="13" t="s">
        <v>3931</v>
      </c>
      <c r="H129" s="13" t="s">
        <v>153</v>
      </c>
      <c r="I129" s="13" t="s">
        <v>28</v>
      </c>
      <c r="J129" s="23">
        <v>43193</v>
      </c>
      <c r="K129" s="23">
        <v>43228</v>
      </c>
      <c r="L129" s="43">
        <f t="shared" si="2"/>
        <v>35</v>
      </c>
      <c r="M129" s="13" t="s">
        <v>72</v>
      </c>
      <c r="N129" s="44" t="s">
        <v>29</v>
      </c>
      <c r="O129" s="23"/>
      <c r="P129" s="43">
        <f t="shared" si="3"/>
        <v>-43193</v>
      </c>
      <c r="Q129" s="13" t="s">
        <v>3932</v>
      </c>
      <c r="R129" s="45"/>
      <c r="S129" s="13"/>
    </row>
    <row r="130" spans="1:19" ht="101.25" hidden="1" x14ac:dyDescent="0.2">
      <c r="A130" s="16">
        <v>128</v>
      </c>
      <c r="B130" s="23">
        <v>43195</v>
      </c>
      <c r="C130" s="42" t="s">
        <v>3531</v>
      </c>
      <c r="D130" s="13" t="s">
        <v>26</v>
      </c>
      <c r="E130" s="13" t="s">
        <v>3933</v>
      </c>
      <c r="F130" s="13" t="s">
        <v>34</v>
      </c>
      <c r="G130" s="13" t="s">
        <v>3933</v>
      </c>
      <c r="H130" s="13" t="s">
        <v>153</v>
      </c>
      <c r="I130" s="13" t="s">
        <v>28</v>
      </c>
      <c r="J130" s="23">
        <v>43195</v>
      </c>
      <c r="K130" s="23">
        <v>43229</v>
      </c>
      <c r="L130" s="43">
        <f t="shared" si="2"/>
        <v>34</v>
      </c>
      <c r="M130" s="13" t="s">
        <v>72</v>
      </c>
      <c r="N130" s="44" t="s">
        <v>29</v>
      </c>
      <c r="O130" s="23"/>
      <c r="P130" s="43">
        <f t="shared" si="3"/>
        <v>-43195</v>
      </c>
      <c r="Q130" s="13" t="s">
        <v>3934</v>
      </c>
      <c r="R130" s="45"/>
      <c r="S130" s="13"/>
    </row>
    <row r="131" spans="1:19" ht="56.25" hidden="1" x14ac:dyDescent="0.2">
      <c r="A131" s="16">
        <v>129</v>
      </c>
      <c r="B131" s="23">
        <v>43195</v>
      </c>
      <c r="C131" s="42" t="s">
        <v>3531</v>
      </c>
      <c r="D131" s="13" t="s">
        <v>26</v>
      </c>
      <c r="E131" s="13" t="s">
        <v>3935</v>
      </c>
      <c r="F131" s="13" t="s">
        <v>62</v>
      </c>
      <c r="G131" s="13" t="s">
        <v>3935</v>
      </c>
      <c r="H131" s="13" t="s">
        <v>153</v>
      </c>
      <c r="I131" s="13" t="s">
        <v>28</v>
      </c>
      <c r="J131" s="23">
        <v>43195</v>
      </c>
      <c r="K131" s="23">
        <v>43216</v>
      </c>
      <c r="L131" s="43">
        <f t="shared" si="2"/>
        <v>21</v>
      </c>
      <c r="M131" s="13" t="s">
        <v>72</v>
      </c>
      <c r="N131" s="44" t="s">
        <v>29</v>
      </c>
      <c r="O131" s="23"/>
      <c r="P131" s="43">
        <f t="shared" si="3"/>
        <v>-43195</v>
      </c>
      <c r="Q131" s="13" t="s">
        <v>3936</v>
      </c>
      <c r="R131" s="45"/>
      <c r="S131" s="13"/>
    </row>
    <row r="132" spans="1:19" ht="101.25" hidden="1" x14ac:dyDescent="0.2">
      <c r="A132" s="16">
        <v>130</v>
      </c>
      <c r="B132" s="23">
        <v>43195</v>
      </c>
      <c r="C132" s="42" t="s">
        <v>3531</v>
      </c>
      <c r="D132" s="13" t="s">
        <v>20</v>
      </c>
      <c r="E132" s="13" t="s">
        <v>3937</v>
      </c>
      <c r="F132" s="13" t="s">
        <v>5</v>
      </c>
      <c r="G132" s="13" t="s">
        <v>3938</v>
      </c>
      <c r="H132" s="13" t="s">
        <v>153</v>
      </c>
      <c r="I132" s="13" t="s">
        <v>28</v>
      </c>
      <c r="J132" s="23">
        <v>43195</v>
      </c>
      <c r="K132" s="23">
        <v>43216</v>
      </c>
      <c r="L132" s="43">
        <f t="shared" ref="L132:L153" si="4">+K132-J132</f>
        <v>21</v>
      </c>
      <c r="M132" s="13" t="s">
        <v>72</v>
      </c>
      <c r="N132" s="44" t="s">
        <v>29</v>
      </c>
      <c r="O132" s="23"/>
      <c r="P132" s="43">
        <f t="shared" ref="P132:P153" si="5">+O132-J132</f>
        <v>-43195</v>
      </c>
      <c r="Q132" s="13" t="s">
        <v>3939</v>
      </c>
      <c r="R132" s="45"/>
      <c r="S132" s="13"/>
    </row>
    <row r="133" spans="1:19" ht="78.75" x14ac:dyDescent="0.2">
      <c r="A133" s="16">
        <v>131</v>
      </c>
      <c r="B133" s="23">
        <v>43195</v>
      </c>
      <c r="C133" s="42" t="s">
        <v>3531</v>
      </c>
      <c r="D133" s="13" t="s">
        <v>20</v>
      </c>
      <c r="E133" s="13" t="s">
        <v>3940</v>
      </c>
      <c r="F133" s="13" t="s">
        <v>31</v>
      </c>
      <c r="G133" s="13" t="s">
        <v>3940</v>
      </c>
      <c r="H133" s="13" t="s">
        <v>153</v>
      </c>
      <c r="I133" s="13" t="s">
        <v>28</v>
      </c>
      <c r="J133" s="23">
        <v>43195</v>
      </c>
      <c r="K133" s="23">
        <v>43220</v>
      </c>
      <c r="L133" s="43">
        <f t="shared" si="4"/>
        <v>25</v>
      </c>
      <c r="M133" s="13" t="s">
        <v>72</v>
      </c>
      <c r="N133" s="44" t="s">
        <v>32</v>
      </c>
      <c r="O133" s="23">
        <v>43220</v>
      </c>
      <c r="P133" s="43">
        <f t="shared" si="5"/>
        <v>25</v>
      </c>
      <c r="Q133" s="13" t="s">
        <v>3941</v>
      </c>
      <c r="R133" s="45" t="s">
        <v>3942</v>
      </c>
      <c r="S133" s="13" t="s">
        <v>102</v>
      </c>
    </row>
    <row r="134" spans="1:19" ht="123.75" x14ac:dyDescent="0.2">
      <c r="A134" s="16">
        <v>132</v>
      </c>
      <c r="B134" s="23">
        <v>43196</v>
      </c>
      <c r="C134" s="42" t="s">
        <v>3531</v>
      </c>
      <c r="D134" s="13" t="s">
        <v>20</v>
      </c>
      <c r="E134" s="13" t="s">
        <v>3943</v>
      </c>
      <c r="F134" s="13" t="s">
        <v>34</v>
      </c>
      <c r="G134" s="13" t="s">
        <v>3944</v>
      </c>
      <c r="H134" s="13" t="s">
        <v>153</v>
      </c>
      <c r="I134" s="13" t="s">
        <v>28</v>
      </c>
      <c r="J134" s="23">
        <v>43196</v>
      </c>
      <c r="K134" s="23">
        <v>43203</v>
      </c>
      <c r="L134" s="43">
        <f t="shared" si="4"/>
        <v>7</v>
      </c>
      <c r="M134" s="13" t="s">
        <v>72</v>
      </c>
      <c r="N134" s="44" t="s">
        <v>32</v>
      </c>
      <c r="O134" s="23">
        <v>43203</v>
      </c>
      <c r="P134" s="43">
        <f t="shared" si="5"/>
        <v>7</v>
      </c>
      <c r="Q134" s="13" t="s">
        <v>3945</v>
      </c>
      <c r="R134" s="45" t="s">
        <v>73</v>
      </c>
      <c r="S134" s="13" t="s">
        <v>102</v>
      </c>
    </row>
    <row r="135" spans="1:19" ht="56.25" x14ac:dyDescent="0.2">
      <c r="A135" s="16">
        <v>133</v>
      </c>
      <c r="B135" s="23">
        <v>43199</v>
      </c>
      <c r="C135" s="42" t="s">
        <v>3531</v>
      </c>
      <c r="D135" s="13" t="s">
        <v>30</v>
      </c>
      <c r="E135" s="13" t="s">
        <v>3946</v>
      </c>
      <c r="F135" s="13" t="s">
        <v>27</v>
      </c>
      <c r="G135" s="13" t="s">
        <v>3946</v>
      </c>
      <c r="H135" s="13" t="s">
        <v>153</v>
      </c>
      <c r="I135" s="13" t="s">
        <v>28</v>
      </c>
      <c r="J135" s="23">
        <v>43199</v>
      </c>
      <c r="K135" s="23">
        <v>43216</v>
      </c>
      <c r="L135" s="43">
        <f t="shared" si="4"/>
        <v>17</v>
      </c>
      <c r="M135" s="13" t="s">
        <v>72</v>
      </c>
      <c r="N135" s="44" t="s">
        <v>32</v>
      </c>
      <c r="O135" s="23">
        <v>43069</v>
      </c>
      <c r="P135" s="43">
        <f t="shared" si="5"/>
        <v>-130</v>
      </c>
      <c r="Q135" s="13" t="s">
        <v>3947</v>
      </c>
      <c r="R135" s="45" t="s">
        <v>3948</v>
      </c>
      <c r="S135" s="13" t="s">
        <v>3947</v>
      </c>
    </row>
    <row r="136" spans="1:19" ht="45" x14ac:dyDescent="0.2">
      <c r="A136" s="16">
        <v>134</v>
      </c>
      <c r="B136" s="23">
        <v>43200</v>
      </c>
      <c r="C136" s="42" t="s">
        <v>3531</v>
      </c>
      <c r="D136" s="13" t="s">
        <v>35</v>
      </c>
      <c r="E136" s="13" t="s">
        <v>3949</v>
      </c>
      <c r="F136" s="13" t="s">
        <v>34</v>
      </c>
      <c r="G136" s="13" t="s">
        <v>3950</v>
      </c>
      <c r="H136" s="13" t="s">
        <v>153</v>
      </c>
      <c r="I136" s="13" t="s">
        <v>28</v>
      </c>
      <c r="J136" s="23">
        <v>43200</v>
      </c>
      <c r="K136" s="23">
        <v>43216</v>
      </c>
      <c r="L136" s="43">
        <f t="shared" si="4"/>
        <v>16</v>
      </c>
      <c r="M136" s="13" t="s">
        <v>72</v>
      </c>
      <c r="N136" s="44" t="s">
        <v>32</v>
      </c>
      <c r="O136" s="23">
        <v>43216</v>
      </c>
      <c r="P136" s="43">
        <f t="shared" si="5"/>
        <v>16</v>
      </c>
      <c r="Q136" s="13" t="s">
        <v>3951</v>
      </c>
      <c r="R136" s="45" t="s">
        <v>3900</v>
      </c>
      <c r="S136" s="13" t="s">
        <v>102</v>
      </c>
    </row>
    <row r="137" spans="1:19" ht="213.75" x14ac:dyDescent="0.2">
      <c r="A137" s="16">
        <v>135</v>
      </c>
      <c r="B137" s="23">
        <v>43200</v>
      </c>
      <c r="C137" s="42" t="s">
        <v>3531</v>
      </c>
      <c r="D137" s="13" t="s">
        <v>26</v>
      </c>
      <c r="E137" s="13" t="s">
        <v>3952</v>
      </c>
      <c r="F137" s="13" t="s">
        <v>31</v>
      </c>
      <c r="G137" s="13" t="s">
        <v>3952</v>
      </c>
      <c r="H137" s="13" t="s">
        <v>153</v>
      </c>
      <c r="I137" s="13" t="s">
        <v>28</v>
      </c>
      <c r="J137" s="23">
        <v>43200</v>
      </c>
      <c r="K137" s="23">
        <v>43216</v>
      </c>
      <c r="L137" s="43">
        <f t="shared" si="4"/>
        <v>16</v>
      </c>
      <c r="M137" s="13" t="s">
        <v>72</v>
      </c>
      <c r="N137" s="44" t="s">
        <v>32</v>
      </c>
      <c r="O137" s="23">
        <v>43213</v>
      </c>
      <c r="P137" s="43">
        <f t="shared" si="5"/>
        <v>13</v>
      </c>
      <c r="Q137" s="13" t="s">
        <v>3953</v>
      </c>
      <c r="R137" s="45" t="s">
        <v>3954</v>
      </c>
      <c r="S137" s="13" t="s">
        <v>102</v>
      </c>
    </row>
    <row r="138" spans="1:19" ht="67.5" hidden="1" x14ac:dyDescent="0.2">
      <c r="A138" s="16">
        <v>136</v>
      </c>
      <c r="B138" s="23">
        <v>43201</v>
      </c>
      <c r="C138" s="42" t="s">
        <v>3531</v>
      </c>
      <c r="D138" s="13" t="s">
        <v>35</v>
      </c>
      <c r="E138" s="13" t="s">
        <v>3955</v>
      </c>
      <c r="F138" s="13" t="s">
        <v>31</v>
      </c>
      <c r="G138" s="13" t="s">
        <v>3955</v>
      </c>
      <c r="H138" s="13" t="s">
        <v>153</v>
      </c>
      <c r="I138" s="13" t="s">
        <v>28</v>
      </c>
      <c r="J138" s="23">
        <v>43201</v>
      </c>
      <c r="K138" s="23">
        <v>43216</v>
      </c>
      <c r="L138" s="43">
        <f t="shared" si="4"/>
        <v>15</v>
      </c>
      <c r="M138" s="13" t="s">
        <v>72</v>
      </c>
      <c r="N138" s="44" t="s">
        <v>29</v>
      </c>
      <c r="O138" s="23"/>
      <c r="P138" s="43">
        <f t="shared" si="5"/>
        <v>-43201</v>
      </c>
      <c r="Q138" s="13" t="s">
        <v>3956</v>
      </c>
      <c r="R138" s="45"/>
      <c r="S138" s="13"/>
    </row>
    <row r="139" spans="1:19" ht="45" hidden="1" x14ac:dyDescent="0.2">
      <c r="A139" s="16">
        <v>137</v>
      </c>
      <c r="B139" s="23">
        <v>43201</v>
      </c>
      <c r="C139" s="42" t="s">
        <v>3531</v>
      </c>
      <c r="D139" s="13" t="s">
        <v>56</v>
      </c>
      <c r="E139" s="13" t="s">
        <v>3957</v>
      </c>
      <c r="F139" s="13" t="s">
        <v>34</v>
      </c>
      <c r="G139" s="13" t="s">
        <v>3958</v>
      </c>
      <c r="H139" s="13" t="s">
        <v>153</v>
      </c>
      <c r="I139" s="13" t="s">
        <v>28</v>
      </c>
      <c r="J139" s="23">
        <v>43201</v>
      </c>
      <c r="K139" s="23">
        <v>43223</v>
      </c>
      <c r="L139" s="43">
        <f t="shared" si="4"/>
        <v>22</v>
      </c>
      <c r="M139" s="13" t="s">
        <v>72</v>
      </c>
      <c r="N139" s="44" t="s">
        <v>29</v>
      </c>
      <c r="O139" s="23"/>
      <c r="P139" s="43">
        <f t="shared" si="5"/>
        <v>-43201</v>
      </c>
      <c r="Q139" s="13" t="s">
        <v>3959</v>
      </c>
      <c r="R139" s="45" t="s">
        <v>3960</v>
      </c>
      <c r="S139" s="13"/>
    </row>
    <row r="140" spans="1:19" ht="168.75" x14ac:dyDescent="0.2">
      <c r="A140" s="16">
        <v>138</v>
      </c>
      <c r="B140" s="23">
        <v>43203</v>
      </c>
      <c r="C140" s="42" t="s">
        <v>3531</v>
      </c>
      <c r="D140" s="13" t="s">
        <v>30</v>
      </c>
      <c r="E140" s="13" t="s">
        <v>3961</v>
      </c>
      <c r="F140" s="13" t="s">
        <v>34</v>
      </c>
      <c r="G140" s="13" t="s">
        <v>3961</v>
      </c>
      <c r="H140" s="13" t="s">
        <v>153</v>
      </c>
      <c r="I140" s="13" t="s">
        <v>28</v>
      </c>
      <c r="J140" s="23">
        <v>43203</v>
      </c>
      <c r="K140" s="23">
        <v>43228</v>
      </c>
      <c r="L140" s="43">
        <f t="shared" si="4"/>
        <v>25</v>
      </c>
      <c r="M140" s="13" t="s">
        <v>72</v>
      </c>
      <c r="N140" s="44" t="s">
        <v>32</v>
      </c>
      <c r="O140" s="23">
        <v>43206</v>
      </c>
      <c r="P140" s="43">
        <f t="shared" si="5"/>
        <v>3</v>
      </c>
      <c r="Q140" s="13" t="s">
        <v>3962</v>
      </c>
      <c r="R140" s="45"/>
      <c r="S140" s="13" t="s">
        <v>3962</v>
      </c>
    </row>
    <row r="141" spans="1:19" ht="146.25" hidden="1" x14ac:dyDescent="0.2">
      <c r="A141" s="16">
        <v>139</v>
      </c>
      <c r="B141" s="23">
        <v>43203</v>
      </c>
      <c r="C141" s="42" t="s">
        <v>3531</v>
      </c>
      <c r="D141" s="13" t="s">
        <v>20</v>
      </c>
      <c r="E141" s="13" t="s">
        <v>3963</v>
      </c>
      <c r="F141" s="13" t="s">
        <v>27</v>
      </c>
      <c r="G141" s="13" t="s">
        <v>3963</v>
      </c>
      <c r="H141" s="13" t="s">
        <v>153</v>
      </c>
      <c r="I141" s="13" t="s">
        <v>28</v>
      </c>
      <c r="J141" s="23">
        <v>43203</v>
      </c>
      <c r="K141" s="23">
        <v>43228</v>
      </c>
      <c r="L141" s="43">
        <f t="shared" si="4"/>
        <v>25</v>
      </c>
      <c r="M141" s="13" t="s">
        <v>72</v>
      </c>
      <c r="N141" s="44" t="s">
        <v>29</v>
      </c>
      <c r="O141" s="23"/>
      <c r="P141" s="43">
        <f t="shared" si="5"/>
        <v>-43203</v>
      </c>
      <c r="Q141" s="13" t="s">
        <v>3964</v>
      </c>
      <c r="R141" s="45" t="s">
        <v>3965</v>
      </c>
      <c r="S141" s="13"/>
    </row>
    <row r="142" spans="1:19" ht="67.5" hidden="1" x14ac:dyDescent="0.2">
      <c r="A142" s="16">
        <v>140</v>
      </c>
      <c r="B142" s="23">
        <v>43203</v>
      </c>
      <c r="C142" s="42" t="s">
        <v>3531</v>
      </c>
      <c r="D142" s="13" t="s">
        <v>20</v>
      </c>
      <c r="E142" s="13" t="s">
        <v>3966</v>
      </c>
      <c r="F142" s="13" t="s">
        <v>31</v>
      </c>
      <c r="G142" s="13" t="s">
        <v>3966</v>
      </c>
      <c r="H142" s="13" t="s">
        <v>153</v>
      </c>
      <c r="I142" s="13" t="s">
        <v>28</v>
      </c>
      <c r="J142" s="23">
        <v>43203</v>
      </c>
      <c r="K142" s="23">
        <v>43228</v>
      </c>
      <c r="L142" s="43">
        <f t="shared" si="4"/>
        <v>25</v>
      </c>
      <c r="M142" s="13" t="s">
        <v>72</v>
      </c>
      <c r="N142" s="44" t="s">
        <v>29</v>
      </c>
      <c r="O142" s="23"/>
      <c r="P142" s="43">
        <f t="shared" si="5"/>
        <v>-43203</v>
      </c>
      <c r="Q142" s="13" t="s">
        <v>3967</v>
      </c>
      <c r="R142" s="45"/>
      <c r="S142" s="13"/>
    </row>
    <row r="143" spans="1:19" ht="45" hidden="1" x14ac:dyDescent="0.2">
      <c r="A143" s="16">
        <v>141</v>
      </c>
      <c r="B143" s="23">
        <v>43206</v>
      </c>
      <c r="C143" s="42" t="s">
        <v>3531</v>
      </c>
      <c r="D143" s="13" t="s">
        <v>42</v>
      </c>
      <c r="E143" s="13" t="s">
        <v>3968</v>
      </c>
      <c r="F143" s="13" t="s">
        <v>34</v>
      </c>
      <c r="G143" s="13" t="s">
        <v>3968</v>
      </c>
      <c r="H143" s="13" t="s">
        <v>153</v>
      </c>
      <c r="I143" s="13" t="s">
        <v>28</v>
      </c>
      <c r="J143" s="23">
        <v>43206</v>
      </c>
      <c r="K143" s="23">
        <v>43235</v>
      </c>
      <c r="L143" s="43">
        <f t="shared" si="4"/>
        <v>29</v>
      </c>
      <c r="M143" s="13" t="s">
        <v>103</v>
      </c>
      <c r="N143" s="44" t="s">
        <v>29</v>
      </c>
      <c r="O143" s="23"/>
      <c r="P143" s="43">
        <f t="shared" si="5"/>
        <v>-43206</v>
      </c>
      <c r="Q143" s="13" t="s">
        <v>3969</v>
      </c>
      <c r="R143" s="45"/>
      <c r="S143" s="13"/>
    </row>
    <row r="144" spans="1:19" ht="90" x14ac:dyDescent="0.2">
      <c r="A144" s="16">
        <v>142</v>
      </c>
      <c r="B144" s="23">
        <v>43207</v>
      </c>
      <c r="C144" s="42" t="s">
        <v>3531</v>
      </c>
      <c r="D144" s="13" t="s">
        <v>26</v>
      </c>
      <c r="E144" s="13" t="s">
        <v>3970</v>
      </c>
      <c r="F144" s="13" t="s">
        <v>31</v>
      </c>
      <c r="G144" s="13" t="s">
        <v>3970</v>
      </c>
      <c r="H144" s="13" t="s">
        <v>153</v>
      </c>
      <c r="I144" s="13" t="s">
        <v>28</v>
      </c>
      <c r="J144" s="23">
        <v>43207</v>
      </c>
      <c r="K144" s="23">
        <v>43216</v>
      </c>
      <c r="L144" s="43">
        <f t="shared" si="4"/>
        <v>9</v>
      </c>
      <c r="M144" s="13" t="s">
        <v>72</v>
      </c>
      <c r="N144" s="44" t="s">
        <v>32</v>
      </c>
      <c r="O144" s="23">
        <v>43216</v>
      </c>
      <c r="P144" s="43">
        <f t="shared" si="5"/>
        <v>9</v>
      </c>
      <c r="Q144" s="13" t="s">
        <v>3971</v>
      </c>
      <c r="R144" s="45" t="s">
        <v>3972</v>
      </c>
      <c r="S144" s="13" t="s">
        <v>3971</v>
      </c>
    </row>
    <row r="145" spans="1:19" ht="67.5" hidden="1" x14ac:dyDescent="0.2">
      <c r="A145" s="16">
        <v>143</v>
      </c>
      <c r="B145" s="23">
        <v>43214</v>
      </c>
      <c r="C145" s="42" t="s">
        <v>3531</v>
      </c>
      <c r="D145" s="13" t="s">
        <v>20</v>
      </c>
      <c r="E145" s="13" t="s">
        <v>3973</v>
      </c>
      <c r="F145" s="13" t="s">
        <v>27</v>
      </c>
      <c r="G145" s="13" t="s">
        <v>3973</v>
      </c>
      <c r="H145" s="13" t="s">
        <v>153</v>
      </c>
      <c r="I145" s="13" t="s">
        <v>28</v>
      </c>
      <c r="J145" s="23">
        <v>43214</v>
      </c>
      <c r="K145" s="23">
        <v>43238</v>
      </c>
      <c r="L145" s="43">
        <f t="shared" si="4"/>
        <v>24</v>
      </c>
      <c r="M145" s="13" t="s">
        <v>72</v>
      </c>
      <c r="N145" s="44" t="s">
        <v>29</v>
      </c>
      <c r="O145" s="23"/>
      <c r="P145" s="43">
        <f t="shared" si="5"/>
        <v>-43214</v>
      </c>
      <c r="Q145" s="13" t="s">
        <v>3969</v>
      </c>
      <c r="R145" s="45"/>
      <c r="S145" s="13"/>
    </row>
    <row r="146" spans="1:19" ht="67.5" hidden="1" x14ac:dyDescent="0.2">
      <c r="A146" s="16">
        <v>144</v>
      </c>
      <c r="B146" s="23">
        <v>43214</v>
      </c>
      <c r="C146" s="42" t="s">
        <v>3531</v>
      </c>
      <c r="D146" s="13" t="s">
        <v>35</v>
      </c>
      <c r="E146" s="13" t="s">
        <v>3974</v>
      </c>
      <c r="F146" s="13" t="s">
        <v>34</v>
      </c>
      <c r="G146" s="13" t="s">
        <v>3974</v>
      </c>
      <c r="H146" s="13" t="s">
        <v>153</v>
      </c>
      <c r="I146" s="13" t="s">
        <v>28</v>
      </c>
      <c r="J146" s="23">
        <v>43214</v>
      </c>
      <c r="K146" s="23">
        <v>43224</v>
      </c>
      <c r="L146" s="43">
        <f t="shared" si="4"/>
        <v>10</v>
      </c>
      <c r="M146" s="13" t="s">
        <v>3975</v>
      </c>
      <c r="N146" s="44" t="s">
        <v>29</v>
      </c>
      <c r="O146" s="23"/>
      <c r="P146" s="43">
        <f t="shared" si="5"/>
        <v>-43214</v>
      </c>
      <c r="Q146" s="13" t="s">
        <v>3976</v>
      </c>
      <c r="R146" s="45" t="s">
        <v>3919</v>
      </c>
      <c r="S146" s="13" t="s">
        <v>3977</v>
      </c>
    </row>
    <row r="147" spans="1:19" ht="45" hidden="1" x14ac:dyDescent="0.2">
      <c r="A147" s="16">
        <v>145</v>
      </c>
      <c r="B147" s="23">
        <v>43214</v>
      </c>
      <c r="C147" s="42" t="s">
        <v>3531</v>
      </c>
      <c r="D147" s="13" t="s">
        <v>214</v>
      </c>
      <c r="E147" s="13" t="s">
        <v>3978</v>
      </c>
      <c r="F147" s="13" t="s">
        <v>27</v>
      </c>
      <c r="G147" s="13" t="s">
        <v>3978</v>
      </c>
      <c r="H147" s="13" t="s">
        <v>153</v>
      </c>
      <c r="I147" s="13" t="s">
        <v>28</v>
      </c>
      <c r="J147" s="23">
        <v>43214</v>
      </c>
      <c r="K147" s="23">
        <v>43224</v>
      </c>
      <c r="L147" s="43">
        <f t="shared" si="4"/>
        <v>10</v>
      </c>
      <c r="M147" s="13" t="s">
        <v>72</v>
      </c>
      <c r="N147" s="44" t="s">
        <v>29</v>
      </c>
      <c r="O147" s="23"/>
      <c r="P147" s="43">
        <f t="shared" si="5"/>
        <v>-43214</v>
      </c>
      <c r="Q147" s="13"/>
      <c r="R147" s="45"/>
      <c r="S147" s="13"/>
    </row>
    <row r="148" spans="1:19" ht="78.75" hidden="1" x14ac:dyDescent="0.2">
      <c r="A148" s="16">
        <v>146</v>
      </c>
      <c r="B148" s="23">
        <v>43215</v>
      </c>
      <c r="C148" s="42" t="s">
        <v>3531</v>
      </c>
      <c r="D148" s="13" t="s">
        <v>35</v>
      </c>
      <c r="E148" s="13" t="s">
        <v>3979</v>
      </c>
      <c r="F148" s="13" t="s">
        <v>34</v>
      </c>
      <c r="G148" s="13" t="s">
        <v>3979</v>
      </c>
      <c r="H148" s="13" t="s">
        <v>153</v>
      </c>
      <c r="I148" s="13" t="s">
        <v>28</v>
      </c>
      <c r="J148" s="23">
        <v>43215</v>
      </c>
      <c r="K148" s="23">
        <v>43239</v>
      </c>
      <c r="L148" s="43">
        <f t="shared" si="4"/>
        <v>24</v>
      </c>
      <c r="M148" s="13" t="s">
        <v>72</v>
      </c>
      <c r="N148" s="44" t="s">
        <v>29</v>
      </c>
      <c r="O148" s="23"/>
      <c r="P148" s="43">
        <f t="shared" si="5"/>
        <v>-43215</v>
      </c>
      <c r="Q148" s="13" t="s">
        <v>3980</v>
      </c>
      <c r="R148" s="45" t="s">
        <v>3981</v>
      </c>
      <c r="S148" s="13" t="s">
        <v>3980</v>
      </c>
    </row>
    <row r="149" spans="1:19" ht="56.25" hidden="1" x14ac:dyDescent="0.2">
      <c r="A149" s="16">
        <v>147</v>
      </c>
      <c r="B149" s="23">
        <v>43215</v>
      </c>
      <c r="C149" s="42" t="s">
        <v>3531</v>
      </c>
      <c r="D149" s="13" t="s">
        <v>35</v>
      </c>
      <c r="E149" s="13" t="s">
        <v>3982</v>
      </c>
      <c r="F149" s="13" t="s">
        <v>27</v>
      </c>
      <c r="G149" s="13" t="s">
        <v>3983</v>
      </c>
      <c r="H149" s="13" t="s">
        <v>153</v>
      </c>
      <c r="I149" s="13" t="s">
        <v>28</v>
      </c>
      <c r="J149" s="23">
        <v>43215</v>
      </c>
      <c r="K149" s="23" t="s">
        <v>3984</v>
      </c>
      <c r="L149" s="43" t="e">
        <f t="shared" si="4"/>
        <v>#VALUE!</v>
      </c>
      <c r="M149" s="13" t="s">
        <v>72</v>
      </c>
      <c r="N149" s="44" t="s">
        <v>29</v>
      </c>
      <c r="O149" s="23"/>
      <c r="P149" s="43">
        <f t="shared" si="5"/>
        <v>-43215</v>
      </c>
      <c r="Q149" s="13" t="s">
        <v>3985</v>
      </c>
      <c r="R149" s="45"/>
      <c r="S149" s="13"/>
    </row>
    <row r="150" spans="1:19" ht="45" hidden="1" x14ac:dyDescent="0.2">
      <c r="A150" s="16">
        <v>148</v>
      </c>
      <c r="B150" s="23">
        <v>43216</v>
      </c>
      <c r="C150" s="42" t="s">
        <v>3531</v>
      </c>
      <c r="D150" s="13" t="s">
        <v>35</v>
      </c>
      <c r="E150" s="13" t="s">
        <v>3986</v>
      </c>
      <c r="F150" s="13" t="s">
        <v>27</v>
      </c>
      <c r="G150" s="13" t="s">
        <v>3986</v>
      </c>
      <c r="H150" s="13" t="s">
        <v>153</v>
      </c>
      <c r="I150" s="13" t="s">
        <v>28</v>
      </c>
      <c r="J150" s="23">
        <v>43216</v>
      </c>
      <c r="K150" s="23" t="s">
        <v>3984</v>
      </c>
      <c r="L150" s="43" t="e">
        <f t="shared" si="4"/>
        <v>#VALUE!</v>
      </c>
      <c r="M150" s="13" t="s">
        <v>72</v>
      </c>
      <c r="N150" s="44" t="s">
        <v>29</v>
      </c>
      <c r="O150" s="23"/>
      <c r="P150" s="43">
        <f t="shared" si="5"/>
        <v>-43216</v>
      </c>
      <c r="Q150" s="13" t="s">
        <v>3987</v>
      </c>
      <c r="R150" s="45"/>
      <c r="S150" s="13"/>
    </row>
    <row r="151" spans="1:19" ht="45" hidden="1" x14ac:dyDescent="0.2">
      <c r="A151" s="16">
        <v>149</v>
      </c>
      <c r="B151" s="23">
        <v>43216</v>
      </c>
      <c r="C151" s="42" t="s">
        <v>3531</v>
      </c>
      <c r="D151" s="13" t="s">
        <v>20</v>
      </c>
      <c r="E151" s="13" t="s">
        <v>3988</v>
      </c>
      <c r="F151" s="13" t="s">
        <v>31</v>
      </c>
      <c r="G151" s="13" t="s">
        <v>3988</v>
      </c>
      <c r="H151" s="13" t="s">
        <v>153</v>
      </c>
      <c r="I151" s="13" t="s">
        <v>28</v>
      </c>
      <c r="J151" s="23">
        <v>43216</v>
      </c>
      <c r="K151" s="23">
        <v>43236</v>
      </c>
      <c r="L151" s="43">
        <f t="shared" si="4"/>
        <v>20</v>
      </c>
      <c r="M151" s="13" t="s">
        <v>72</v>
      </c>
      <c r="N151" s="44" t="s">
        <v>29</v>
      </c>
      <c r="O151" s="23"/>
      <c r="P151" s="43">
        <f t="shared" si="5"/>
        <v>-43216</v>
      </c>
      <c r="Q151" s="13" t="s">
        <v>3989</v>
      </c>
      <c r="R151" s="45"/>
      <c r="S151" s="13"/>
    </row>
    <row r="152" spans="1:19" ht="45" hidden="1" x14ac:dyDescent="0.2">
      <c r="A152" s="16">
        <v>150</v>
      </c>
      <c r="B152" s="23">
        <v>43216</v>
      </c>
      <c r="C152" s="42" t="s">
        <v>3531</v>
      </c>
      <c r="D152" s="13" t="s">
        <v>20</v>
      </c>
      <c r="E152" s="13" t="s">
        <v>3990</v>
      </c>
      <c r="F152" s="13" t="s">
        <v>31</v>
      </c>
      <c r="G152" s="13" t="s">
        <v>3988</v>
      </c>
      <c r="H152" s="13" t="s">
        <v>153</v>
      </c>
      <c r="I152" s="13" t="s">
        <v>28</v>
      </c>
      <c r="J152" s="23">
        <v>43216</v>
      </c>
      <c r="K152" s="23">
        <v>43236</v>
      </c>
      <c r="L152" s="43">
        <f t="shared" si="4"/>
        <v>20</v>
      </c>
      <c r="M152" s="13" t="s">
        <v>72</v>
      </c>
      <c r="N152" s="44" t="s">
        <v>29</v>
      </c>
      <c r="O152" s="23"/>
      <c r="P152" s="43">
        <f t="shared" si="5"/>
        <v>-43216</v>
      </c>
      <c r="Q152" s="13" t="s">
        <v>3989</v>
      </c>
      <c r="R152" s="45"/>
      <c r="S152" s="13"/>
    </row>
    <row r="153" spans="1:19" ht="45" hidden="1" x14ac:dyDescent="0.2">
      <c r="A153" s="16">
        <v>151</v>
      </c>
      <c r="B153" s="23">
        <v>43219</v>
      </c>
      <c r="C153" s="42" t="s">
        <v>3531</v>
      </c>
      <c r="D153" s="13" t="s">
        <v>35</v>
      </c>
      <c r="E153" s="13" t="s">
        <v>3991</v>
      </c>
      <c r="F153" s="13" t="s">
        <v>31</v>
      </c>
      <c r="G153" s="13" t="s">
        <v>3991</v>
      </c>
      <c r="H153" s="13" t="s">
        <v>153</v>
      </c>
      <c r="I153" s="13" t="s">
        <v>28</v>
      </c>
      <c r="J153" s="23">
        <v>43219</v>
      </c>
      <c r="K153" s="23">
        <v>43239</v>
      </c>
      <c r="L153" s="43">
        <f t="shared" si="4"/>
        <v>20</v>
      </c>
      <c r="M153" s="13" t="s">
        <v>72</v>
      </c>
      <c r="N153" s="44" t="s">
        <v>29</v>
      </c>
      <c r="O153" s="23"/>
      <c r="P153" s="43">
        <f t="shared" si="5"/>
        <v>-43219</v>
      </c>
      <c r="Q153" s="13" t="s">
        <v>3989</v>
      </c>
      <c r="R153" s="45"/>
      <c r="S153" s="13"/>
    </row>
  </sheetData>
  <autoFilter ref="A2:WWS153">
    <filterColumn colId="13">
      <filters>
        <filter val="Ejecutada"/>
      </filters>
    </filterColumn>
  </autoFilter>
  <mergeCells count="2">
    <mergeCell ref="A1:B1"/>
    <mergeCell ref="C1:R1"/>
  </mergeCells>
  <conditionalFormatting sqref="P3:P153">
    <cfRule type="cellIs" dxfId="93" priority="47" stopIfTrue="1" operator="greaterThan">
      <formula>L3</formula>
    </cfRule>
    <cfRule type="cellIs" dxfId="92" priority="48" stopIfTrue="1" operator="lessThanOrEqual">
      <formula>L3</formula>
    </cfRule>
  </conditionalFormatting>
  <conditionalFormatting sqref="N3:N153">
    <cfRule type="cellIs" dxfId="91" priority="1" stopIfTrue="1" operator="equal">
      <formula>$AH$6</formula>
    </cfRule>
    <cfRule type="cellIs" dxfId="90" priority="2" stopIfTrue="1" operator="equal">
      <formula>$AH$5</formula>
    </cfRule>
    <cfRule type="cellIs" dxfId="89" priority="3" stopIfTrue="1" operator="equal">
      <formula>$AH$4</formula>
    </cfRule>
  </conditionalFormatting>
  <dataValidations count="4">
    <dataValidation type="list" allowBlank="1" showInputMessage="1" showErrorMessage="1" sqref="WVV981231:WVV981288 JJ3:JJ35 TF3:TF35 ADB3:ADB35 AMX3:AMX35 AWT3:AWT35 BGP3:BGP35 BQL3:BQL35 CAH3:CAH35 CKD3:CKD35 CTZ3:CTZ35 DDV3:DDV35 DNR3:DNR35 DXN3:DXN35 EHJ3:EHJ35 ERF3:ERF35 FBB3:FBB35 FKX3:FKX35 FUT3:FUT35 GEP3:GEP35 GOL3:GOL35 GYH3:GYH35 HID3:HID35 HRZ3:HRZ35 IBV3:IBV35 ILR3:ILR35 IVN3:IVN35 JFJ3:JFJ35 JPF3:JPF35 JZB3:JZB35 KIX3:KIX35 KST3:KST35 LCP3:LCP35 LML3:LML35 LWH3:LWH35 MGD3:MGD35 MPZ3:MPZ35 MZV3:MZV35 NJR3:NJR35 NTN3:NTN35 ODJ3:ODJ35 ONF3:ONF35 OXB3:OXB35 PGX3:PGX35 PQT3:PQT35 QAP3:QAP35 QKL3:QKL35 QUH3:QUH35 RED3:RED35 RNZ3:RNZ35 RXV3:RXV35 SHR3:SHR35 SRN3:SRN35 TBJ3:TBJ35 TLF3:TLF35 TVB3:TVB35 UEX3:UEX35 UOT3:UOT35 UYP3:UYP35 VIL3:VIL35 VSH3:VSH35 WCD3:WCD35 WLZ3:WLZ35 WVV3:WVV35 N63727:N63784 JJ63727:JJ63784 TF63727:TF63784 ADB63727:ADB63784 AMX63727:AMX63784 AWT63727:AWT63784 BGP63727:BGP63784 BQL63727:BQL63784 CAH63727:CAH63784 CKD63727:CKD63784 CTZ63727:CTZ63784 DDV63727:DDV63784 DNR63727:DNR63784 DXN63727:DXN63784 EHJ63727:EHJ63784 ERF63727:ERF63784 FBB63727:FBB63784 FKX63727:FKX63784 FUT63727:FUT63784 GEP63727:GEP63784 GOL63727:GOL63784 GYH63727:GYH63784 HID63727:HID63784 HRZ63727:HRZ63784 IBV63727:IBV63784 ILR63727:ILR63784 IVN63727:IVN63784 JFJ63727:JFJ63784 JPF63727:JPF63784 JZB63727:JZB63784 KIX63727:KIX63784 KST63727:KST63784 LCP63727:LCP63784 LML63727:LML63784 LWH63727:LWH63784 MGD63727:MGD63784 MPZ63727:MPZ63784 MZV63727:MZV63784 NJR63727:NJR63784 NTN63727:NTN63784 ODJ63727:ODJ63784 ONF63727:ONF63784 OXB63727:OXB63784 PGX63727:PGX63784 PQT63727:PQT63784 QAP63727:QAP63784 QKL63727:QKL63784 QUH63727:QUH63784 RED63727:RED63784 RNZ63727:RNZ63784 RXV63727:RXV63784 SHR63727:SHR63784 SRN63727:SRN63784 TBJ63727:TBJ63784 TLF63727:TLF63784 TVB63727:TVB63784 UEX63727:UEX63784 UOT63727:UOT63784 UYP63727:UYP63784 VIL63727:VIL63784 VSH63727:VSH63784 WCD63727:WCD63784 WLZ63727:WLZ63784 WVV63727:WVV63784 N129263:N129320 JJ129263:JJ129320 TF129263:TF129320 ADB129263:ADB129320 AMX129263:AMX129320 AWT129263:AWT129320 BGP129263:BGP129320 BQL129263:BQL129320 CAH129263:CAH129320 CKD129263:CKD129320 CTZ129263:CTZ129320 DDV129263:DDV129320 DNR129263:DNR129320 DXN129263:DXN129320 EHJ129263:EHJ129320 ERF129263:ERF129320 FBB129263:FBB129320 FKX129263:FKX129320 FUT129263:FUT129320 GEP129263:GEP129320 GOL129263:GOL129320 GYH129263:GYH129320 HID129263:HID129320 HRZ129263:HRZ129320 IBV129263:IBV129320 ILR129263:ILR129320 IVN129263:IVN129320 JFJ129263:JFJ129320 JPF129263:JPF129320 JZB129263:JZB129320 KIX129263:KIX129320 KST129263:KST129320 LCP129263:LCP129320 LML129263:LML129320 LWH129263:LWH129320 MGD129263:MGD129320 MPZ129263:MPZ129320 MZV129263:MZV129320 NJR129263:NJR129320 NTN129263:NTN129320 ODJ129263:ODJ129320 ONF129263:ONF129320 OXB129263:OXB129320 PGX129263:PGX129320 PQT129263:PQT129320 QAP129263:QAP129320 QKL129263:QKL129320 QUH129263:QUH129320 RED129263:RED129320 RNZ129263:RNZ129320 RXV129263:RXV129320 SHR129263:SHR129320 SRN129263:SRN129320 TBJ129263:TBJ129320 TLF129263:TLF129320 TVB129263:TVB129320 UEX129263:UEX129320 UOT129263:UOT129320 UYP129263:UYP129320 VIL129263:VIL129320 VSH129263:VSH129320 WCD129263:WCD129320 WLZ129263:WLZ129320 WVV129263:WVV129320 N194799:N194856 JJ194799:JJ194856 TF194799:TF194856 ADB194799:ADB194856 AMX194799:AMX194856 AWT194799:AWT194856 BGP194799:BGP194856 BQL194799:BQL194856 CAH194799:CAH194856 CKD194799:CKD194856 CTZ194799:CTZ194856 DDV194799:DDV194856 DNR194799:DNR194856 DXN194799:DXN194856 EHJ194799:EHJ194856 ERF194799:ERF194856 FBB194799:FBB194856 FKX194799:FKX194856 FUT194799:FUT194856 GEP194799:GEP194856 GOL194799:GOL194856 GYH194799:GYH194856 HID194799:HID194856 HRZ194799:HRZ194856 IBV194799:IBV194856 ILR194799:ILR194856 IVN194799:IVN194856 JFJ194799:JFJ194856 JPF194799:JPF194856 JZB194799:JZB194856 KIX194799:KIX194856 KST194799:KST194856 LCP194799:LCP194856 LML194799:LML194856 LWH194799:LWH194856 MGD194799:MGD194856 MPZ194799:MPZ194856 MZV194799:MZV194856 NJR194799:NJR194856 NTN194799:NTN194856 ODJ194799:ODJ194856 ONF194799:ONF194856 OXB194799:OXB194856 PGX194799:PGX194856 PQT194799:PQT194856 QAP194799:QAP194856 QKL194799:QKL194856 QUH194799:QUH194856 RED194799:RED194856 RNZ194799:RNZ194856 RXV194799:RXV194856 SHR194799:SHR194856 SRN194799:SRN194856 TBJ194799:TBJ194856 TLF194799:TLF194856 TVB194799:TVB194856 UEX194799:UEX194856 UOT194799:UOT194856 UYP194799:UYP194856 VIL194799:VIL194856 VSH194799:VSH194856 WCD194799:WCD194856 WLZ194799:WLZ194856 WVV194799:WVV194856 N260335:N260392 JJ260335:JJ260392 TF260335:TF260392 ADB260335:ADB260392 AMX260335:AMX260392 AWT260335:AWT260392 BGP260335:BGP260392 BQL260335:BQL260392 CAH260335:CAH260392 CKD260335:CKD260392 CTZ260335:CTZ260392 DDV260335:DDV260392 DNR260335:DNR260392 DXN260335:DXN260392 EHJ260335:EHJ260392 ERF260335:ERF260392 FBB260335:FBB260392 FKX260335:FKX260392 FUT260335:FUT260392 GEP260335:GEP260392 GOL260335:GOL260392 GYH260335:GYH260392 HID260335:HID260392 HRZ260335:HRZ260392 IBV260335:IBV260392 ILR260335:ILR260392 IVN260335:IVN260392 JFJ260335:JFJ260392 JPF260335:JPF260392 JZB260335:JZB260392 KIX260335:KIX260392 KST260335:KST260392 LCP260335:LCP260392 LML260335:LML260392 LWH260335:LWH260392 MGD260335:MGD260392 MPZ260335:MPZ260392 MZV260335:MZV260392 NJR260335:NJR260392 NTN260335:NTN260392 ODJ260335:ODJ260392 ONF260335:ONF260392 OXB260335:OXB260392 PGX260335:PGX260392 PQT260335:PQT260392 QAP260335:QAP260392 QKL260335:QKL260392 QUH260335:QUH260392 RED260335:RED260392 RNZ260335:RNZ260392 RXV260335:RXV260392 SHR260335:SHR260392 SRN260335:SRN260392 TBJ260335:TBJ260392 TLF260335:TLF260392 TVB260335:TVB260392 UEX260335:UEX260392 UOT260335:UOT260392 UYP260335:UYP260392 VIL260335:VIL260392 VSH260335:VSH260392 WCD260335:WCD260392 WLZ260335:WLZ260392 WVV260335:WVV260392 N325871:N325928 JJ325871:JJ325928 TF325871:TF325928 ADB325871:ADB325928 AMX325871:AMX325928 AWT325871:AWT325928 BGP325871:BGP325928 BQL325871:BQL325928 CAH325871:CAH325928 CKD325871:CKD325928 CTZ325871:CTZ325928 DDV325871:DDV325928 DNR325871:DNR325928 DXN325871:DXN325928 EHJ325871:EHJ325928 ERF325871:ERF325928 FBB325871:FBB325928 FKX325871:FKX325928 FUT325871:FUT325928 GEP325871:GEP325928 GOL325871:GOL325928 GYH325871:GYH325928 HID325871:HID325928 HRZ325871:HRZ325928 IBV325871:IBV325928 ILR325871:ILR325928 IVN325871:IVN325928 JFJ325871:JFJ325928 JPF325871:JPF325928 JZB325871:JZB325928 KIX325871:KIX325928 KST325871:KST325928 LCP325871:LCP325928 LML325871:LML325928 LWH325871:LWH325928 MGD325871:MGD325928 MPZ325871:MPZ325928 MZV325871:MZV325928 NJR325871:NJR325928 NTN325871:NTN325928 ODJ325871:ODJ325928 ONF325871:ONF325928 OXB325871:OXB325928 PGX325871:PGX325928 PQT325871:PQT325928 QAP325871:QAP325928 QKL325871:QKL325928 QUH325871:QUH325928 RED325871:RED325928 RNZ325871:RNZ325928 RXV325871:RXV325928 SHR325871:SHR325928 SRN325871:SRN325928 TBJ325871:TBJ325928 TLF325871:TLF325928 TVB325871:TVB325928 UEX325871:UEX325928 UOT325871:UOT325928 UYP325871:UYP325928 VIL325871:VIL325928 VSH325871:VSH325928 WCD325871:WCD325928 WLZ325871:WLZ325928 WVV325871:WVV325928 N391407:N391464 JJ391407:JJ391464 TF391407:TF391464 ADB391407:ADB391464 AMX391407:AMX391464 AWT391407:AWT391464 BGP391407:BGP391464 BQL391407:BQL391464 CAH391407:CAH391464 CKD391407:CKD391464 CTZ391407:CTZ391464 DDV391407:DDV391464 DNR391407:DNR391464 DXN391407:DXN391464 EHJ391407:EHJ391464 ERF391407:ERF391464 FBB391407:FBB391464 FKX391407:FKX391464 FUT391407:FUT391464 GEP391407:GEP391464 GOL391407:GOL391464 GYH391407:GYH391464 HID391407:HID391464 HRZ391407:HRZ391464 IBV391407:IBV391464 ILR391407:ILR391464 IVN391407:IVN391464 JFJ391407:JFJ391464 JPF391407:JPF391464 JZB391407:JZB391464 KIX391407:KIX391464 KST391407:KST391464 LCP391407:LCP391464 LML391407:LML391464 LWH391407:LWH391464 MGD391407:MGD391464 MPZ391407:MPZ391464 MZV391407:MZV391464 NJR391407:NJR391464 NTN391407:NTN391464 ODJ391407:ODJ391464 ONF391407:ONF391464 OXB391407:OXB391464 PGX391407:PGX391464 PQT391407:PQT391464 QAP391407:QAP391464 QKL391407:QKL391464 QUH391407:QUH391464 RED391407:RED391464 RNZ391407:RNZ391464 RXV391407:RXV391464 SHR391407:SHR391464 SRN391407:SRN391464 TBJ391407:TBJ391464 TLF391407:TLF391464 TVB391407:TVB391464 UEX391407:UEX391464 UOT391407:UOT391464 UYP391407:UYP391464 VIL391407:VIL391464 VSH391407:VSH391464 WCD391407:WCD391464 WLZ391407:WLZ391464 WVV391407:WVV391464 N456943:N457000 JJ456943:JJ457000 TF456943:TF457000 ADB456943:ADB457000 AMX456943:AMX457000 AWT456943:AWT457000 BGP456943:BGP457000 BQL456943:BQL457000 CAH456943:CAH457000 CKD456943:CKD457000 CTZ456943:CTZ457000 DDV456943:DDV457000 DNR456943:DNR457000 DXN456943:DXN457000 EHJ456943:EHJ457000 ERF456943:ERF457000 FBB456943:FBB457000 FKX456943:FKX457000 FUT456943:FUT457000 GEP456943:GEP457000 GOL456943:GOL457000 GYH456943:GYH457000 HID456943:HID457000 HRZ456943:HRZ457000 IBV456943:IBV457000 ILR456943:ILR457000 IVN456943:IVN457000 JFJ456943:JFJ457000 JPF456943:JPF457000 JZB456943:JZB457000 KIX456943:KIX457000 KST456943:KST457000 LCP456943:LCP457000 LML456943:LML457000 LWH456943:LWH457000 MGD456943:MGD457000 MPZ456943:MPZ457000 MZV456943:MZV457000 NJR456943:NJR457000 NTN456943:NTN457000 ODJ456943:ODJ457000 ONF456943:ONF457000 OXB456943:OXB457000 PGX456943:PGX457000 PQT456943:PQT457000 QAP456943:QAP457000 QKL456943:QKL457000 QUH456943:QUH457000 RED456943:RED457000 RNZ456943:RNZ457000 RXV456943:RXV457000 SHR456943:SHR457000 SRN456943:SRN457000 TBJ456943:TBJ457000 TLF456943:TLF457000 TVB456943:TVB457000 UEX456943:UEX457000 UOT456943:UOT457000 UYP456943:UYP457000 VIL456943:VIL457000 VSH456943:VSH457000 WCD456943:WCD457000 WLZ456943:WLZ457000 WVV456943:WVV457000 N522479:N522536 JJ522479:JJ522536 TF522479:TF522536 ADB522479:ADB522536 AMX522479:AMX522536 AWT522479:AWT522536 BGP522479:BGP522536 BQL522479:BQL522536 CAH522479:CAH522536 CKD522479:CKD522536 CTZ522479:CTZ522536 DDV522479:DDV522536 DNR522479:DNR522536 DXN522479:DXN522536 EHJ522479:EHJ522536 ERF522479:ERF522536 FBB522479:FBB522536 FKX522479:FKX522536 FUT522479:FUT522536 GEP522479:GEP522536 GOL522479:GOL522536 GYH522479:GYH522536 HID522479:HID522536 HRZ522479:HRZ522536 IBV522479:IBV522536 ILR522479:ILR522536 IVN522479:IVN522536 JFJ522479:JFJ522536 JPF522479:JPF522536 JZB522479:JZB522536 KIX522479:KIX522536 KST522479:KST522536 LCP522479:LCP522536 LML522479:LML522536 LWH522479:LWH522536 MGD522479:MGD522536 MPZ522479:MPZ522536 MZV522479:MZV522536 NJR522479:NJR522536 NTN522479:NTN522536 ODJ522479:ODJ522536 ONF522479:ONF522536 OXB522479:OXB522536 PGX522479:PGX522536 PQT522479:PQT522536 QAP522479:QAP522536 QKL522479:QKL522536 QUH522479:QUH522536 RED522479:RED522536 RNZ522479:RNZ522536 RXV522479:RXV522536 SHR522479:SHR522536 SRN522479:SRN522536 TBJ522479:TBJ522536 TLF522479:TLF522536 TVB522479:TVB522536 UEX522479:UEX522536 UOT522479:UOT522536 UYP522479:UYP522536 VIL522479:VIL522536 VSH522479:VSH522536 WCD522479:WCD522536 WLZ522479:WLZ522536 WVV522479:WVV522536 N588015:N588072 JJ588015:JJ588072 TF588015:TF588072 ADB588015:ADB588072 AMX588015:AMX588072 AWT588015:AWT588072 BGP588015:BGP588072 BQL588015:BQL588072 CAH588015:CAH588072 CKD588015:CKD588072 CTZ588015:CTZ588072 DDV588015:DDV588072 DNR588015:DNR588072 DXN588015:DXN588072 EHJ588015:EHJ588072 ERF588015:ERF588072 FBB588015:FBB588072 FKX588015:FKX588072 FUT588015:FUT588072 GEP588015:GEP588072 GOL588015:GOL588072 GYH588015:GYH588072 HID588015:HID588072 HRZ588015:HRZ588072 IBV588015:IBV588072 ILR588015:ILR588072 IVN588015:IVN588072 JFJ588015:JFJ588072 JPF588015:JPF588072 JZB588015:JZB588072 KIX588015:KIX588072 KST588015:KST588072 LCP588015:LCP588072 LML588015:LML588072 LWH588015:LWH588072 MGD588015:MGD588072 MPZ588015:MPZ588072 MZV588015:MZV588072 NJR588015:NJR588072 NTN588015:NTN588072 ODJ588015:ODJ588072 ONF588015:ONF588072 OXB588015:OXB588072 PGX588015:PGX588072 PQT588015:PQT588072 QAP588015:QAP588072 QKL588015:QKL588072 QUH588015:QUH588072 RED588015:RED588072 RNZ588015:RNZ588072 RXV588015:RXV588072 SHR588015:SHR588072 SRN588015:SRN588072 TBJ588015:TBJ588072 TLF588015:TLF588072 TVB588015:TVB588072 UEX588015:UEX588072 UOT588015:UOT588072 UYP588015:UYP588072 VIL588015:VIL588072 VSH588015:VSH588072 WCD588015:WCD588072 WLZ588015:WLZ588072 WVV588015:WVV588072 N653551:N653608 JJ653551:JJ653608 TF653551:TF653608 ADB653551:ADB653608 AMX653551:AMX653608 AWT653551:AWT653608 BGP653551:BGP653608 BQL653551:BQL653608 CAH653551:CAH653608 CKD653551:CKD653608 CTZ653551:CTZ653608 DDV653551:DDV653608 DNR653551:DNR653608 DXN653551:DXN653608 EHJ653551:EHJ653608 ERF653551:ERF653608 FBB653551:FBB653608 FKX653551:FKX653608 FUT653551:FUT653608 GEP653551:GEP653608 GOL653551:GOL653608 GYH653551:GYH653608 HID653551:HID653608 HRZ653551:HRZ653608 IBV653551:IBV653608 ILR653551:ILR653608 IVN653551:IVN653608 JFJ653551:JFJ653608 JPF653551:JPF653608 JZB653551:JZB653608 KIX653551:KIX653608 KST653551:KST653608 LCP653551:LCP653608 LML653551:LML653608 LWH653551:LWH653608 MGD653551:MGD653608 MPZ653551:MPZ653608 MZV653551:MZV653608 NJR653551:NJR653608 NTN653551:NTN653608 ODJ653551:ODJ653608 ONF653551:ONF653608 OXB653551:OXB653608 PGX653551:PGX653608 PQT653551:PQT653608 QAP653551:QAP653608 QKL653551:QKL653608 QUH653551:QUH653608 RED653551:RED653608 RNZ653551:RNZ653608 RXV653551:RXV653608 SHR653551:SHR653608 SRN653551:SRN653608 TBJ653551:TBJ653608 TLF653551:TLF653608 TVB653551:TVB653608 UEX653551:UEX653608 UOT653551:UOT653608 UYP653551:UYP653608 VIL653551:VIL653608 VSH653551:VSH653608 WCD653551:WCD653608 WLZ653551:WLZ653608 WVV653551:WVV653608 N719087:N719144 JJ719087:JJ719144 TF719087:TF719144 ADB719087:ADB719144 AMX719087:AMX719144 AWT719087:AWT719144 BGP719087:BGP719144 BQL719087:BQL719144 CAH719087:CAH719144 CKD719087:CKD719144 CTZ719087:CTZ719144 DDV719087:DDV719144 DNR719087:DNR719144 DXN719087:DXN719144 EHJ719087:EHJ719144 ERF719087:ERF719144 FBB719087:FBB719144 FKX719087:FKX719144 FUT719087:FUT719144 GEP719087:GEP719144 GOL719087:GOL719144 GYH719087:GYH719144 HID719087:HID719144 HRZ719087:HRZ719144 IBV719087:IBV719144 ILR719087:ILR719144 IVN719087:IVN719144 JFJ719087:JFJ719144 JPF719087:JPF719144 JZB719087:JZB719144 KIX719087:KIX719144 KST719087:KST719144 LCP719087:LCP719144 LML719087:LML719144 LWH719087:LWH719144 MGD719087:MGD719144 MPZ719087:MPZ719144 MZV719087:MZV719144 NJR719087:NJR719144 NTN719087:NTN719144 ODJ719087:ODJ719144 ONF719087:ONF719144 OXB719087:OXB719144 PGX719087:PGX719144 PQT719087:PQT719144 QAP719087:QAP719144 QKL719087:QKL719144 QUH719087:QUH719144 RED719087:RED719144 RNZ719087:RNZ719144 RXV719087:RXV719144 SHR719087:SHR719144 SRN719087:SRN719144 TBJ719087:TBJ719144 TLF719087:TLF719144 TVB719087:TVB719144 UEX719087:UEX719144 UOT719087:UOT719144 UYP719087:UYP719144 VIL719087:VIL719144 VSH719087:VSH719144 WCD719087:WCD719144 WLZ719087:WLZ719144 WVV719087:WVV719144 N784623:N784680 JJ784623:JJ784680 TF784623:TF784680 ADB784623:ADB784680 AMX784623:AMX784680 AWT784623:AWT784680 BGP784623:BGP784680 BQL784623:BQL784680 CAH784623:CAH784680 CKD784623:CKD784680 CTZ784623:CTZ784680 DDV784623:DDV784680 DNR784623:DNR784680 DXN784623:DXN784680 EHJ784623:EHJ784680 ERF784623:ERF784680 FBB784623:FBB784680 FKX784623:FKX784680 FUT784623:FUT784680 GEP784623:GEP784680 GOL784623:GOL784680 GYH784623:GYH784680 HID784623:HID784680 HRZ784623:HRZ784680 IBV784623:IBV784680 ILR784623:ILR784680 IVN784623:IVN784680 JFJ784623:JFJ784680 JPF784623:JPF784680 JZB784623:JZB784680 KIX784623:KIX784680 KST784623:KST784680 LCP784623:LCP784680 LML784623:LML784680 LWH784623:LWH784680 MGD784623:MGD784680 MPZ784623:MPZ784680 MZV784623:MZV784680 NJR784623:NJR784680 NTN784623:NTN784680 ODJ784623:ODJ784680 ONF784623:ONF784680 OXB784623:OXB784680 PGX784623:PGX784680 PQT784623:PQT784680 QAP784623:QAP784680 QKL784623:QKL784680 QUH784623:QUH784680 RED784623:RED784680 RNZ784623:RNZ784680 RXV784623:RXV784680 SHR784623:SHR784680 SRN784623:SRN784680 TBJ784623:TBJ784680 TLF784623:TLF784680 TVB784623:TVB784680 UEX784623:UEX784680 UOT784623:UOT784680 UYP784623:UYP784680 VIL784623:VIL784680 VSH784623:VSH784680 WCD784623:WCD784680 WLZ784623:WLZ784680 WVV784623:WVV784680 N850159:N850216 JJ850159:JJ850216 TF850159:TF850216 ADB850159:ADB850216 AMX850159:AMX850216 AWT850159:AWT850216 BGP850159:BGP850216 BQL850159:BQL850216 CAH850159:CAH850216 CKD850159:CKD850216 CTZ850159:CTZ850216 DDV850159:DDV850216 DNR850159:DNR850216 DXN850159:DXN850216 EHJ850159:EHJ850216 ERF850159:ERF850216 FBB850159:FBB850216 FKX850159:FKX850216 FUT850159:FUT850216 GEP850159:GEP850216 GOL850159:GOL850216 GYH850159:GYH850216 HID850159:HID850216 HRZ850159:HRZ850216 IBV850159:IBV850216 ILR850159:ILR850216 IVN850159:IVN850216 JFJ850159:JFJ850216 JPF850159:JPF850216 JZB850159:JZB850216 KIX850159:KIX850216 KST850159:KST850216 LCP850159:LCP850216 LML850159:LML850216 LWH850159:LWH850216 MGD850159:MGD850216 MPZ850159:MPZ850216 MZV850159:MZV850216 NJR850159:NJR850216 NTN850159:NTN850216 ODJ850159:ODJ850216 ONF850159:ONF850216 OXB850159:OXB850216 PGX850159:PGX850216 PQT850159:PQT850216 QAP850159:QAP850216 QKL850159:QKL850216 QUH850159:QUH850216 RED850159:RED850216 RNZ850159:RNZ850216 RXV850159:RXV850216 SHR850159:SHR850216 SRN850159:SRN850216 TBJ850159:TBJ850216 TLF850159:TLF850216 TVB850159:TVB850216 UEX850159:UEX850216 UOT850159:UOT850216 UYP850159:UYP850216 VIL850159:VIL850216 VSH850159:VSH850216 WCD850159:WCD850216 WLZ850159:WLZ850216 WVV850159:WVV850216 N915695:N915752 JJ915695:JJ915752 TF915695:TF915752 ADB915695:ADB915752 AMX915695:AMX915752 AWT915695:AWT915752 BGP915695:BGP915752 BQL915695:BQL915752 CAH915695:CAH915752 CKD915695:CKD915752 CTZ915695:CTZ915752 DDV915695:DDV915752 DNR915695:DNR915752 DXN915695:DXN915752 EHJ915695:EHJ915752 ERF915695:ERF915752 FBB915695:FBB915752 FKX915695:FKX915752 FUT915695:FUT915752 GEP915695:GEP915752 GOL915695:GOL915752 GYH915695:GYH915752 HID915695:HID915752 HRZ915695:HRZ915752 IBV915695:IBV915752 ILR915695:ILR915752 IVN915695:IVN915752 JFJ915695:JFJ915752 JPF915695:JPF915752 JZB915695:JZB915752 KIX915695:KIX915752 KST915695:KST915752 LCP915695:LCP915752 LML915695:LML915752 LWH915695:LWH915752 MGD915695:MGD915752 MPZ915695:MPZ915752 MZV915695:MZV915752 NJR915695:NJR915752 NTN915695:NTN915752 ODJ915695:ODJ915752 ONF915695:ONF915752 OXB915695:OXB915752 PGX915695:PGX915752 PQT915695:PQT915752 QAP915695:QAP915752 QKL915695:QKL915752 QUH915695:QUH915752 RED915695:RED915752 RNZ915695:RNZ915752 RXV915695:RXV915752 SHR915695:SHR915752 SRN915695:SRN915752 TBJ915695:TBJ915752 TLF915695:TLF915752 TVB915695:TVB915752 UEX915695:UEX915752 UOT915695:UOT915752 UYP915695:UYP915752 VIL915695:VIL915752 VSH915695:VSH915752 WCD915695:WCD915752 WLZ915695:WLZ915752 WVV915695:WVV915752 N981231:N981288 JJ981231:JJ981288 TF981231:TF981288 ADB981231:ADB981288 AMX981231:AMX981288 AWT981231:AWT981288 BGP981231:BGP981288 BQL981231:BQL981288 CAH981231:CAH981288 CKD981231:CKD981288 CTZ981231:CTZ981288 DDV981231:DDV981288 DNR981231:DNR981288 DXN981231:DXN981288 EHJ981231:EHJ981288 ERF981231:ERF981288 FBB981231:FBB981288 FKX981231:FKX981288 FUT981231:FUT981288 GEP981231:GEP981288 GOL981231:GOL981288 GYH981231:GYH981288 HID981231:HID981288 HRZ981231:HRZ981288 IBV981231:IBV981288 ILR981231:ILR981288 IVN981231:IVN981288 JFJ981231:JFJ981288 JPF981231:JPF981288 JZB981231:JZB981288 KIX981231:KIX981288 KST981231:KST981288 LCP981231:LCP981288 LML981231:LML981288 LWH981231:LWH981288 MGD981231:MGD981288 MPZ981231:MPZ981288 MZV981231:MZV981288 NJR981231:NJR981288 NTN981231:NTN981288 ODJ981231:ODJ981288 ONF981231:ONF981288 OXB981231:OXB981288 PGX981231:PGX981288 PQT981231:PQT981288 QAP981231:QAP981288 QKL981231:QKL981288 QUH981231:QUH981288 RED981231:RED981288 RNZ981231:RNZ981288 RXV981231:RXV981288 SHR981231:SHR981288 SRN981231:SRN981288 TBJ981231:TBJ981288 TLF981231:TLF981288 TVB981231:TVB981288 UEX981231:UEX981288 UOT981231:UOT981288 UYP981231:UYP981288 VIL981231:VIL981288 VSH981231:VSH981288 WCD981231:WCD981288 WLZ981231:WLZ981288 N3:N48">
      <formula1>$AH$3:$AH$6</formula1>
    </dataValidation>
    <dataValidation type="list" allowBlank="1" showInputMessage="1" showErrorMessage="1" sqref="WVQ981231:WVQ981288 JE3:JE35 TA3:TA35 ACW3:ACW35 AMS3:AMS35 AWO3:AWO35 BGK3:BGK35 BQG3:BQG35 CAC3:CAC35 CJY3:CJY35 CTU3:CTU35 DDQ3:DDQ35 DNM3:DNM35 DXI3:DXI35 EHE3:EHE35 ERA3:ERA35 FAW3:FAW35 FKS3:FKS35 FUO3:FUO35 GEK3:GEK35 GOG3:GOG35 GYC3:GYC35 HHY3:HHY35 HRU3:HRU35 IBQ3:IBQ35 ILM3:ILM35 IVI3:IVI35 JFE3:JFE35 JPA3:JPA35 JYW3:JYW35 KIS3:KIS35 KSO3:KSO35 LCK3:LCK35 LMG3:LMG35 LWC3:LWC35 MFY3:MFY35 MPU3:MPU35 MZQ3:MZQ35 NJM3:NJM35 NTI3:NTI35 ODE3:ODE35 ONA3:ONA35 OWW3:OWW35 PGS3:PGS35 PQO3:PQO35 QAK3:QAK35 QKG3:QKG35 QUC3:QUC35 RDY3:RDY35 RNU3:RNU35 RXQ3:RXQ35 SHM3:SHM35 SRI3:SRI35 TBE3:TBE35 TLA3:TLA35 TUW3:TUW35 UES3:UES35 UOO3:UOO35 UYK3:UYK35 VIG3:VIG35 VSC3:VSC35 WBY3:WBY35 WLU3:WLU35 WVQ3:WVQ35 I63727:I63784 JE63727:JE63784 TA63727:TA63784 ACW63727:ACW63784 AMS63727:AMS63784 AWO63727:AWO63784 BGK63727:BGK63784 BQG63727:BQG63784 CAC63727:CAC63784 CJY63727:CJY63784 CTU63727:CTU63784 DDQ63727:DDQ63784 DNM63727:DNM63784 DXI63727:DXI63784 EHE63727:EHE63784 ERA63727:ERA63784 FAW63727:FAW63784 FKS63727:FKS63784 FUO63727:FUO63784 GEK63727:GEK63784 GOG63727:GOG63784 GYC63727:GYC63784 HHY63727:HHY63784 HRU63727:HRU63784 IBQ63727:IBQ63784 ILM63727:ILM63784 IVI63727:IVI63784 JFE63727:JFE63784 JPA63727:JPA63784 JYW63727:JYW63784 KIS63727:KIS63784 KSO63727:KSO63784 LCK63727:LCK63784 LMG63727:LMG63784 LWC63727:LWC63784 MFY63727:MFY63784 MPU63727:MPU63784 MZQ63727:MZQ63784 NJM63727:NJM63784 NTI63727:NTI63784 ODE63727:ODE63784 ONA63727:ONA63784 OWW63727:OWW63784 PGS63727:PGS63784 PQO63727:PQO63784 QAK63727:QAK63784 QKG63727:QKG63784 QUC63727:QUC63784 RDY63727:RDY63784 RNU63727:RNU63784 RXQ63727:RXQ63784 SHM63727:SHM63784 SRI63727:SRI63784 TBE63727:TBE63784 TLA63727:TLA63784 TUW63727:TUW63784 UES63727:UES63784 UOO63727:UOO63784 UYK63727:UYK63784 VIG63727:VIG63784 VSC63727:VSC63784 WBY63727:WBY63784 WLU63727:WLU63784 WVQ63727:WVQ63784 I129263:I129320 JE129263:JE129320 TA129263:TA129320 ACW129263:ACW129320 AMS129263:AMS129320 AWO129263:AWO129320 BGK129263:BGK129320 BQG129263:BQG129320 CAC129263:CAC129320 CJY129263:CJY129320 CTU129263:CTU129320 DDQ129263:DDQ129320 DNM129263:DNM129320 DXI129263:DXI129320 EHE129263:EHE129320 ERA129263:ERA129320 FAW129263:FAW129320 FKS129263:FKS129320 FUO129263:FUO129320 GEK129263:GEK129320 GOG129263:GOG129320 GYC129263:GYC129320 HHY129263:HHY129320 HRU129263:HRU129320 IBQ129263:IBQ129320 ILM129263:ILM129320 IVI129263:IVI129320 JFE129263:JFE129320 JPA129263:JPA129320 JYW129263:JYW129320 KIS129263:KIS129320 KSO129263:KSO129320 LCK129263:LCK129320 LMG129263:LMG129320 LWC129263:LWC129320 MFY129263:MFY129320 MPU129263:MPU129320 MZQ129263:MZQ129320 NJM129263:NJM129320 NTI129263:NTI129320 ODE129263:ODE129320 ONA129263:ONA129320 OWW129263:OWW129320 PGS129263:PGS129320 PQO129263:PQO129320 QAK129263:QAK129320 QKG129263:QKG129320 QUC129263:QUC129320 RDY129263:RDY129320 RNU129263:RNU129320 RXQ129263:RXQ129320 SHM129263:SHM129320 SRI129263:SRI129320 TBE129263:TBE129320 TLA129263:TLA129320 TUW129263:TUW129320 UES129263:UES129320 UOO129263:UOO129320 UYK129263:UYK129320 VIG129263:VIG129320 VSC129263:VSC129320 WBY129263:WBY129320 WLU129263:WLU129320 WVQ129263:WVQ129320 I194799:I194856 JE194799:JE194856 TA194799:TA194856 ACW194799:ACW194856 AMS194799:AMS194856 AWO194799:AWO194856 BGK194799:BGK194856 BQG194799:BQG194856 CAC194799:CAC194856 CJY194799:CJY194856 CTU194799:CTU194856 DDQ194799:DDQ194856 DNM194799:DNM194856 DXI194799:DXI194856 EHE194799:EHE194856 ERA194799:ERA194856 FAW194799:FAW194856 FKS194799:FKS194856 FUO194799:FUO194856 GEK194799:GEK194856 GOG194799:GOG194856 GYC194799:GYC194856 HHY194799:HHY194856 HRU194799:HRU194856 IBQ194799:IBQ194856 ILM194799:ILM194856 IVI194799:IVI194856 JFE194799:JFE194856 JPA194799:JPA194856 JYW194799:JYW194856 KIS194799:KIS194856 KSO194799:KSO194856 LCK194799:LCK194856 LMG194799:LMG194856 LWC194799:LWC194856 MFY194799:MFY194856 MPU194799:MPU194856 MZQ194799:MZQ194856 NJM194799:NJM194856 NTI194799:NTI194856 ODE194799:ODE194856 ONA194799:ONA194856 OWW194799:OWW194856 PGS194799:PGS194856 PQO194799:PQO194856 QAK194799:QAK194856 QKG194799:QKG194856 QUC194799:QUC194856 RDY194799:RDY194856 RNU194799:RNU194856 RXQ194799:RXQ194856 SHM194799:SHM194856 SRI194799:SRI194856 TBE194799:TBE194856 TLA194799:TLA194856 TUW194799:TUW194856 UES194799:UES194856 UOO194799:UOO194856 UYK194799:UYK194856 VIG194799:VIG194856 VSC194799:VSC194856 WBY194799:WBY194856 WLU194799:WLU194856 WVQ194799:WVQ194856 I260335:I260392 JE260335:JE260392 TA260335:TA260392 ACW260335:ACW260392 AMS260335:AMS260392 AWO260335:AWO260392 BGK260335:BGK260392 BQG260335:BQG260392 CAC260335:CAC260392 CJY260335:CJY260392 CTU260335:CTU260392 DDQ260335:DDQ260392 DNM260335:DNM260392 DXI260335:DXI260392 EHE260335:EHE260392 ERA260335:ERA260392 FAW260335:FAW260392 FKS260335:FKS260392 FUO260335:FUO260392 GEK260335:GEK260392 GOG260335:GOG260392 GYC260335:GYC260392 HHY260335:HHY260392 HRU260335:HRU260392 IBQ260335:IBQ260392 ILM260335:ILM260392 IVI260335:IVI260392 JFE260335:JFE260392 JPA260335:JPA260392 JYW260335:JYW260392 KIS260335:KIS260392 KSO260335:KSO260392 LCK260335:LCK260392 LMG260335:LMG260392 LWC260335:LWC260392 MFY260335:MFY260392 MPU260335:MPU260392 MZQ260335:MZQ260392 NJM260335:NJM260392 NTI260335:NTI260392 ODE260335:ODE260392 ONA260335:ONA260392 OWW260335:OWW260392 PGS260335:PGS260392 PQO260335:PQO260392 QAK260335:QAK260392 QKG260335:QKG260392 QUC260335:QUC260392 RDY260335:RDY260392 RNU260335:RNU260392 RXQ260335:RXQ260392 SHM260335:SHM260392 SRI260335:SRI260392 TBE260335:TBE260392 TLA260335:TLA260392 TUW260335:TUW260392 UES260335:UES260392 UOO260335:UOO260392 UYK260335:UYK260392 VIG260335:VIG260392 VSC260335:VSC260392 WBY260335:WBY260392 WLU260335:WLU260392 WVQ260335:WVQ260392 I325871:I325928 JE325871:JE325928 TA325871:TA325928 ACW325871:ACW325928 AMS325871:AMS325928 AWO325871:AWO325928 BGK325871:BGK325928 BQG325871:BQG325928 CAC325871:CAC325928 CJY325871:CJY325928 CTU325871:CTU325928 DDQ325871:DDQ325928 DNM325871:DNM325928 DXI325871:DXI325928 EHE325871:EHE325928 ERA325871:ERA325928 FAW325871:FAW325928 FKS325871:FKS325928 FUO325871:FUO325928 GEK325871:GEK325928 GOG325871:GOG325928 GYC325871:GYC325928 HHY325871:HHY325928 HRU325871:HRU325928 IBQ325871:IBQ325928 ILM325871:ILM325928 IVI325871:IVI325928 JFE325871:JFE325928 JPA325871:JPA325928 JYW325871:JYW325928 KIS325871:KIS325928 KSO325871:KSO325928 LCK325871:LCK325928 LMG325871:LMG325928 LWC325871:LWC325928 MFY325871:MFY325928 MPU325871:MPU325928 MZQ325871:MZQ325928 NJM325871:NJM325928 NTI325871:NTI325928 ODE325871:ODE325928 ONA325871:ONA325928 OWW325871:OWW325928 PGS325871:PGS325928 PQO325871:PQO325928 QAK325871:QAK325928 QKG325871:QKG325928 QUC325871:QUC325928 RDY325871:RDY325928 RNU325871:RNU325928 RXQ325871:RXQ325928 SHM325871:SHM325928 SRI325871:SRI325928 TBE325871:TBE325928 TLA325871:TLA325928 TUW325871:TUW325928 UES325871:UES325928 UOO325871:UOO325928 UYK325871:UYK325928 VIG325871:VIG325928 VSC325871:VSC325928 WBY325871:WBY325928 WLU325871:WLU325928 WVQ325871:WVQ325928 I391407:I391464 JE391407:JE391464 TA391407:TA391464 ACW391407:ACW391464 AMS391407:AMS391464 AWO391407:AWO391464 BGK391407:BGK391464 BQG391407:BQG391464 CAC391407:CAC391464 CJY391407:CJY391464 CTU391407:CTU391464 DDQ391407:DDQ391464 DNM391407:DNM391464 DXI391407:DXI391464 EHE391407:EHE391464 ERA391407:ERA391464 FAW391407:FAW391464 FKS391407:FKS391464 FUO391407:FUO391464 GEK391407:GEK391464 GOG391407:GOG391464 GYC391407:GYC391464 HHY391407:HHY391464 HRU391407:HRU391464 IBQ391407:IBQ391464 ILM391407:ILM391464 IVI391407:IVI391464 JFE391407:JFE391464 JPA391407:JPA391464 JYW391407:JYW391464 KIS391407:KIS391464 KSO391407:KSO391464 LCK391407:LCK391464 LMG391407:LMG391464 LWC391407:LWC391464 MFY391407:MFY391464 MPU391407:MPU391464 MZQ391407:MZQ391464 NJM391407:NJM391464 NTI391407:NTI391464 ODE391407:ODE391464 ONA391407:ONA391464 OWW391407:OWW391464 PGS391407:PGS391464 PQO391407:PQO391464 QAK391407:QAK391464 QKG391407:QKG391464 QUC391407:QUC391464 RDY391407:RDY391464 RNU391407:RNU391464 RXQ391407:RXQ391464 SHM391407:SHM391464 SRI391407:SRI391464 TBE391407:TBE391464 TLA391407:TLA391464 TUW391407:TUW391464 UES391407:UES391464 UOO391407:UOO391464 UYK391407:UYK391464 VIG391407:VIG391464 VSC391407:VSC391464 WBY391407:WBY391464 WLU391407:WLU391464 WVQ391407:WVQ391464 I456943:I457000 JE456943:JE457000 TA456943:TA457000 ACW456943:ACW457000 AMS456943:AMS457000 AWO456943:AWO457000 BGK456943:BGK457000 BQG456943:BQG457000 CAC456943:CAC457000 CJY456943:CJY457000 CTU456943:CTU457000 DDQ456943:DDQ457000 DNM456943:DNM457000 DXI456943:DXI457000 EHE456943:EHE457000 ERA456943:ERA457000 FAW456943:FAW457000 FKS456943:FKS457000 FUO456943:FUO457000 GEK456943:GEK457000 GOG456943:GOG457000 GYC456943:GYC457000 HHY456943:HHY457000 HRU456943:HRU457000 IBQ456943:IBQ457000 ILM456943:ILM457000 IVI456943:IVI457000 JFE456943:JFE457000 JPA456943:JPA457000 JYW456943:JYW457000 KIS456943:KIS457000 KSO456943:KSO457000 LCK456943:LCK457000 LMG456943:LMG457000 LWC456943:LWC457000 MFY456943:MFY457000 MPU456943:MPU457000 MZQ456943:MZQ457000 NJM456943:NJM457000 NTI456943:NTI457000 ODE456943:ODE457000 ONA456943:ONA457000 OWW456943:OWW457000 PGS456943:PGS457000 PQO456943:PQO457000 QAK456943:QAK457000 QKG456943:QKG457000 QUC456943:QUC457000 RDY456943:RDY457000 RNU456943:RNU457000 RXQ456943:RXQ457000 SHM456943:SHM457000 SRI456943:SRI457000 TBE456943:TBE457000 TLA456943:TLA457000 TUW456943:TUW457000 UES456943:UES457000 UOO456943:UOO457000 UYK456943:UYK457000 VIG456943:VIG457000 VSC456943:VSC457000 WBY456943:WBY457000 WLU456943:WLU457000 WVQ456943:WVQ457000 I522479:I522536 JE522479:JE522536 TA522479:TA522536 ACW522479:ACW522536 AMS522479:AMS522536 AWO522479:AWO522536 BGK522479:BGK522536 BQG522479:BQG522536 CAC522479:CAC522536 CJY522479:CJY522536 CTU522479:CTU522536 DDQ522479:DDQ522536 DNM522479:DNM522536 DXI522479:DXI522536 EHE522479:EHE522536 ERA522479:ERA522536 FAW522479:FAW522536 FKS522479:FKS522536 FUO522479:FUO522536 GEK522479:GEK522536 GOG522479:GOG522536 GYC522479:GYC522536 HHY522479:HHY522536 HRU522479:HRU522536 IBQ522479:IBQ522536 ILM522479:ILM522536 IVI522479:IVI522536 JFE522479:JFE522536 JPA522479:JPA522536 JYW522479:JYW522536 KIS522479:KIS522536 KSO522479:KSO522536 LCK522479:LCK522536 LMG522479:LMG522536 LWC522479:LWC522536 MFY522479:MFY522536 MPU522479:MPU522536 MZQ522479:MZQ522536 NJM522479:NJM522536 NTI522479:NTI522536 ODE522479:ODE522536 ONA522479:ONA522536 OWW522479:OWW522536 PGS522479:PGS522536 PQO522479:PQO522536 QAK522479:QAK522536 QKG522479:QKG522536 QUC522479:QUC522536 RDY522479:RDY522536 RNU522479:RNU522536 RXQ522479:RXQ522536 SHM522479:SHM522536 SRI522479:SRI522536 TBE522479:TBE522536 TLA522479:TLA522536 TUW522479:TUW522536 UES522479:UES522536 UOO522479:UOO522536 UYK522479:UYK522536 VIG522479:VIG522536 VSC522479:VSC522536 WBY522479:WBY522536 WLU522479:WLU522536 WVQ522479:WVQ522536 I588015:I588072 JE588015:JE588072 TA588015:TA588072 ACW588015:ACW588072 AMS588015:AMS588072 AWO588015:AWO588072 BGK588015:BGK588072 BQG588015:BQG588072 CAC588015:CAC588072 CJY588015:CJY588072 CTU588015:CTU588072 DDQ588015:DDQ588072 DNM588015:DNM588072 DXI588015:DXI588072 EHE588015:EHE588072 ERA588015:ERA588072 FAW588015:FAW588072 FKS588015:FKS588072 FUO588015:FUO588072 GEK588015:GEK588072 GOG588015:GOG588072 GYC588015:GYC588072 HHY588015:HHY588072 HRU588015:HRU588072 IBQ588015:IBQ588072 ILM588015:ILM588072 IVI588015:IVI588072 JFE588015:JFE588072 JPA588015:JPA588072 JYW588015:JYW588072 KIS588015:KIS588072 KSO588015:KSO588072 LCK588015:LCK588072 LMG588015:LMG588072 LWC588015:LWC588072 MFY588015:MFY588072 MPU588015:MPU588072 MZQ588015:MZQ588072 NJM588015:NJM588072 NTI588015:NTI588072 ODE588015:ODE588072 ONA588015:ONA588072 OWW588015:OWW588072 PGS588015:PGS588072 PQO588015:PQO588072 QAK588015:QAK588072 QKG588015:QKG588072 QUC588015:QUC588072 RDY588015:RDY588072 RNU588015:RNU588072 RXQ588015:RXQ588072 SHM588015:SHM588072 SRI588015:SRI588072 TBE588015:TBE588072 TLA588015:TLA588072 TUW588015:TUW588072 UES588015:UES588072 UOO588015:UOO588072 UYK588015:UYK588072 VIG588015:VIG588072 VSC588015:VSC588072 WBY588015:WBY588072 WLU588015:WLU588072 WVQ588015:WVQ588072 I653551:I653608 JE653551:JE653608 TA653551:TA653608 ACW653551:ACW653608 AMS653551:AMS653608 AWO653551:AWO653608 BGK653551:BGK653608 BQG653551:BQG653608 CAC653551:CAC653608 CJY653551:CJY653608 CTU653551:CTU653608 DDQ653551:DDQ653608 DNM653551:DNM653608 DXI653551:DXI653608 EHE653551:EHE653608 ERA653551:ERA653608 FAW653551:FAW653608 FKS653551:FKS653608 FUO653551:FUO653608 GEK653551:GEK653608 GOG653551:GOG653608 GYC653551:GYC653608 HHY653551:HHY653608 HRU653551:HRU653608 IBQ653551:IBQ653608 ILM653551:ILM653608 IVI653551:IVI653608 JFE653551:JFE653608 JPA653551:JPA653608 JYW653551:JYW653608 KIS653551:KIS653608 KSO653551:KSO653608 LCK653551:LCK653608 LMG653551:LMG653608 LWC653551:LWC653608 MFY653551:MFY653608 MPU653551:MPU653608 MZQ653551:MZQ653608 NJM653551:NJM653608 NTI653551:NTI653608 ODE653551:ODE653608 ONA653551:ONA653608 OWW653551:OWW653608 PGS653551:PGS653608 PQO653551:PQO653608 QAK653551:QAK653608 QKG653551:QKG653608 QUC653551:QUC653608 RDY653551:RDY653608 RNU653551:RNU653608 RXQ653551:RXQ653608 SHM653551:SHM653608 SRI653551:SRI653608 TBE653551:TBE653608 TLA653551:TLA653608 TUW653551:TUW653608 UES653551:UES653608 UOO653551:UOO653608 UYK653551:UYK653608 VIG653551:VIG653608 VSC653551:VSC653608 WBY653551:WBY653608 WLU653551:WLU653608 WVQ653551:WVQ653608 I719087:I719144 JE719087:JE719144 TA719087:TA719144 ACW719087:ACW719144 AMS719087:AMS719144 AWO719087:AWO719144 BGK719087:BGK719144 BQG719087:BQG719144 CAC719087:CAC719144 CJY719087:CJY719144 CTU719087:CTU719144 DDQ719087:DDQ719144 DNM719087:DNM719144 DXI719087:DXI719144 EHE719087:EHE719144 ERA719087:ERA719144 FAW719087:FAW719144 FKS719087:FKS719144 FUO719087:FUO719144 GEK719087:GEK719144 GOG719087:GOG719144 GYC719087:GYC719144 HHY719087:HHY719144 HRU719087:HRU719144 IBQ719087:IBQ719144 ILM719087:ILM719144 IVI719087:IVI719144 JFE719087:JFE719144 JPA719087:JPA719144 JYW719087:JYW719144 KIS719087:KIS719144 KSO719087:KSO719144 LCK719087:LCK719144 LMG719087:LMG719144 LWC719087:LWC719144 MFY719087:MFY719144 MPU719087:MPU719144 MZQ719087:MZQ719144 NJM719087:NJM719144 NTI719087:NTI719144 ODE719087:ODE719144 ONA719087:ONA719144 OWW719087:OWW719144 PGS719087:PGS719144 PQO719087:PQO719144 QAK719087:QAK719144 QKG719087:QKG719144 QUC719087:QUC719144 RDY719087:RDY719144 RNU719087:RNU719144 RXQ719087:RXQ719144 SHM719087:SHM719144 SRI719087:SRI719144 TBE719087:TBE719144 TLA719087:TLA719144 TUW719087:TUW719144 UES719087:UES719144 UOO719087:UOO719144 UYK719087:UYK719144 VIG719087:VIG719144 VSC719087:VSC719144 WBY719087:WBY719144 WLU719087:WLU719144 WVQ719087:WVQ719144 I784623:I784680 JE784623:JE784680 TA784623:TA784680 ACW784623:ACW784680 AMS784623:AMS784680 AWO784623:AWO784680 BGK784623:BGK784680 BQG784623:BQG784680 CAC784623:CAC784680 CJY784623:CJY784680 CTU784623:CTU784680 DDQ784623:DDQ784680 DNM784623:DNM784680 DXI784623:DXI784680 EHE784623:EHE784680 ERA784623:ERA784680 FAW784623:FAW784680 FKS784623:FKS784680 FUO784623:FUO784680 GEK784623:GEK784680 GOG784623:GOG784680 GYC784623:GYC784680 HHY784623:HHY784680 HRU784623:HRU784680 IBQ784623:IBQ784680 ILM784623:ILM784680 IVI784623:IVI784680 JFE784623:JFE784680 JPA784623:JPA784680 JYW784623:JYW784680 KIS784623:KIS784680 KSO784623:KSO784680 LCK784623:LCK784680 LMG784623:LMG784680 LWC784623:LWC784680 MFY784623:MFY784680 MPU784623:MPU784680 MZQ784623:MZQ784680 NJM784623:NJM784680 NTI784623:NTI784680 ODE784623:ODE784680 ONA784623:ONA784680 OWW784623:OWW784680 PGS784623:PGS784680 PQO784623:PQO784680 QAK784623:QAK784680 QKG784623:QKG784680 QUC784623:QUC784680 RDY784623:RDY784680 RNU784623:RNU784680 RXQ784623:RXQ784680 SHM784623:SHM784680 SRI784623:SRI784680 TBE784623:TBE784680 TLA784623:TLA784680 TUW784623:TUW784680 UES784623:UES784680 UOO784623:UOO784680 UYK784623:UYK784680 VIG784623:VIG784680 VSC784623:VSC784680 WBY784623:WBY784680 WLU784623:WLU784680 WVQ784623:WVQ784680 I850159:I850216 JE850159:JE850216 TA850159:TA850216 ACW850159:ACW850216 AMS850159:AMS850216 AWO850159:AWO850216 BGK850159:BGK850216 BQG850159:BQG850216 CAC850159:CAC850216 CJY850159:CJY850216 CTU850159:CTU850216 DDQ850159:DDQ850216 DNM850159:DNM850216 DXI850159:DXI850216 EHE850159:EHE850216 ERA850159:ERA850216 FAW850159:FAW850216 FKS850159:FKS850216 FUO850159:FUO850216 GEK850159:GEK850216 GOG850159:GOG850216 GYC850159:GYC850216 HHY850159:HHY850216 HRU850159:HRU850216 IBQ850159:IBQ850216 ILM850159:ILM850216 IVI850159:IVI850216 JFE850159:JFE850216 JPA850159:JPA850216 JYW850159:JYW850216 KIS850159:KIS850216 KSO850159:KSO850216 LCK850159:LCK850216 LMG850159:LMG850216 LWC850159:LWC850216 MFY850159:MFY850216 MPU850159:MPU850216 MZQ850159:MZQ850216 NJM850159:NJM850216 NTI850159:NTI850216 ODE850159:ODE850216 ONA850159:ONA850216 OWW850159:OWW850216 PGS850159:PGS850216 PQO850159:PQO850216 QAK850159:QAK850216 QKG850159:QKG850216 QUC850159:QUC850216 RDY850159:RDY850216 RNU850159:RNU850216 RXQ850159:RXQ850216 SHM850159:SHM850216 SRI850159:SRI850216 TBE850159:TBE850216 TLA850159:TLA850216 TUW850159:TUW850216 UES850159:UES850216 UOO850159:UOO850216 UYK850159:UYK850216 VIG850159:VIG850216 VSC850159:VSC850216 WBY850159:WBY850216 WLU850159:WLU850216 WVQ850159:WVQ850216 I915695:I915752 JE915695:JE915752 TA915695:TA915752 ACW915695:ACW915752 AMS915695:AMS915752 AWO915695:AWO915752 BGK915695:BGK915752 BQG915695:BQG915752 CAC915695:CAC915752 CJY915695:CJY915752 CTU915695:CTU915752 DDQ915695:DDQ915752 DNM915695:DNM915752 DXI915695:DXI915752 EHE915695:EHE915752 ERA915695:ERA915752 FAW915695:FAW915752 FKS915695:FKS915752 FUO915695:FUO915752 GEK915695:GEK915752 GOG915695:GOG915752 GYC915695:GYC915752 HHY915695:HHY915752 HRU915695:HRU915752 IBQ915695:IBQ915752 ILM915695:ILM915752 IVI915695:IVI915752 JFE915695:JFE915752 JPA915695:JPA915752 JYW915695:JYW915752 KIS915695:KIS915752 KSO915695:KSO915752 LCK915695:LCK915752 LMG915695:LMG915752 LWC915695:LWC915752 MFY915695:MFY915752 MPU915695:MPU915752 MZQ915695:MZQ915752 NJM915695:NJM915752 NTI915695:NTI915752 ODE915695:ODE915752 ONA915695:ONA915752 OWW915695:OWW915752 PGS915695:PGS915752 PQO915695:PQO915752 QAK915695:QAK915752 QKG915695:QKG915752 QUC915695:QUC915752 RDY915695:RDY915752 RNU915695:RNU915752 RXQ915695:RXQ915752 SHM915695:SHM915752 SRI915695:SRI915752 TBE915695:TBE915752 TLA915695:TLA915752 TUW915695:TUW915752 UES915695:UES915752 UOO915695:UOO915752 UYK915695:UYK915752 VIG915695:VIG915752 VSC915695:VSC915752 WBY915695:WBY915752 WLU915695:WLU915752 WVQ915695:WVQ915752 I981231:I981288 JE981231:JE981288 TA981231:TA981288 ACW981231:ACW981288 AMS981231:AMS981288 AWO981231:AWO981288 BGK981231:BGK981288 BQG981231:BQG981288 CAC981231:CAC981288 CJY981231:CJY981288 CTU981231:CTU981288 DDQ981231:DDQ981288 DNM981231:DNM981288 DXI981231:DXI981288 EHE981231:EHE981288 ERA981231:ERA981288 FAW981231:FAW981288 FKS981231:FKS981288 FUO981231:FUO981288 GEK981231:GEK981288 GOG981231:GOG981288 GYC981231:GYC981288 HHY981231:HHY981288 HRU981231:HRU981288 IBQ981231:IBQ981288 ILM981231:ILM981288 IVI981231:IVI981288 JFE981231:JFE981288 JPA981231:JPA981288 JYW981231:JYW981288 KIS981231:KIS981288 KSO981231:KSO981288 LCK981231:LCK981288 LMG981231:LMG981288 LWC981231:LWC981288 MFY981231:MFY981288 MPU981231:MPU981288 MZQ981231:MZQ981288 NJM981231:NJM981288 NTI981231:NTI981288 ODE981231:ODE981288 ONA981231:ONA981288 OWW981231:OWW981288 PGS981231:PGS981288 PQO981231:PQO981288 QAK981231:QAK981288 QKG981231:QKG981288 QUC981231:QUC981288 RDY981231:RDY981288 RNU981231:RNU981288 RXQ981231:RXQ981288 SHM981231:SHM981288 SRI981231:SRI981288 TBE981231:TBE981288 TLA981231:TLA981288 TUW981231:TUW981288 UES981231:UES981288 UOO981231:UOO981288 UYK981231:UYK981288 VIG981231:VIG981288 VSC981231:VSC981288 WBY981231:WBY981288 WLU981231:WLU981288 I3:I48">
      <formula1>$AI$3:$AI$14</formula1>
    </dataValidation>
    <dataValidation type="list" allowBlank="1" showInputMessage="1" showErrorMessage="1" sqref="WVN981231:WVN981288 JB3:JB35 SX3:SX35 ACT3:ACT35 AMP3:AMP35 AWL3:AWL35 BGH3:BGH35 BQD3:BQD35 BZZ3:BZZ35 CJV3:CJV35 CTR3:CTR35 DDN3:DDN35 DNJ3:DNJ35 DXF3:DXF35 EHB3:EHB35 EQX3:EQX35 FAT3:FAT35 FKP3:FKP35 FUL3:FUL35 GEH3:GEH35 GOD3:GOD35 GXZ3:GXZ35 HHV3:HHV35 HRR3:HRR35 IBN3:IBN35 ILJ3:ILJ35 IVF3:IVF35 JFB3:JFB35 JOX3:JOX35 JYT3:JYT35 KIP3:KIP35 KSL3:KSL35 LCH3:LCH35 LMD3:LMD35 LVZ3:LVZ35 MFV3:MFV35 MPR3:MPR35 MZN3:MZN35 NJJ3:NJJ35 NTF3:NTF35 ODB3:ODB35 OMX3:OMX35 OWT3:OWT35 PGP3:PGP35 PQL3:PQL35 QAH3:QAH35 QKD3:QKD35 QTZ3:QTZ35 RDV3:RDV35 RNR3:RNR35 RXN3:RXN35 SHJ3:SHJ35 SRF3:SRF35 TBB3:TBB35 TKX3:TKX35 TUT3:TUT35 UEP3:UEP35 UOL3:UOL35 UYH3:UYH35 VID3:VID35 VRZ3:VRZ35 WBV3:WBV35 WLR3:WLR35 WVN3:WVN35 F63727:F63784 JB63727:JB63784 SX63727:SX63784 ACT63727:ACT63784 AMP63727:AMP63784 AWL63727:AWL63784 BGH63727:BGH63784 BQD63727:BQD63784 BZZ63727:BZZ63784 CJV63727:CJV63784 CTR63727:CTR63784 DDN63727:DDN63784 DNJ63727:DNJ63784 DXF63727:DXF63784 EHB63727:EHB63784 EQX63727:EQX63784 FAT63727:FAT63784 FKP63727:FKP63784 FUL63727:FUL63784 GEH63727:GEH63784 GOD63727:GOD63784 GXZ63727:GXZ63784 HHV63727:HHV63784 HRR63727:HRR63784 IBN63727:IBN63784 ILJ63727:ILJ63784 IVF63727:IVF63784 JFB63727:JFB63784 JOX63727:JOX63784 JYT63727:JYT63784 KIP63727:KIP63784 KSL63727:KSL63784 LCH63727:LCH63784 LMD63727:LMD63784 LVZ63727:LVZ63784 MFV63727:MFV63784 MPR63727:MPR63784 MZN63727:MZN63784 NJJ63727:NJJ63784 NTF63727:NTF63784 ODB63727:ODB63784 OMX63727:OMX63784 OWT63727:OWT63784 PGP63727:PGP63784 PQL63727:PQL63784 QAH63727:QAH63784 QKD63727:QKD63784 QTZ63727:QTZ63784 RDV63727:RDV63784 RNR63727:RNR63784 RXN63727:RXN63784 SHJ63727:SHJ63784 SRF63727:SRF63784 TBB63727:TBB63784 TKX63727:TKX63784 TUT63727:TUT63784 UEP63727:UEP63784 UOL63727:UOL63784 UYH63727:UYH63784 VID63727:VID63784 VRZ63727:VRZ63784 WBV63727:WBV63784 WLR63727:WLR63784 WVN63727:WVN63784 F129263:F129320 JB129263:JB129320 SX129263:SX129320 ACT129263:ACT129320 AMP129263:AMP129320 AWL129263:AWL129320 BGH129263:BGH129320 BQD129263:BQD129320 BZZ129263:BZZ129320 CJV129263:CJV129320 CTR129263:CTR129320 DDN129263:DDN129320 DNJ129263:DNJ129320 DXF129263:DXF129320 EHB129263:EHB129320 EQX129263:EQX129320 FAT129263:FAT129320 FKP129263:FKP129320 FUL129263:FUL129320 GEH129263:GEH129320 GOD129263:GOD129320 GXZ129263:GXZ129320 HHV129263:HHV129320 HRR129263:HRR129320 IBN129263:IBN129320 ILJ129263:ILJ129320 IVF129263:IVF129320 JFB129263:JFB129320 JOX129263:JOX129320 JYT129263:JYT129320 KIP129263:KIP129320 KSL129263:KSL129320 LCH129263:LCH129320 LMD129263:LMD129320 LVZ129263:LVZ129320 MFV129263:MFV129320 MPR129263:MPR129320 MZN129263:MZN129320 NJJ129263:NJJ129320 NTF129263:NTF129320 ODB129263:ODB129320 OMX129263:OMX129320 OWT129263:OWT129320 PGP129263:PGP129320 PQL129263:PQL129320 QAH129263:QAH129320 QKD129263:QKD129320 QTZ129263:QTZ129320 RDV129263:RDV129320 RNR129263:RNR129320 RXN129263:RXN129320 SHJ129263:SHJ129320 SRF129263:SRF129320 TBB129263:TBB129320 TKX129263:TKX129320 TUT129263:TUT129320 UEP129263:UEP129320 UOL129263:UOL129320 UYH129263:UYH129320 VID129263:VID129320 VRZ129263:VRZ129320 WBV129263:WBV129320 WLR129263:WLR129320 WVN129263:WVN129320 F194799:F194856 JB194799:JB194856 SX194799:SX194856 ACT194799:ACT194856 AMP194799:AMP194856 AWL194799:AWL194856 BGH194799:BGH194856 BQD194799:BQD194856 BZZ194799:BZZ194856 CJV194799:CJV194856 CTR194799:CTR194856 DDN194799:DDN194856 DNJ194799:DNJ194856 DXF194799:DXF194856 EHB194799:EHB194856 EQX194799:EQX194856 FAT194799:FAT194856 FKP194799:FKP194856 FUL194799:FUL194856 GEH194799:GEH194856 GOD194799:GOD194856 GXZ194799:GXZ194856 HHV194799:HHV194856 HRR194799:HRR194856 IBN194799:IBN194856 ILJ194799:ILJ194856 IVF194799:IVF194856 JFB194799:JFB194856 JOX194799:JOX194856 JYT194799:JYT194856 KIP194799:KIP194856 KSL194799:KSL194856 LCH194799:LCH194856 LMD194799:LMD194856 LVZ194799:LVZ194856 MFV194799:MFV194856 MPR194799:MPR194856 MZN194799:MZN194856 NJJ194799:NJJ194856 NTF194799:NTF194856 ODB194799:ODB194856 OMX194799:OMX194856 OWT194799:OWT194856 PGP194799:PGP194856 PQL194799:PQL194856 QAH194799:QAH194856 QKD194799:QKD194856 QTZ194799:QTZ194856 RDV194799:RDV194856 RNR194799:RNR194856 RXN194799:RXN194856 SHJ194799:SHJ194856 SRF194799:SRF194856 TBB194799:TBB194856 TKX194799:TKX194856 TUT194799:TUT194856 UEP194799:UEP194856 UOL194799:UOL194856 UYH194799:UYH194856 VID194799:VID194856 VRZ194799:VRZ194856 WBV194799:WBV194856 WLR194799:WLR194856 WVN194799:WVN194856 F260335:F260392 JB260335:JB260392 SX260335:SX260392 ACT260335:ACT260392 AMP260335:AMP260392 AWL260335:AWL260392 BGH260335:BGH260392 BQD260335:BQD260392 BZZ260335:BZZ260392 CJV260335:CJV260392 CTR260335:CTR260392 DDN260335:DDN260392 DNJ260335:DNJ260392 DXF260335:DXF260392 EHB260335:EHB260392 EQX260335:EQX260392 FAT260335:FAT260392 FKP260335:FKP260392 FUL260335:FUL260392 GEH260335:GEH260392 GOD260335:GOD260392 GXZ260335:GXZ260392 HHV260335:HHV260392 HRR260335:HRR260392 IBN260335:IBN260392 ILJ260335:ILJ260392 IVF260335:IVF260392 JFB260335:JFB260392 JOX260335:JOX260392 JYT260335:JYT260392 KIP260335:KIP260392 KSL260335:KSL260392 LCH260335:LCH260392 LMD260335:LMD260392 LVZ260335:LVZ260392 MFV260335:MFV260392 MPR260335:MPR260392 MZN260335:MZN260392 NJJ260335:NJJ260392 NTF260335:NTF260392 ODB260335:ODB260392 OMX260335:OMX260392 OWT260335:OWT260392 PGP260335:PGP260392 PQL260335:PQL260392 QAH260335:QAH260392 QKD260335:QKD260392 QTZ260335:QTZ260392 RDV260335:RDV260392 RNR260335:RNR260392 RXN260335:RXN260392 SHJ260335:SHJ260392 SRF260335:SRF260392 TBB260335:TBB260392 TKX260335:TKX260392 TUT260335:TUT260392 UEP260335:UEP260392 UOL260335:UOL260392 UYH260335:UYH260392 VID260335:VID260392 VRZ260335:VRZ260392 WBV260335:WBV260392 WLR260335:WLR260392 WVN260335:WVN260392 F325871:F325928 JB325871:JB325928 SX325871:SX325928 ACT325871:ACT325928 AMP325871:AMP325928 AWL325871:AWL325928 BGH325871:BGH325928 BQD325871:BQD325928 BZZ325871:BZZ325928 CJV325871:CJV325928 CTR325871:CTR325928 DDN325871:DDN325928 DNJ325871:DNJ325928 DXF325871:DXF325928 EHB325871:EHB325928 EQX325871:EQX325928 FAT325871:FAT325928 FKP325871:FKP325928 FUL325871:FUL325928 GEH325871:GEH325928 GOD325871:GOD325928 GXZ325871:GXZ325928 HHV325871:HHV325928 HRR325871:HRR325928 IBN325871:IBN325928 ILJ325871:ILJ325928 IVF325871:IVF325928 JFB325871:JFB325928 JOX325871:JOX325928 JYT325871:JYT325928 KIP325871:KIP325928 KSL325871:KSL325928 LCH325871:LCH325928 LMD325871:LMD325928 LVZ325871:LVZ325928 MFV325871:MFV325928 MPR325871:MPR325928 MZN325871:MZN325928 NJJ325871:NJJ325928 NTF325871:NTF325928 ODB325871:ODB325928 OMX325871:OMX325928 OWT325871:OWT325928 PGP325871:PGP325928 PQL325871:PQL325928 QAH325871:QAH325928 QKD325871:QKD325928 QTZ325871:QTZ325928 RDV325871:RDV325928 RNR325871:RNR325928 RXN325871:RXN325928 SHJ325871:SHJ325928 SRF325871:SRF325928 TBB325871:TBB325928 TKX325871:TKX325928 TUT325871:TUT325928 UEP325871:UEP325928 UOL325871:UOL325928 UYH325871:UYH325928 VID325871:VID325928 VRZ325871:VRZ325928 WBV325871:WBV325928 WLR325871:WLR325928 WVN325871:WVN325928 F391407:F391464 JB391407:JB391464 SX391407:SX391464 ACT391407:ACT391464 AMP391407:AMP391464 AWL391407:AWL391464 BGH391407:BGH391464 BQD391407:BQD391464 BZZ391407:BZZ391464 CJV391407:CJV391464 CTR391407:CTR391464 DDN391407:DDN391464 DNJ391407:DNJ391464 DXF391407:DXF391464 EHB391407:EHB391464 EQX391407:EQX391464 FAT391407:FAT391464 FKP391407:FKP391464 FUL391407:FUL391464 GEH391407:GEH391464 GOD391407:GOD391464 GXZ391407:GXZ391464 HHV391407:HHV391464 HRR391407:HRR391464 IBN391407:IBN391464 ILJ391407:ILJ391464 IVF391407:IVF391464 JFB391407:JFB391464 JOX391407:JOX391464 JYT391407:JYT391464 KIP391407:KIP391464 KSL391407:KSL391464 LCH391407:LCH391464 LMD391407:LMD391464 LVZ391407:LVZ391464 MFV391407:MFV391464 MPR391407:MPR391464 MZN391407:MZN391464 NJJ391407:NJJ391464 NTF391407:NTF391464 ODB391407:ODB391464 OMX391407:OMX391464 OWT391407:OWT391464 PGP391407:PGP391464 PQL391407:PQL391464 QAH391407:QAH391464 QKD391407:QKD391464 QTZ391407:QTZ391464 RDV391407:RDV391464 RNR391407:RNR391464 RXN391407:RXN391464 SHJ391407:SHJ391464 SRF391407:SRF391464 TBB391407:TBB391464 TKX391407:TKX391464 TUT391407:TUT391464 UEP391407:UEP391464 UOL391407:UOL391464 UYH391407:UYH391464 VID391407:VID391464 VRZ391407:VRZ391464 WBV391407:WBV391464 WLR391407:WLR391464 WVN391407:WVN391464 F456943:F457000 JB456943:JB457000 SX456943:SX457000 ACT456943:ACT457000 AMP456943:AMP457000 AWL456943:AWL457000 BGH456943:BGH457000 BQD456943:BQD457000 BZZ456943:BZZ457000 CJV456943:CJV457000 CTR456943:CTR457000 DDN456943:DDN457000 DNJ456943:DNJ457000 DXF456943:DXF457000 EHB456943:EHB457000 EQX456943:EQX457000 FAT456943:FAT457000 FKP456943:FKP457000 FUL456943:FUL457000 GEH456943:GEH457000 GOD456943:GOD457000 GXZ456943:GXZ457000 HHV456943:HHV457000 HRR456943:HRR457000 IBN456943:IBN457000 ILJ456943:ILJ457000 IVF456943:IVF457000 JFB456943:JFB457000 JOX456943:JOX457000 JYT456943:JYT457000 KIP456943:KIP457000 KSL456943:KSL457000 LCH456943:LCH457000 LMD456943:LMD457000 LVZ456943:LVZ457000 MFV456943:MFV457000 MPR456943:MPR457000 MZN456943:MZN457000 NJJ456943:NJJ457000 NTF456943:NTF457000 ODB456943:ODB457000 OMX456943:OMX457000 OWT456943:OWT457000 PGP456943:PGP457000 PQL456943:PQL457000 QAH456943:QAH457000 QKD456943:QKD457000 QTZ456943:QTZ457000 RDV456943:RDV457000 RNR456943:RNR457000 RXN456943:RXN457000 SHJ456943:SHJ457000 SRF456943:SRF457000 TBB456943:TBB457000 TKX456943:TKX457000 TUT456943:TUT457000 UEP456943:UEP457000 UOL456943:UOL457000 UYH456943:UYH457000 VID456943:VID457000 VRZ456943:VRZ457000 WBV456943:WBV457000 WLR456943:WLR457000 WVN456943:WVN457000 F522479:F522536 JB522479:JB522536 SX522479:SX522536 ACT522479:ACT522536 AMP522479:AMP522536 AWL522479:AWL522536 BGH522479:BGH522536 BQD522479:BQD522536 BZZ522479:BZZ522536 CJV522479:CJV522536 CTR522479:CTR522536 DDN522479:DDN522536 DNJ522479:DNJ522536 DXF522479:DXF522536 EHB522479:EHB522536 EQX522479:EQX522536 FAT522479:FAT522536 FKP522479:FKP522536 FUL522479:FUL522536 GEH522479:GEH522536 GOD522479:GOD522536 GXZ522479:GXZ522536 HHV522479:HHV522536 HRR522479:HRR522536 IBN522479:IBN522536 ILJ522479:ILJ522536 IVF522479:IVF522536 JFB522479:JFB522536 JOX522479:JOX522536 JYT522479:JYT522536 KIP522479:KIP522536 KSL522479:KSL522536 LCH522479:LCH522536 LMD522479:LMD522536 LVZ522479:LVZ522536 MFV522479:MFV522536 MPR522479:MPR522536 MZN522479:MZN522536 NJJ522479:NJJ522536 NTF522479:NTF522536 ODB522479:ODB522536 OMX522479:OMX522536 OWT522479:OWT522536 PGP522479:PGP522536 PQL522479:PQL522536 QAH522479:QAH522536 QKD522479:QKD522536 QTZ522479:QTZ522536 RDV522479:RDV522536 RNR522479:RNR522536 RXN522479:RXN522536 SHJ522479:SHJ522536 SRF522479:SRF522536 TBB522479:TBB522536 TKX522479:TKX522536 TUT522479:TUT522536 UEP522479:UEP522536 UOL522479:UOL522536 UYH522479:UYH522536 VID522479:VID522536 VRZ522479:VRZ522536 WBV522479:WBV522536 WLR522479:WLR522536 WVN522479:WVN522536 F588015:F588072 JB588015:JB588072 SX588015:SX588072 ACT588015:ACT588072 AMP588015:AMP588072 AWL588015:AWL588072 BGH588015:BGH588072 BQD588015:BQD588072 BZZ588015:BZZ588072 CJV588015:CJV588072 CTR588015:CTR588072 DDN588015:DDN588072 DNJ588015:DNJ588072 DXF588015:DXF588072 EHB588015:EHB588072 EQX588015:EQX588072 FAT588015:FAT588072 FKP588015:FKP588072 FUL588015:FUL588072 GEH588015:GEH588072 GOD588015:GOD588072 GXZ588015:GXZ588072 HHV588015:HHV588072 HRR588015:HRR588072 IBN588015:IBN588072 ILJ588015:ILJ588072 IVF588015:IVF588072 JFB588015:JFB588072 JOX588015:JOX588072 JYT588015:JYT588072 KIP588015:KIP588072 KSL588015:KSL588072 LCH588015:LCH588072 LMD588015:LMD588072 LVZ588015:LVZ588072 MFV588015:MFV588072 MPR588015:MPR588072 MZN588015:MZN588072 NJJ588015:NJJ588072 NTF588015:NTF588072 ODB588015:ODB588072 OMX588015:OMX588072 OWT588015:OWT588072 PGP588015:PGP588072 PQL588015:PQL588072 QAH588015:QAH588072 QKD588015:QKD588072 QTZ588015:QTZ588072 RDV588015:RDV588072 RNR588015:RNR588072 RXN588015:RXN588072 SHJ588015:SHJ588072 SRF588015:SRF588072 TBB588015:TBB588072 TKX588015:TKX588072 TUT588015:TUT588072 UEP588015:UEP588072 UOL588015:UOL588072 UYH588015:UYH588072 VID588015:VID588072 VRZ588015:VRZ588072 WBV588015:WBV588072 WLR588015:WLR588072 WVN588015:WVN588072 F653551:F653608 JB653551:JB653608 SX653551:SX653608 ACT653551:ACT653608 AMP653551:AMP653608 AWL653551:AWL653608 BGH653551:BGH653608 BQD653551:BQD653608 BZZ653551:BZZ653608 CJV653551:CJV653608 CTR653551:CTR653608 DDN653551:DDN653608 DNJ653551:DNJ653608 DXF653551:DXF653608 EHB653551:EHB653608 EQX653551:EQX653608 FAT653551:FAT653608 FKP653551:FKP653608 FUL653551:FUL653608 GEH653551:GEH653608 GOD653551:GOD653608 GXZ653551:GXZ653608 HHV653551:HHV653608 HRR653551:HRR653608 IBN653551:IBN653608 ILJ653551:ILJ653608 IVF653551:IVF653608 JFB653551:JFB653608 JOX653551:JOX653608 JYT653551:JYT653608 KIP653551:KIP653608 KSL653551:KSL653608 LCH653551:LCH653608 LMD653551:LMD653608 LVZ653551:LVZ653608 MFV653551:MFV653608 MPR653551:MPR653608 MZN653551:MZN653608 NJJ653551:NJJ653608 NTF653551:NTF653608 ODB653551:ODB653608 OMX653551:OMX653608 OWT653551:OWT653608 PGP653551:PGP653608 PQL653551:PQL653608 QAH653551:QAH653608 QKD653551:QKD653608 QTZ653551:QTZ653608 RDV653551:RDV653608 RNR653551:RNR653608 RXN653551:RXN653608 SHJ653551:SHJ653608 SRF653551:SRF653608 TBB653551:TBB653608 TKX653551:TKX653608 TUT653551:TUT653608 UEP653551:UEP653608 UOL653551:UOL653608 UYH653551:UYH653608 VID653551:VID653608 VRZ653551:VRZ653608 WBV653551:WBV653608 WLR653551:WLR653608 WVN653551:WVN653608 F719087:F719144 JB719087:JB719144 SX719087:SX719144 ACT719087:ACT719144 AMP719087:AMP719144 AWL719087:AWL719144 BGH719087:BGH719144 BQD719087:BQD719144 BZZ719087:BZZ719144 CJV719087:CJV719144 CTR719087:CTR719144 DDN719087:DDN719144 DNJ719087:DNJ719144 DXF719087:DXF719144 EHB719087:EHB719144 EQX719087:EQX719144 FAT719087:FAT719144 FKP719087:FKP719144 FUL719087:FUL719144 GEH719087:GEH719144 GOD719087:GOD719144 GXZ719087:GXZ719144 HHV719087:HHV719144 HRR719087:HRR719144 IBN719087:IBN719144 ILJ719087:ILJ719144 IVF719087:IVF719144 JFB719087:JFB719144 JOX719087:JOX719144 JYT719087:JYT719144 KIP719087:KIP719144 KSL719087:KSL719144 LCH719087:LCH719144 LMD719087:LMD719144 LVZ719087:LVZ719144 MFV719087:MFV719144 MPR719087:MPR719144 MZN719087:MZN719144 NJJ719087:NJJ719144 NTF719087:NTF719144 ODB719087:ODB719144 OMX719087:OMX719144 OWT719087:OWT719144 PGP719087:PGP719144 PQL719087:PQL719144 QAH719087:QAH719144 QKD719087:QKD719144 QTZ719087:QTZ719144 RDV719087:RDV719144 RNR719087:RNR719144 RXN719087:RXN719144 SHJ719087:SHJ719144 SRF719087:SRF719144 TBB719087:TBB719144 TKX719087:TKX719144 TUT719087:TUT719144 UEP719087:UEP719144 UOL719087:UOL719144 UYH719087:UYH719144 VID719087:VID719144 VRZ719087:VRZ719144 WBV719087:WBV719144 WLR719087:WLR719144 WVN719087:WVN719144 F784623:F784680 JB784623:JB784680 SX784623:SX784680 ACT784623:ACT784680 AMP784623:AMP784680 AWL784623:AWL784680 BGH784623:BGH784680 BQD784623:BQD784680 BZZ784623:BZZ784680 CJV784623:CJV784680 CTR784623:CTR784680 DDN784623:DDN784680 DNJ784623:DNJ784680 DXF784623:DXF784680 EHB784623:EHB784680 EQX784623:EQX784680 FAT784623:FAT784680 FKP784623:FKP784680 FUL784623:FUL784680 GEH784623:GEH784680 GOD784623:GOD784680 GXZ784623:GXZ784680 HHV784623:HHV784680 HRR784623:HRR784680 IBN784623:IBN784680 ILJ784623:ILJ784680 IVF784623:IVF784680 JFB784623:JFB784680 JOX784623:JOX784680 JYT784623:JYT784680 KIP784623:KIP784680 KSL784623:KSL784680 LCH784623:LCH784680 LMD784623:LMD784680 LVZ784623:LVZ784680 MFV784623:MFV784680 MPR784623:MPR784680 MZN784623:MZN784680 NJJ784623:NJJ784680 NTF784623:NTF784680 ODB784623:ODB784680 OMX784623:OMX784680 OWT784623:OWT784680 PGP784623:PGP784680 PQL784623:PQL784680 QAH784623:QAH784680 QKD784623:QKD784680 QTZ784623:QTZ784680 RDV784623:RDV784680 RNR784623:RNR784680 RXN784623:RXN784680 SHJ784623:SHJ784680 SRF784623:SRF784680 TBB784623:TBB784680 TKX784623:TKX784680 TUT784623:TUT784680 UEP784623:UEP784680 UOL784623:UOL784680 UYH784623:UYH784680 VID784623:VID784680 VRZ784623:VRZ784680 WBV784623:WBV784680 WLR784623:WLR784680 WVN784623:WVN784680 F850159:F850216 JB850159:JB850216 SX850159:SX850216 ACT850159:ACT850216 AMP850159:AMP850216 AWL850159:AWL850216 BGH850159:BGH850216 BQD850159:BQD850216 BZZ850159:BZZ850216 CJV850159:CJV850216 CTR850159:CTR850216 DDN850159:DDN850216 DNJ850159:DNJ850216 DXF850159:DXF850216 EHB850159:EHB850216 EQX850159:EQX850216 FAT850159:FAT850216 FKP850159:FKP850216 FUL850159:FUL850216 GEH850159:GEH850216 GOD850159:GOD850216 GXZ850159:GXZ850216 HHV850159:HHV850216 HRR850159:HRR850216 IBN850159:IBN850216 ILJ850159:ILJ850216 IVF850159:IVF850216 JFB850159:JFB850216 JOX850159:JOX850216 JYT850159:JYT850216 KIP850159:KIP850216 KSL850159:KSL850216 LCH850159:LCH850216 LMD850159:LMD850216 LVZ850159:LVZ850216 MFV850159:MFV850216 MPR850159:MPR850216 MZN850159:MZN850216 NJJ850159:NJJ850216 NTF850159:NTF850216 ODB850159:ODB850216 OMX850159:OMX850216 OWT850159:OWT850216 PGP850159:PGP850216 PQL850159:PQL850216 QAH850159:QAH850216 QKD850159:QKD850216 QTZ850159:QTZ850216 RDV850159:RDV850216 RNR850159:RNR850216 RXN850159:RXN850216 SHJ850159:SHJ850216 SRF850159:SRF850216 TBB850159:TBB850216 TKX850159:TKX850216 TUT850159:TUT850216 UEP850159:UEP850216 UOL850159:UOL850216 UYH850159:UYH850216 VID850159:VID850216 VRZ850159:VRZ850216 WBV850159:WBV850216 WLR850159:WLR850216 WVN850159:WVN850216 F915695:F915752 JB915695:JB915752 SX915695:SX915752 ACT915695:ACT915752 AMP915695:AMP915752 AWL915695:AWL915752 BGH915695:BGH915752 BQD915695:BQD915752 BZZ915695:BZZ915752 CJV915695:CJV915752 CTR915695:CTR915752 DDN915695:DDN915752 DNJ915695:DNJ915752 DXF915695:DXF915752 EHB915695:EHB915752 EQX915695:EQX915752 FAT915695:FAT915752 FKP915695:FKP915752 FUL915695:FUL915752 GEH915695:GEH915752 GOD915695:GOD915752 GXZ915695:GXZ915752 HHV915695:HHV915752 HRR915695:HRR915752 IBN915695:IBN915752 ILJ915695:ILJ915752 IVF915695:IVF915752 JFB915695:JFB915752 JOX915695:JOX915752 JYT915695:JYT915752 KIP915695:KIP915752 KSL915695:KSL915752 LCH915695:LCH915752 LMD915695:LMD915752 LVZ915695:LVZ915752 MFV915695:MFV915752 MPR915695:MPR915752 MZN915695:MZN915752 NJJ915695:NJJ915752 NTF915695:NTF915752 ODB915695:ODB915752 OMX915695:OMX915752 OWT915695:OWT915752 PGP915695:PGP915752 PQL915695:PQL915752 QAH915695:QAH915752 QKD915695:QKD915752 QTZ915695:QTZ915752 RDV915695:RDV915752 RNR915695:RNR915752 RXN915695:RXN915752 SHJ915695:SHJ915752 SRF915695:SRF915752 TBB915695:TBB915752 TKX915695:TKX915752 TUT915695:TUT915752 UEP915695:UEP915752 UOL915695:UOL915752 UYH915695:UYH915752 VID915695:VID915752 VRZ915695:VRZ915752 WBV915695:WBV915752 WLR915695:WLR915752 WVN915695:WVN915752 F981231:F981288 JB981231:JB981288 SX981231:SX981288 ACT981231:ACT981288 AMP981231:AMP981288 AWL981231:AWL981288 BGH981231:BGH981288 BQD981231:BQD981288 BZZ981231:BZZ981288 CJV981231:CJV981288 CTR981231:CTR981288 DDN981231:DDN981288 DNJ981231:DNJ981288 DXF981231:DXF981288 EHB981231:EHB981288 EQX981231:EQX981288 FAT981231:FAT981288 FKP981231:FKP981288 FUL981231:FUL981288 GEH981231:GEH981288 GOD981231:GOD981288 GXZ981231:GXZ981288 HHV981231:HHV981288 HRR981231:HRR981288 IBN981231:IBN981288 ILJ981231:ILJ981288 IVF981231:IVF981288 JFB981231:JFB981288 JOX981231:JOX981288 JYT981231:JYT981288 KIP981231:KIP981288 KSL981231:KSL981288 LCH981231:LCH981288 LMD981231:LMD981288 LVZ981231:LVZ981288 MFV981231:MFV981288 MPR981231:MPR981288 MZN981231:MZN981288 NJJ981231:NJJ981288 NTF981231:NTF981288 ODB981231:ODB981288 OMX981231:OMX981288 OWT981231:OWT981288 PGP981231:PGP981288 PQL981231:PQL981288 QAH981231:QAH981288 QKD981231:QKD981288 QTZ981231:QTZ981288 RDV981231:RDV981288 RNR981231:RNR981288 RXN981231:RXN981288 SHJ981231:SHJ981288 SRF981231:SRF981288 TBB981231:TBB981288 TKX981231:TKX981288 TUT981231:TUT981288 UEP981231:UEP981288 UOL981231:UOL981288 UYH981231:UYH981288 VID981231:VID981288 VRZ981231:VRZ981288 WBV981231:WBV981288 WLR981231:WLR981288 F3:F48">
      <formula1>$AK$3:$AK$27</formula1>
    </dataValidation>
    <dataValidation type="list" allowBlank="1" showInputMessage="1" showErrorMessage="1" sqref="WVL981231:WVL981288 IZ3:IZ35 SV3:SV35 ACR3:ACR35 AMN3:AMN35 AWJ3:AWJ35 BGF3:BGF35 BQB3:BQB35 BZX3:BZX35 CJT3:CJT35 CTP3:CTP35 DDL3:DDL35 DNH3:DNH35 DXD3:DXD35 EGZ3:EGZ35 EQV3:EQV35 FAR3:FAR35 FKN3:FKN35 FUJ3:FUJ35 GEF3:GEF35 GOB3:GOB35 GXX3:GXX35 HHT3:HHT35 HRP3:HRP35 IBL3:IBL35 ILH3:ILH35 IVD3:IVD35 JEZ3:JEZ35 JOV3:JOV35 JYR3:JYR35 KIN3:KIN35 KSJ3:KSJ35 LCF3:LCF35 LMB3:LMB35 LVX3:LVX35 MFT3:MFT35 MPP3:MPP35 MZL3:MZL35 NJH3:NJH35 NTD3:NTD35 OCZ3:OCZ35 OMV3:OMV35 OWR3:OWR35 PGN3:PGN35 PQJ3:PQJ35 QAF3:QAF35 QKB3:QKB35 QTX3:QTX35 RDT3:RDT35 RNP3:RNP35 RXL3:RXL35 SHH3:SHH35 SRD3:SRD35 TAZ3:TAZ35 TKV3:TKV35 TUR3:TUR35 UEN3:UEN35 UOJ3:UOJ35 UYF3:UYF35 VIB3:VIB35 VRX3:VRX35 WBT3:WBT35 WLP3:WLP35 WVL3:WVL35 D63727:D63784 IZ63727:IZ63784 SV63727:SV63784 ACR63727:ACR63784 AMN63727:AMN63784 AWJ63727:AWJ63784 BGF63727:BGF63784 BQB63727:BQB63784 BZX63727:BZX63784 CJT63727:CJT63784 CTP63727:CTP63784 DDL63727:DDL63784 DNH63727:DNH63784 DXD63727:DXD63784 EGZ63727:EGZ63784 EQV63727:EQV63784 FAR63727:FAR63784 FKN63727:FKN63784 FUJ63727:FUJ63784 GEF63727:GEF63784 GOB63727:GOB63784 GXX63727:GXX63784 HHT63727:HHT63784 HRP63727:HRP63784 IBL63727:IBL63784 ILH63727:ILH63784 IVD63727:IVD63784 JEZ63727:JEZ63784 JOV63727:JOV63784 JYR63727:JYR63784 KIN63727:KIN63784 KSJ63727:KSJ63784 LCF63727:LCF63784 LMB63727:LMB63784 LVX63727:LVX63784 MFT63727:MFT63784 MPP63727:MPP63784 MZL63727:MZL63784 NJH63727:NJH63784 NTD63727:NTD63784 OCZ63727:OCZ63784 OMV63727:OMV63784 OWR63727:OWR63784 PGN63727:PGN63784 PQJ63727:PQJ63784 QAF63727:QAF63784 QKB63727:QKB63784 QTX63727:QTX63784 RDT63727:RDT63784 RNP63727:RNP63784 RXL63727:RXL63784 SHH63727:SHH63784 SRD63727:SRD63784 TAZ63727:TAZ63784 TKV63727:TKV63784 TUR63727:TUR63784 UEN63727:UEN63784 UOJ63727:UOJ63784 UYF63727:UYF63784 VIB63727:VIB63784 VRX63727:VRX63784 WBT63727:WBT63784 WLP63727:WLP63784 WVL63727:WVL63784 D129263:D129320 IZ129263:IZ129320 SV129263:SV129320 ACR129263:ACR129320 AMN129263:AMN129320 AWJ129263:AWJ129320 BGF129263:BGF129320 BQB129263:BQB129320 BZX129263:BZX129320 CJT129263:CJT129320 CTP129263:CTP129320 DDL129263:DDL129320 DNH129263:DNH129320 DXD129263:DXD129320 EGZ129263:EGZ129320 EQV129263:EQV129320 FAR129263:FAR129320 FKN129263:FKN129320 FUJ129263:FUJ129320 GEF129263:GEF129320 GOB129263:GOB129320 GXX129263:GXX129320 HHT129263:HHT129320 HRP129263:HRP129320 IBL129263:IBL129320 ILH129263:ILH129320 IVD129263:IVD129320 JEZ129263:JEZ129320 JOV129263:JOV129320 JYR129263:JYR129320 KIN129263:KIN129320 KSJ129263:KSJ129320 LCF129263:LCF129320 LMB129263:LMB129320 LVX129263:LVX129320 MFT129263:MFT129320 MPP129263:MPP129320 MZL129263:MZL129320 NJH129263:NJH129320 NTD129263:NTD129320 OCZ129263:OCZ129320 OMV129263:OMV129320 OWR129263:OWR129320 PGN129263:PGN129320 PQJ129263:PQJ129320 QAF129263:QAF129320 QKB129263:QKB129320 QTX129263:QTX129320 RDT129263:RDT129320 RNP129263:RNP129320 RXL129263:RXL129320 SHH129263:SHH129320 SRD129263:SRD129320 TAZ129263:TAZ129320 TKV129263:TKV129320 TUR129263:TUR129320 UEN129263:UEN129320 UOJ129263:UOJ129320 UYF129263:UYF129320 VIB129263:VIB129320 VRX129263:VRX129320 WBT129263:WBT129320 WLP129263:WLP129320 WVL129263:WVL129320 D194799:D194856 IZ194799:IZ194856 SV194799:SV194856 ACR194799:ACR194856 AMN194799:AMN194856 AWJ194799:AWJ194856 BGF194799:BGF194856 BQB194799:BQB194856 BZX194799:BZX194856 CJT194799:CJT194856 CTP194799:CTP194856 DDL194799:DDL194856 DNH194799:DNH194856 DXD194799:DXD194856 EGZ194799:EGZ194856 EQV194799:EQV194856 FAR194799:FAR194856 FKN194799:FKN194856 FUJ194799:FUJ194856 GEF194799:GEF194856 GOB194799:GOB194856 GXX194799:GXX194856 HHT194799:HHT194856 HRP194799:HRP194856 IBL194799:IBL194856 ILH194799:ILH194856 IVD194799:IVD194856 JEZ194799:JEZ194856 JOV194799:JOV194856 JYR194799:JYR194856 KIN194799:KIN194856 KSJ194799:KSJ194856 LCF194799:LCF194856 LMB194799:LMB194856 LVX194799:LVX194856 MFT194799:MFT194856 MPP194799:MPP194856 MZL194799:MZL194856 NJH194799:NJH194856 NTD194799:NTD194856 OCZ194799:OCZ194856 OMV194799:OMV194856 OWR194799:OWR194856 PGN194799:PGN194856 PQJ194799:PQJ194856 QAF194799:QAF194856 QKB194799:QKB194856 QTX194799:QTX194856 RDT194799:RDT194856 RNP194799:RNP194856 RXL194799:RXL194856 SHH194799:SHH194856 SRD194799:SRD194856 TAZ194799:TAZ194856 TKV194799:TKV194856 TUR194799:TUR194856 UEN194799:UEN194856 UOJ194799:UOJ194856 UYF194799:UYF194856 VIB194799:VIB194856 VRX194799:VRX194856 WBT194799:WBT194856 WLP194799:WLP194856 WVL194799:WVL194856 D260335:D260392 IZ260335:IZ260392 SV260335:SV260392 ACR260335:ACR260392 AMN260335:AMN260392 AWJ260335:AWJ260392 BGF260335:BGF260392 BQB260335:BQB260392 BZX260335:BZX260392 CJT260335:CJT260392 CTP260335:CTP260392 DDL260335:DDL260392 DNH260335:DNH260392 DXD260335:DXD260392 EGZ260335:EGZ260392 EQV260335:EQV260392 FAR260335:FAR260392 FKN260335:FKN260392 FUJ260335:FUJ260392 GEF260335:GEF260392 GOB260335:GOB260392 GXX260335:GXX260392 HHT260335:HHT260392 HRP260335:HRP260392 IBL260335:IBL260392 ILH260335:ILH260392 IVD260335:IVD260392 JEZ260335:JEZ260392 JOV260335:JOV260392 JYR260335:JYR260392 KIN260335:KIN260392 KSJ260335:KSJ260392 LCF260335:LCF260392 LMB260335:LMB260392 LVX260335:LVX260392 MFT260335:MFT260392 MPP260335:MPP260392 MZL260335:MZL260392 NJH260335:NJH260392 NTD260335:NTD260392 OCZ260335:OCZ260392 OMV260335:OMV260392 OWR260335:OWR260392 PGN260335:PGN260392 PQJ260335:PQJ260392 QAF260335:QAF260392 QKB260335:QKB260392 QTX260335:QTX260392 RDT260335:RDT260392 RNP260335:RNP260392 RXL260335:RXL260392 SHH260335:SHH260392 SRD260335:SRD260392 TAZ260335:TAZ260392 TKV260335:TKV260392 TUR260335:TUR260392 UEN260335:UEN260392 UOJ260335:UOJ260392 UYF260335:UYF260392 VIB260335:VIB260392 VRX260335:VRX260392 WBT260335:WBT260392 WLP260335:WLP260392 WVL260335:WVL260392 D325871:D325928 IZ325871:IZ325928 SV325871:SV325928 ACR325871:ACR325928 AMN325871:AMN325928 AWJ325871:AWJ325928 BGF325871:BGF325928 BQB325871:BQB325928 BZX325871:BZX325928 CJT325871:CJT325928 CTP325871:CTP325928 DDL325871:DDL325928 DNH325871:DNH325928 DXD325871:DXD325928 EGZ325871:EGZ325928 EQV325871:EQV325928 FAR325871:FAR325928 FKN325871:FKN325928 FUJ325871:FUJ325928 GEF325871:GEF325928 GOB325871:GOB325928 GXX325871:GXX325928 HHT325871:HHT325928 HRP325871:HRP325928 IBL325871:IBL325928 ILH325871:ILH325928 IVD325871:IVD325928 JEZ325871:JEZ325928 JOV325871:JOV325928 JYR325871:JYR325928 KIN325871:KIN325928 KSJ325871:KSJ325928 LCF325871:LCF325928 LMB325871:LMB325928 LVX325871:LVX325928 MFT325871:MFT325928 MPP325871:MPP325928 MZL325871:MZL325928 NJH325871:NJH325928 NTD325871:NTD325928 OCZ325871:OCZ325928 OMV325871:OMV325928 OWR325871:OWR325928 PGN325871:PGN325928 PQJ325871:PQJ325928 QAF325871:QAF325928 QKB325871:QKB325928 QTX325871:QTX325928 RDT325871:RDT325928 RNP325871:RNP325928 RXL325871:RXL325928 SHH325871:SHH325928 SRD325871:SRD325928 TAZ325871:TAZ325928 TKV325871:TKV325928 TUR325871:TUR325928 UEN325871:UEN325928 UOJ325871:UOJ325928 UYF325871:UYF325928 VIB325871:VIB325928 VRX325871:VRX325928 WBT325871:WBT325928 WLP325871:WLP325928 WVL325871:WVL325928 D391407:D391464 IZ391407:IZ391464 SV391407:SV391464 ACR391407:ACR391464 AMN391407:AMN391464 AWJ391407:AWJ391464 BGF391407:BGF391464 BQB391407:BQB391464 BZX391407:BZX391464 CJT391407:CJT391464 CTP391407:CTP391464 DDL391407:DDL391464 DNH391407:DNH391464 DXD391407:DXD391464 EGZ391407:EGZ391464 EQV391407:EQV391464 FAR391407:FAR391464 FKN391407:FKN391464 FUJ391407:FUJ391464 GEF391407:GEF391464 GOB391407:GOB391464 GXX391407:GXX391464 HHT391407:HHT391464 HRP391407:HRP391464 IBL391407:IBL391464 ILH391407:ILH391464 IVD391407:IVD391464 JEZ391407:JEZ391464 JOV391407:JOV391464 JYR391407:JYR391464 KIN391407:KIN391464 KSJ391407:KSJ391464 LCF391407:LCF391464 LMB391407:LMB391464 LVX391407:LVX391464 MFT391407:MFT391464 MPP391407:MPP391464 MZL391407:MZL391464 NJH391407:NJH391464 NTD391407:NTD391464 OCZ391407:OCZ391464 OMV391407:OMV391464 OWR391407:OWR391464 PGN391407:PGN391464 PQJ391407:PQJ391464 QAF391407:QAF391464 QKB391407:QKB391464 QTX391407:QTX391464 RDT391407:RDT391464 RNP391407:RNP391464 RXL391407:RXL391464 SHH391407:SHH391464 SRD391407:SRD391464 TAZ391407:TAZ391464 TKV391407:TKV391464 TUR391407:TUR391464 UEN391407:UEN391464 UOJ391407:UOJ391464 UYF391407:UYF391464 VIB391407:VIB391464 VRX391407:VRX391464 WBT391407:WBT391464 WLP391407:WLP391464 WVL391407:WVL391464 D456943:D457000 IZ456943:IZ457000 SV456943:SV457000 ACR456943:ACR457000 AMN456943:AMN457000 AWJ456943:AWJ457000 BGF456943:BGF457000 BQB456943:BQB457000 BZX456943:BZX457000 CJT456943:CJT457000 CTP456943:CTP457000 DDL456943:DDL457000 DNH456943:DNH457000 DXD456943:DXD457000 EGZ456943:EGZ457000 EQV456943:EQV457000 FAR456943:FAR457000 FKN456943:FKN457000 FUJ456943:FUJ457000 GEF456943:GEF457000 GOB456943:GOB457000 GXX456943:GXX457000 HHT456943:HHT457000 HRP456943:HRP457000 IBL456943:IBL457000 ILH456943:ILH457000 IVD456943:IVD457000 JEZ456943:JEZ457000 JOV456943:JOV457000 JYR456943:JYR457000 KIN456943:KIN457000 KSJ456943:KSJ457000 LCF456943:LCF457000 LMB456943:LMB457000 LVX456943:LVX457000 MFT456943:MFT457000 MPP456943:MPP457000 MZL456943:MZL457000 NJH456943:NJH457000 NTD456943:NTD457000 OCZ456943:OCZ457000 OMV456943:OMV457000 OWR456943:OWR457000 PGN456943:PGN457000 PQJ456943:PQJ457000 QAF456943:QAF457000 QKB456943:QKB457000 QTX456943:QTX457000 RDT456943:RDT457000 RNP456943:RNP457000 RXL456943:RXL457000 SHH456943:SHH457000 SRD456943:SRD457000 TAZ456943:TAZ457000 TKV456943:TKV457000 TUR456943:TUR457000 UEN456943:UEN457000 UOJ456943:UOJ457000 UYF456943:UYF457000 VIB456943:VIB457000 VRX456943:VRX457000 WBT456943:WBT457000 WLP456943:WLP457000 WVL456943:WVL457000 D522479:D522536 IZ522479:IZ522536 SV522479:SV522536 ACR522479:ACR522536 AMN522479:AMN522536 AWJ522479:AWJ522536 BGF522479:BGF522536 BQB522479:BQB522536 BZX522479:BZX522536 CJT522479:CJT522536 CTP522479:CTP522536 DDL522479:DDL522536 DNH522479:DNH522536 DXD522479:DXD522536 EGZ522479:EGZ522536 EQV522479:EQV522536 FAR522479:FAR522536 FKN522479:FKN522536 FUJ522479:FUJ522536 GEF522479:GEF522536 GOB522479:GOB522536 GXX522479:GXX522536 HHT522479:HHT522536 HRP522479:HRP522536 IBL522479:IBL522536 ILH522479:ILH522536 IVD522479:IVD522536 JEZ522479:JEZ522536 JOV522479:JOV522536 JYR522479:JYR522536 KIN522479:KIN522536 KSJ522479:KSJ522536 LCF522479:LCF522536 LMB522479:LMB522536 LVX522479:LVX522536 MFT522479:MFT522536 MPP522479:MPP522536 MZL522479:MZL522536 NJH522479:NJH522536 NTD522479:NTD522536 OCZ522479:OCZ522536 OMV522479:OMV522536 OWR522479:OWR522536 PGN522479:PGN522536 PQJ522479:PQJ522536 QAF522479:QAF522536 QKB522479:QKB522536 QTX522479:QTX522536 RDT522479:RDT522536 RNP522479:RNP522536 RXL522479:RXL522536 SHH522479:SHH522536 SRD522479:SRD522536 TAZ522479:TAZ522536 TKV522479:TKV522536 TUR522479:TUR522536 UEN522479:UEN522536 UOJ522479:UOJ522536 UYF522479:UYF522536 VIB522479:VIB522536 VRX522479:VRX522536 WBT522479:WBT522536 WLP522479:WLP522536 WVL522479:WVL522536 D588015:D588072 IZ588015:IZ588072 SV588015:SV588072 ACR588015:ACR588072 AMN588015:AMN588072 AWJ588015:AWJ588072 BGF588015:BGF588072 BQB588015:BQB588072 BZX588015:BZX588072 CJT588015:CJT588072 CTP588015:CTP588072 DDL588015:DDL588072 DNH588015:DNH588072 DXD588015:DXD588072 EGZ588015:EGZ588072 EQV588015:EQV588072 FAR588015:FAR588072 FKN588015:FKN588072 FUJ588015:FUJ588072 GEF588015:GEF588072 GOB588015:GOB588072 GXX588015:GXX588072 HHT588015:HHT588072 HRP588015:HRP588072 IBL588015:IBL588072 ILH588015:ILH588072 IVD588015:IVD588072 JEZ588015:JEZ588072 JOV588015:JOV588072 JYR588015:JYR588072 KIN588015:KIN588072 KSJ588015:KSJ588072 LCF588015:LCF588072 LMB588015:LMB588072 LVX588015:LVX588072 MFT588015:MFT588072 MPP588015:MPP588072 MZL588015:MZL588072 NJH588015:NJH588072 NTD588015:NTD588072 OCZ588015:OCZ588072 OMV588015:OMV588072 OWR588015:OWR588072 PGN588015:PGN588072 PQJ588015:PQJ588072 QAF588015:QAF588072 QKB588015:QKB588072 QTX588015:QTX588072 RDT588015:RDT588072 RNP588015:RNP588072 RXL588015:RXL588072 SHH588015:SHH588072 SRD588015:SRD588072 TAZ588015:TAZ588072 TKV588015:TKV588072 TUR588015:TUR588072 UEN588015:UEN588072 UOJ588015:UOJ588072 UYF588015:UYF588072 VIB588015:VIB588072 VRX588015:VRX588072 WBT588015:WBT588072 WLP588015:WLP588072 WVL588015:WVL588072 D653551:D653608 IZ653551:IZ653608 SV653551:SV653608 ACR653551:ACR653608 AMN653551:AMN653608 AWJ653551:AWJ653608 BGF653551:BGF653608 BQB653551:BQB653608 BZX653551:BZX653608 CJT653551:CJT653608 CTP653551:CTP653608 DDL653551:DDL653608 DNH653551:DNH653608 DXD653551:DXD653608 EGZ653551:EGZ653608 EQV653551:EQV653608 FAR653551:FAR653608 FKN653551:FKN653608 FUJ653551:FUJ653608 GEF653551:GEF653608 GOB653551:GOB653608 GXX653551:GXX653608 HHT653551:HHT653608 HRP653551:HRP653608 IBL653551:IBL653608 ILH653551:ILH653608 IVD653551:IVD653608 JEZ653551:JEZ653608 JOV653551:JOV653608 JYR653551:JYR653608 KIN653551:KIN653608 KSJ653551:KSJ653608 LCF653551:LCF653608 LMB653551:LMB653608 LVX653551:LVX653608 MFT653551:MFT653608 MPP653551:MPP653608 MZL653551:MZL653608 NJH653551:NJH653608 NTD653551:NTD653608 OCZ653551:OCZ653608 OMV653551:OMV653608 OWR653551:OWR653608 PGN653551:PGN653608 PQJ653551:PQJ653608 QAF653551:QAF653608 QKB653551:QKB653608 QTX653551:QTX653608 RDT653551:RDT653608 RNP653551:RNP653608 RXL653551:RXL653608 SHH653551:SHH653608 SRD653551:SRD653608 TAZ653551:TAZ653608 TKV653551:TKV653608 TUR653551:TUR653608 UEN653551:UEN653608 UOJ653551:UOJ653608 UYF653551:UYF653608 VIB653551:VIB653608 VRX653551:VRX653608 WBT653551:WBT653608 WLP653551:WLP653608 WVL653551:WVL653608 D719087:D719144 IZ719087:IZ719144 SV719087:SV719144 ACR719087:ACR719144 AMN719087:AMN719144 AWJ719087:AWJ719144 BGF719087:BGF719144 BQB719087:BQB719144 BZX719087:BZX719144 CJT719087:CJT719144 CTP719087:CTP719144 DDL719087:DDL719144 DNH719087:DNH719144 DXD719087:DXD719144 EGZ719087:EGZ719144 EQV719087:EQV719144 FAR719087:FAR719144 FKN719087:FKN719144 FUJ719087:FUJ719144 GEF719087:GEF719144 GOB719087:GOB719144 GXX719087:GXX719144 HHT719087:HHT719144 HRP719087:HRP719144 IBL719087:IBL719144 ILH719087:ILH719144 IVD719087:IVD719144 JEZ719087:JEZ719144 JOV719087:JOV719144 JYR719087:JYR719144 KIN719087:KIN719144 KSJ719087:KSJ719144 LCF719087:LCF719144 LMB719087:LMB719144 LVX719087:LVX719144 MFT719087:MFT719144 MPP719087:MPP719144 MZL719087:MZL719144 NJH719087:NJH719144 NTD719087:NTD719144 OCZ719087:OCZ719144 OMV719087:OMV719144 OWR719087:OWR719144 PGN719087:PGN719144 PQJ719087:PQJ719144 QAF719087:QAF719144 QKB719087:QKB719144 QTX719087:QTX719144 RDT719087:RDT719144 RNP719087:RNP719144 RXL719087:RXL719144 SHH719087:SHH719144 SRD719087:SRD719144 TAZ719087:TAZ719144 TKV719087:TKV719144 TUR719087:TUR719144 UEN719087:UEN719144 UOJ719087:UOJ719144 UYF719087:UYF719144 VIB719087:VIB719144 VRX719087:VRX719144 WBT719087:WBT719144 WLP719087:WLP719144 WVL719087:WVL719144 D784623:D784680 IZ784623:IZ784680 SV784623:SV784680 ACR784623:ACR784680 AMN784623:AMN784680 AWJ784623:AWJ784680 BGF784623:BGF784680 BQB784623:BQB784680 BZX784623:BZX784680 CJT784623:CJT784680 CTP784623:CTP784680 DDL784623:DDL784680 DNH784623:DNH784680 DXD784623:DXD784680 EGZ784623:EGZ784680 EQV784623:EQV784680 FAR784623:FAR784680 FKN784623:FKN784680 FUJ784623:FUJ784680 GEF784623:GEF784680 GOB784623:GOB784680 GXX784623:GXX784680 HHT784623:HHT784680 HRP784623:HRP784680 IBL784623:IBL784680 ILH784623:ILH784680 IVD784623:IVD784680 JEZ784623:JEZ784680 JOV784623:JOV784680 JYR784623:JYR784680 KIN784623:KIN784680 KSJ784623:KSJ784680 LCF784623:LCF784680 LMB784623:LMB784680 LVX784623:LVX784680 MFT784623:MFT784680 MPP784623:MPP784680 MZL784623:MZL784680 NJH784623:NJH784680 NTD784623:NTD784680 OCZ784623:OCZ784680 OMV784623:OMV784680 OWR784623:OWR784680 PGN784623:PGN784680 PQJ784623:PQJ784680 QAF784623:QAF784680 QKB784623:QKB784680 QTX784623:QTX784680 RDT784623:RDT784680 RNP784623:RNP784680 RXL784623:RXL784680 SHH784623:SHH784680 SRD784623:SRD784680 TAZ784623:TAZ784680 TKV784623:TKV784680 TUR784623:TUR784680 UEN784623:UEN784680 UOJ784623:UOJ784680 UYF784623:UYF784680 VIB784623:VIB784680 VRX784623:VRX784680 WBT784623:WBT784680 WLP784623:WLP784680 WVL784623:WVL784680 D850159:D850216 IZ850159:IZ850216 SV850159:SV850216 ACR850159:ACR850216 AMN850159:AMN850216 AWJ850159:AWJ850216 BGF850159:BGF850216 BQB850159:BQB850216 BZX850159:BZX850216 CJT850159:CJT850216 CTP850159:CTP850216 DDL850159:DDL850216 DNH850159:DNH850216 DXD850159:DXD850216 EGZ850159:EGZ850216 EQV850159:EQV850216 FAR850159:FAR850216 FKN850159:FKN850216 FUJ850159:FUJ850216 GEF850159:GEF850216 GOB850159:GOB850216 GXX850159:GXX850216 HHT850159:HHT850216 HRP850159:HRP850216 IBL850159:IBL850216 ILH850159:ILH850216 IVD850159:IVD850216 JEZ850159:JEZ850216 JOV850159:JOV850216 JYR850159:JYR850216 KIN850159:KIN850216 KSJ850159:KSJ850216 LCF850159:LCF850216 LMB850159:LMB850216 LVX850159:LVX850216 MFT850159:MFT850216 MPP850159:MPP850216 MZL850159:MZL850216 NJH850159:NJH850216 NTD850159:NTD850216 OCZ850159:OCZ850216 OMV850159:OMV850216 OWR850159:OWR850216 PGN850159:PGN850216 PQJ850159:PQJ850216 QAF850159:QAF850216 QKB850159:QKB850216 QTX850159:QTX850216 RDT850159:RDT850216 RNP850159:RNP850216 RXL850159:RXL850216 SHH850159:SHH850216 SRD850159:SRD850216 TAZ850159:TAZ850216 TKV850159:TKV850216 TUR850159:TUR850216 UEN850159:UEN850216 UOJ850159:UOJ850216 UYF850159:UYF850216 VIB850159:VIB850216 VRX850159:VRX850216 WBT850159:WBT850216 WLP850159:WLP850216 WVL850159:WVL850216 D915695:D915752 IZ915695:IZ915752 SV915695:SV915752 ACR915695:ACR915752 AMN915695:AMN915752 AWJ915695:AWJ915752 BGF915695:BGF915752 BQB915695:BQB915752 BZX915695:BZX915752 CJT915695:CJT915752 CTP915695:CTP915752 DDL915695:DDL915752 DNH915695:DNH915752 DXD915695:DXD915752 EGZ915695:EGZ915752 EQV915695:EQV915752 FAR915695:FAR915752 FKN915695:FKN915752 FUJ915695:FUJ915752 GEF915695:GEF915752 GOB915695:GOB915752 GXX915695:GXX915752 HHT915695:HHT915752 HRP915695:HRP915752 IBL915695:IBL915752 ILH915695:ILH915752 IVD915695:IVD915752 JEZ915695:JEZ915752 JOV915695:JOV915752 JYR915695:JYR915752 KIN915695:KIN915752 KSJ915695:KSJ915752 LCF915695:LCF915752 LMB915695:LMB915752 LVX915695:LVX915752 MFT915695:MFT915752 MPP915695:MPP915752 MZL915695:MZL915752 NJH915695:NJH915752 NTD915695:NTD915752 OCZ915695:OCZ915752 OMV915695:OMV915752 OWR915695:OWR915752 PGN915695:PGN915752 PQJ915695:PQJ915752 QAF915695:QAF915752 QKB915695:QKB915752 QTX915695:QTX915752 RDT915695:RDT915752 RNP915695:RNP915752 RXL915695:RXL915752 SHH915695:SHH915752 SRD915695:SRD915752 TAZ915695:TAZ915752 TKV915695:TKV915752 TUR915695:TUR915752 UEN915695:UEN915752 UOJ915695:UOJ915752 UYF915695:UYF915752 VIB915695:VIB915752 VRX915695:VRX915752 WBT915695:WBT915752 WLP915695:WLP915752 WVL915695:WVL915752 D981231:D981288 IZ981231:IZ981288 SV981231:SV981288 ACR981231:ACR981288 AMN981231:AMN981288 AWJ981231:AWJ981288 BGF981231:BGF981288 BQB981231:BQB981288 BZX981231:BZX981288 CJT981231:CJT981288 CTP981231:CTP981288 DDL981231:DDL981288 DNH981231:DNH981288 DXD981231:DXD981288 EGZ981231:EGZ981288 EQV981231:EQV981288 FAR981231:FAR981288 FKN981231:FKN981288 FUJ981231:FUJ981288 GEF981231:GEF981288 GOB981231:GOB981288 GXX981231:GXX981288 HHT981231:HHT981288 HRP981231:HRP981288 IBL981231:IBL981288 ILH981231:ILH981288 IVD981231:IVD981288 JEZ981231:JEZ981288 JOV981231:JOV981288 JYR981231:JYR981288 KIN981231:KIN981288 KSJ981231:KSJ981288 LCF981231:LCF981288 LMB981231:LMB981288 LVX981231:LVX981288 MFT981231:MFT981288 MPP981231:MPP981288 MZL981231:MZL981288 NJH981231:NJH981288 NTD981231:NTD981288 OCZ981231:OCZ981288 OMV981231:OMV981288 OWR981231:OWR981288 PGN981231:PGN981288 PQJ981231:PQJ981288 QAF981231:QAF981288 QKB981231:QKB981288 QTX981231:QTX981288 RDT981231:RDT981288 RNP981231:RNP981288 RXL981231:RXL981288 SHH981231:SHH981288 SRD981231:SRD981288 TAZ981231:TAZ981288 TKV981231:TKV981288 TUR981231:TUR981288 UEN981231:UEN981288 UOJ981231:UOJ981288 UYF981231:UYF981288 VIB981231:VIB981288 VRX981231:VRX981288 WBT981231:WBT981288 WLP981231:WLP981288 D3:D48">
      <formula1>$AJ$3:$AJ$23</formula1>
    </dataValidation>
  </dataValidation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111"/>
  <sheetViews>
    <sheetView topLeftCell="A2" zoomScale="80" zoomScaleNormal="80" workbookViewId="0">
      <selection activeCell="C1" sqref="C1:R1"/>
    </sheetView>
  </sheetViews>
  <sheetFormatPr baseColWidth="10" defaultColWidth="11.42578125" defaultRowHeight="11.25" x14ac:dyDescent="0.2"/>
  <cols>
    <col min="1" max="1" width="5.28515625" style="28" customWidth="1"/>
    <col min="2" max="2" width="11.28515625" style="28" customWidth="1"/>
    <col min="3" max="3" width="13.5703125" style="28" customWidth="1"/>
    <col min="4" max="4" width="21.7109375" style="28" customWidth="1"/>
    <col min="5" max="5" width="23.5703125" style="28" customWidth="1"/>
    <col min="6" max="6" width="30.42578125" style="28" customWidth="1"/>
    <col min="7" max="7" width="26.28515625" style="28" customWidth="1"/>
    <col min="8" max="8" width="18.42578125" style="28" customWidth="1"/>
    <col min="9" max="9" width="21.140625" style="28" customWidth="1"/>
    <col min="10" max="10" width="11" style="28" bestFit="1" customWidth="1"/>
    <col min="11" max="12" width="14.42578125" style="28" customWidth="1"/>
    <col min="13" max="13" width="18.140625" style="28" customWidth="1"/>
    <col min="14" max="14" width="12.42578125" style="28" customWidth="1"/>
    <col min="15" max="16" width="15.85546875" style="28" customWidth="1"/>
    <col min="17" max="17" width="32.5703125" style="28" customWidth="1"/>
    <col min="18" max="18" width="19.140625" style="28" customWidth="1"/>
    <col min="19" max="19" width="24.85546875" style="28" customWidth="1"/>
    <col min="20" max="21" width="11.42578125" style="28"/>
    <col min="22" max="22" width="8" style="28" customWidth="1"/>
    <col min="23" max="23" width="11.42578125" style="28" hidden="1" customWidth="1"/>
    <col min="24" max="33" width="11.42578125" style="28"/>
    <col min="34" max="35" width="11.42578125" style="28" hidden="1" customWidth="1"/>
    <col min="36" max="36" width="44.28515625" style="28" hidden="1" customWidth="1"/>
    <col min="37" max="37" width="32.85546875" style="28" hidden="1" customWidth="1"/>
    <col min="38" max="256" width="11.42578125" style="28"/>
    <col min="257" max="257" width="5.28515625" style="28" customWidth="1"/>
    <col min="258" max="258" width="11.28515625" style="28" customWidth="1"/>
    <col min="259" max="259" width="13.5703125" style="28" customWidth="1"/>
    <col min="260" max="260" width="21.7109375" style="28" customWidth="1"/>
    <col min="261" max="261" width="23.5703125" style="28" customWidth="1"/>
    <col min="262" max="262" width="30.42578125" style="28" customWidth="1"/>
    <col min="263" max="263" width="26.28515625" style="28" customWidth="1"/>
    <col min="264" max="264" width="18.42578125" style="28" customWidth="1"/>
    <col min="265" max="265" width="21.140625" style="28" customWidth="1"/>
    <col min="266" max="266" width="11" style="28" bestFit="1" customWidth="1"/>
    <col min="267" max="268" width="14.42578125" style="28" customWidth="1"/>
    <col min="269" max="269" width="12" style="28" bestFit="1" customWidth="1"/>
    <col min="270" max="270" width="12.42578125" style="28" customWidth="1"/>
    <col min="271" max="272" width="15.85546875" style="28" customWidth="1"/>
    <col min="273" max="273" width="32.5703125" style="28" customWidth="1"/>
    <col min="274" max="274" width="19.140625" style="28" customWidth="1"/>
    <col min="275" max="275" width="24.85546875" style="28" customWidth="1"/>
    <col min="276" max="277" width="11.42578125" style="28"/>
    <col min="278" max="278" width="8" style="28" customWidth="1"/>
    <col min="279" max="279" width="0" style="28" hidden="1" customWidth="1"/>
    <col min="280" max="289" width="11.42578125" style="28"/>
    <col min="290" max="293" width="0" style="28" hidden="1" customWidth="1"/>
    <col min="294" max="512" width="11.42578125" style="28"/>
    <col min="513" max="513" width="5.28515625" style="28" customWidth="1"/>
    <col min="514" max="514" width="11.28515625" style="28" customWidth="1"/>
    <col min="515" max="515" width="13.5703125" style="28" customWidth="1"/>
    <col min="516" max="516" width="21.7109375" style="28" customWidth="1"/>
    <col min="517" max="517" width="23.5703125" style="28" customWidth="1"/>
    <col min="518" max="518" width="30.42578125" style="28" customWidth="1"/>
    <col min="519" max="519" width="26.28515625" style="28" customWidth="1"/>
    <col min="520" max="520" width="18.42578125" style="28" customWidth="1"/>
    <col min="521" max="521" width="21.140625" style="28" customWidth="1"/>
    <col min="522" max="522" width="11" style="28" bestFit="1" customWidth="1"/>
    <col min="523" max="524" width="14.42578125" style="28" customWidth="1"/>
    <col min="525" max="525" width="12" style="28" bestFit="1" customWidth="1"/>
    <col min="526" max="526" width="12.42578125" style="28" customWidth="1"/>
    <col min="527" max="528" width="15.85546875" style="28" customWidth="1"/>
    <col min="529" max="529" width="32.5703125" style="28" customWidth="1"/>
    <col min="530" max="530" width="19.140625" style="28" customWidth="1"/>
    <col min="531" max="531" width="24.85546875" style="28" customWidth="1"/>
    <col min="532" max="533" width="11.42578125" style="28"/>
    <col min="534" max="534" width="8" style="28" customWidth="1"/>
    <col min="535" max="535" width="0" style="28" hidden="1" customWidth="1"/>
    <col min="536" max="545" width="11.42578125" style="28"/>
    <col min="546" max="549" width="0" style="28" hidden="1" customWidth="1"/>
    <col min="550" max="768" width="11.42578125" style="28"/>
    <col min="769" max="769" width="5.28515625" style="28" customWidth="1"/>
    <col min="770" max="770" width="11.28515625" style="28" customWidth="1"/>
    <col min="771" max="771" width="13.5703125" style="28" customWidth="1"/>
    <col min="772" max="772" width="21.7109375" style="28" customWidth="1"/>
    <col min="773" max="773" width="23.5703125" style="28" customWidth="1"/>
    <col min="774" max="774" width="30.42578125" style="28" customWidth="1"/>
    <col min="775" max="775" width="26.28515625" style="28" customWidth="1"/>
    <col min="776" max="776" width="18.42578125" style="28" customWidth="1"/>
    <col min="777" max="777" width="21.140625" style="28" customWidth="1"/>
    <col min="778" max="778" width="11" style="28" bestFit="1" customWidth="1"/>
    <col min="779" max="780" width="14.42578125" style="28" customWidth="1"/>
    <col min="781" max="781" width="12" style="28" bestFit="1" customWidth="1"/>
    <col min="782" max="782" width="12.42578125" style="28" customWidth="1"/>
    <col min="783" max="784" width="15.85546875" style="28" customWidth="1"/>
    <col min="785" max="785" width="32.5703125" style="28" customWidth="1"/>
    <col min="786" max="786" width="19.140625" style="28" customWidth="1"/>
    <col min="787" max="787" width="24.85546875" style="28" customWidth="1"/>
    <col min="788" max="789" width="11.42578125" style="28"/>
    <col min="790" max="790" width="8" style="28" customWidth="1"/>
    <col min="791" max="791" width="0" style="28" hidden="1" customWidth="1"/>
    <col min="792" max="801" width="11.42578125" style="28"/>
    <col min="802" max="805" width="0" style="28" hidden="1" customWidth="1"/>
    <col min="806" max="1024" width="11.42578125" style="28"/>
    <col min="1025" max="1025" width="5.28515625" style="28" customWidth="1"/>
    <col min="1026" max="1026" width="11.28515625" style="28" customWidth="1"/>
    <col min="1027" max="1027" width="13.5703125" style="28" customWidth="1"/>
    <col min="1028" max="1028" width="21.7109375" style="28" customWidth="1"/>
    <col min="1029" max="1029" width="23.5703125" style="28" customWidth="1"/>
    <col min="1030" max="1030" width="30.42578125" style="28" customWidth="1"/>
    <col min="1031" max="1031" width="26.28515625" style="28" customWidth="1"/>
    <col min="1032" max="1032" width="18.42578125" style="28" customWidth="1"/>
    <col min="1033" max="1033" width="21.140625" style="28" customWidth="1"/>
    <col min="1034" max="1034" width="11" style="28" bestFit="1" customWidth="1"/>
    <col min="1035" max="1036" width="14.42578125" style="28" customWidth="1"/>
    <col min="1037" max="1037" width="12" style="28" bestFit="1" customWidth="1"/>
    <col min="1038" max="1038" width="12.42578125" style="28" customWidth="1"/>
    <col min="1039" max="1040" width="15.85546875" style="28" customWidth="1"/>
    <col min="1041" max="1041" width="32.5703125" style="28" customWidth="1"/>
    <col min="1042" max="1042" width="19.140625" style="28" customWidth="1"/>
    <col min="1043" max="1043" width="24.85546875" style="28" customWidth="1"/>
    <col min="1044" max="1045" width="11.42578125" style="28"/>
    <col min="1046" max="1046" width="8" style="28" customWidth="1"/>
    <col min="1047" max="1047" width="0" style="28" hidden="1" customWidth="1"/>
    <col min="1048" max="1057" width="11.42578125" style="28"/>
    <col min="1058" max="1061" width="0" style="28" hidden="1" customWidth="1"/>
    <col min="1062" max="1280" width="11.42578125" style="28"/>
    <col min="1281" max="1281" width="5.28515625" style="28" customWidth="1"/>
    <col min="1282" max="1282" width="11.28515625" style="28" customWidth="1"/>
    <col min="1283" max="1283" width="13.5703125" style="28" customWidth="1"/>
    <col min="1284" max="1284" width="21.7109375" style="28" customWidth="1"/>
    <col min="1285" max="1285" width="23.5703125" style="28" customWidth="1"/>
    <col min="1286" max="1286" width="30.42578125" style="28" customWidth="1"/>
    <col min="1287" max="1287" width="26.28515625" style="28" customWidth="1"/>
    <col min="1288" max="1288" width="18.42578125" style="28" customWidth="1"/>
    <col min="1289" max="1289" width="21.140625" style="28" customWidth="1"/>
    <col min="1290" max="1290" width="11" style="28" bestFit="1" customWidth="1"/>
    <col min="1291" max="1292" width="14.42578125" style="28" customWidth="1"/>
    <col min="1293" max="1293" width="12" style="28" bestFit="1" customWidth="1"/>
    <col min="1294" max="1294" width="12.42578125" style="28" customWidth="1"/>
    <col min="1295" max="1296" width="15.85546875" style="28" customWidth="1"/>
    <col min="1297" max="1297" width="32.5703125" style="28" customWidth="1"/>
    <col min="1298" max="1298" width="19.140625" style="28" customWidth="1"/>
    <col min="1299" max="1299" width="24.85546875" style="28" customWidth="1"/>
    <col min="1300" max="1301" width="11.42578125" style="28"/>
    <col min="1302" max="1302" width="8" style="28" customWidth="1"/>
    <col min="1303" max="1303" width="0" style="28" hidden="1" customWidth="1"/>
    <col min="1304" max="1313" width="11.42578125" style="28"/>
    <col min="1314" max="1317" width="0" style="28" hidden="1" customWidth="1"/>
    <col min="1318" max="1536" width="11.42578125" style="28"/>
    <col min="1537" max="1537" width="5.28515625" style="28" customWidth="1"/>
    <col min="1538" max="1538" width="11.28515625" style="28" customWidth="1"/>
    <col min="1539" max="1539" width="13.5703125" style="28" customWidth="1"/>
    <col min="1540" max="1540" width="21.7109375" style="28" customWidth="1"/>
    <col min="1541" max="1541" width="23.5703125" style="28" customWidth="1"/>
    <col min="1542" max="1542" width="30.42578125" style="28" customWidth="1"/>
    <col min="1543" max="1543" width="26.28515625" style="28" customWidth="1"/>
    <col min="1544" max="1544" width="18.42578125" style="28" customWidth="1"/>
    <col min="1545" max="1545" width="21.140625" style="28" customWidth="1"/>
    <col min="1546" max="1546" width="11" style="28" bestFit="1" customWidth="1"/>
    <col min="1547" max="1548" width="14.42578125" style="28" customWidth="1"/>
    <col min="1549" max="1549" width="12" style="28" bestFit="1" customWidth="1"/>
    <col min="1550" max="1550" width="12.42578125" style="28" customWidth="1"/>
    <col min="1551" max="1552" width="15.85546875" style="28" customWidth="1"/>
    <col min="1553" max="1553" width="32.5703125" style="28" customWidth="1"/>
    <col min="1554" max="1554" width="19.140625" style="28" customWidth="1"/>
    <col min="1555" max="1555" width="24.85546875" style="28" customWidth="1"/>
    <col min="1556" max="1557" width="11.42578125" style="28"/>
    <col min="1558" max="1558" width="8" style="28" customWidth="1"/>
    <col min="1559" max="1559" width="0" style="28" hidden="1" customWidth="1"/>
    <col min="1560" max="1569" width="11.42578125" style="28"/>
    <col min="1570" max="1573" width="0" style="28" hidden="1" customWidth="1"/>
    <col min="1574" max="1792" width="11.42578125" style="28"/>
    <col min="1793" max="1793" width="5.28515625" style="28" customWidth="1"/>
    <col min="1794" max="1794" width="11.28515625" style="28" customWidth="1"/>
    <col min="1795" max="1795" width="13.5703125" style="28" customWidth="1"/>
    <col min="1796" max="1796" width="21.7109375" style="28" customWidth="1"/>
    <col min="1797" max="1797" width="23.5703125" style="28" customWidth="1"/>
    <col min="1798" max="1798" width="30.42578125" style="28" customWidth="1"/>
    <col min="1799" max="1799" width="26.28515625" style="28" customWidth="1"/>
    <col min="1800" max="1800" width="18.42578125" style="28" customWidth="1"/>
    <col min="1801" max="1801" width="21.140625" style="28" customWidth="1"/>
    <col min="1802" max="1802" width="11" style="28" bestFit="1" customWidth="1"/>
    <col min="1803" max="1804" width="14.42578125" style="28" customWidth="1"/>
    <col min="1805" max="1805" width="12" style="28" bestFit="1" customWidth="1"/>
    <col min="1806" max="1806" width="12.42578125" style="28" customWidth="1"/>
    <col min="1807" max="1808" width="15.85546875" style="28" customWidth="1"/>
    <col min="1809" max="1809" width="32.5703125" style="28" customWidth="1"/>
    <col min="1810" max="1810" width="19.140625" style="28" customWidth="1"/>
    <col min="1811" max="1811" width="24.85546875" style="28" customWidth="1"/>
    <col min="1812" max="1813" width="11.42578125" style="28"/>
    <col min="1814" max="1814" width="8" style="28" customWidth="1"/>
    <col min="1815" max="1815" width="0" style="28" hidden="1" customWidth="1"/>
    <col min="1816" max="1825" width="11.42578125" style="28"/>
    <col min="1826" max="1829" width="0" style="28" hidden="1" customWidth="1"/>
    <col min="1830" max="2048" width="11.42578125" style="28"/>
    <col min="2049" max="2049" width="5.28515625" style="28" customWidth="1"/>
    <col min="2050" max="2050" width="11.28515625" style="28" customWidth="1"/>
    <col min="2051" max="2051" width="13.5703125" style="28" customWidth="1"/>
    <col min="2052" max="2052" width="21.7109375" style="28" customWidth="1"/>
    <col min="2053" max="2053" width="23.5703125" style="28" customWidth="1"/>
    <col min="2054" max="2054" width="30.42578125" style="28" customWidth="1"/>
    <col min="2055" max="2055" width="26.28515625" style="28" customWidth="1"/>
    <col min="2056" max="2056" width="18.42578125" style="28" customWidth="1"/>
    <col min="2057" max="2057" width="21.140625" style="28" customWidth="1"/>
    <col min="2058" max="2058" width="11" style="28" bestFit="1" customWidth="1"/>
    <col min="2059" max="2060" width="14.42578125" style="28" customWidth="1"/>
    <col min="2061" max="2061" width="12" style="28" bestFit="1" customWidth="1"/>
    <col min="2062" max="2062" width="12.42578125" style="28" customWidth="1"/>
    <col min="2063" max="2064" width="15.85546875" style="28" customWidth="1"/>
    <col min="2065" max="2065" width="32.5703125" style="28" customWidth="1"/>
    <col min="2066" max="2066" width="19.140625" style="28" customWidth="1"/>
    <col min="2067" max="2067" width="24.85546875" style="28" customWidth="1"/>
    <col min="2068" max="2069" width="11.42578125" style="28"/>
    <col min="2070" max="2070" width="8" style="28" customWidth="1"/>
    <col min="2071" max="2071" width="0" style="28" hidden="1" customWidth="1"/>
    <col min="2072" max="2081" width="11.42578125" style="28"/>
    <col min="2082" max="2085" width="0" style="28" hidden="1" customWidth="1"/>
    <col min="2086" max="2304" width="11.42578125" style="28"/>
    <col min="2305" max="2305" width="5.28515625" style="28" customWidth="1"/>
    <col min="2306" max="2306" width="11.28515625" style="28" customWidth="1"/>
    <col min="2307" max="2307" width="13.5703125" style="28" customWidth="1"/>
    <col min="2308" max="2308" width="21.7109375" style="28" customWidth="1"/>
    <col min="2309" max="2309" width="23.5703125" style="28" customWidth="1"/>
    <col min="2310" max="2310" width="30.42578125" style="28" customWidth="1"/>
    <col min="2311" max="2311" width="26.28515625" style="28" customWidth="1"/>
    <col min="2312" max="2312" width="18.42578125" style="28" customWidth="1"/>
    <col min="2313" max="2313" width="21.140625" style="28" customWidth="1"/>
    <col min="2314" max="2314" width="11" style="28" bestFit="1" customWidth="1"/>
    <col min="2315" max="2316" width="14.42578125" style="28" customWidth="1"/>
    <col min="2317" max="2317" width="12" style="28" bestFit="1" customWidth="1"/>
    <col min="2318" max="2318" width="12.42578125" style="28" customWidth="1"/>
    <col min="2319" max="2320" width="15.85546875" style="28" customWidth="1"/>
    <col min="2321" max="2321" width="32.5703125" style="28" customWidth="1"/>
    <col min="2322" max="2322" width="19.140625" style="28" customWidth="1"/>
    <col min="2323" max="2323" width="24.85546875" style="28" customWidth="1"/>
    <col min="2324" max="2325" width="11.42578125" style="28"/>
    <col min="2326" max="2326" width="8" style="28" customWidth="1"/>
    <col min="2327" max="2327" width="0" style="28" hidden="1" customWidth="1"/>
    <col min="2328" max="2337" width="11.42578125" style="28"/>
    <col min="2338" max="2341" width="0" style="28" hidden="1" customWidth="1"/>
    <col min="2342" max="2560" width="11.42578125" style="28"/>
    <col min="2561" max="2561" width="5.28515625" style="28" customWidth="1"/>
    <col min="2562" max="2562" width="11.28515625" style="28" customWidth="1"/>
    <col min="2563" max="2563" width="13.5703125" style="28" customWidth="1"/>
    <col min="2564" max="2564" width="21.7109375" style="28" customWidth="1"/>
    <col min="2565" max="2565" width="23.5703125" style="28" customWidth="1"/>
    <col min="2566" max="2566" width="30.42578125" style="28" customWidth="1"/>
    <col min="2567" max="2567" width="26.28515625" style="28" customWidth="1"/>
    <col min="2568" max="2568" width="18.42578125" style="28" customWidth="1"/>
    <col min="2569" max="2569" width="21.140625" style="28" customWidth="1"/>
    <col min="2570" max="2570" width="11" style="28" bestFit="1" customWidth="1"/>
    <col min="2571" max="2572" width="14.42578125" style="28" customWidth="1"/>
    <col min="2573" max="2573" width="12" style="28" bestFit="1" customWidth="1"/>
    <col min="2574" max="2574" width="12.42578125" style="28" customWidth="1"/>
    <col min="2575" max="2576" width="15.85546875" style="28" customWidth="1"/>
    <col min="2577" max="2577" width="32.5703125" style="28" customWidth="1"/>
    <col min="2578" max="2578" width="19.140625" style="28" customWidth="1"/>
    <col min="2579" max="2579" width="24.85546875" style="28" customWidth="1"/>
    <col min="2580" max="2581" width="11.42578125" style="28"/>
    <col min="2582" max="2582" width="8" style="28" customWidth="1"/>
    <col min="2583" max="2583" width="0" style="28" hidden="1" customWidth="1"/>
    <col min="2584" max="2593" width="11.42578125" style="28"/>
    <col min="2594" max="2597" width="0" style="28" hidden="1" customWidth="1"/>
    <col min="2598" max="2816" width="11.42578125" style="28"/>
    <col min="2817" max="2817" width="5.28515625" style="28" customWidth="1"/>
    <col min="2818" max="2818" width="11.28515625" style="28" customWidth="1"/>
    <col min="2819" max="2819" width="13.5703125" style="28" customWidth="1"/>
    <col min="2820" max="2820" width="21.7109375" style="28" customWidth="1"/>
    <col min="2821" max="2821" width="23.5703125" style="28" customWidth="1"/>
    <col min="2822" max="2822" width="30.42578125" style="28" customWidth="1"/>
    <col min="2823" max="2823" width="26.28515625" style="28" customWidth="1"/>
    <col min="2824" max="2824" width="18.42578125" style="28" customWidth="1"/>
    <col min="2825" max="2825" width="21.140625" style="28" customWidth="1"/>
    <col min="2826" max="2826" width="11" style="28" bestFit="1" customWidth="1"/>
    <col min="2827" max="2828" width="14.42578125" style="28" customWidth="1"/>
    <col min="2829" max="2829" width="12" style="28" bestFit="1" customWidth="1"/>
    <col min="2830" max="2830" width="12.42578125" style="28" customWidth="1"/>
    <col min="2831" max="2832" width="15.85546875" style="28" customWidth="1"/>
    <col min="2833" max="2833" width="32.5703125" style="28" customWidth="1"/>
    <col min="2834" max="2834" width="19.140625" style="28" customWidth="1"/>
    <col min="2835" max="2835" width="24.85546875" style="28" customWidth="1"/>
    <col min="2836" max="2837" width="11.42578125" style="28"/>
    <col min="2838" max="2838" width="8" style="28" customWidth="1"/>
    <col min="2839" max="2839" width="0" style="28" hidden="1" customWidth="1"/>
    <col min="2840" max="2849" width="11.42578125" style="28"/>
    <col min="2850" max="2853" width="0" style="28" hidden="1" customWidth="1"/>
    <col min="2854" max="3072" width="11.42578125" style="28"/>
    <col min="3073" max="3073" width="5.28515625" style="28" customWidth="1"/>
    <col min="3074" max="3074" width="11.28515625" style="28" customWidth="1"/>
    <col min="3075" max="3075" width="13.5703125" style="28" customWidth="1"/>
    <col min="3076" max="3076" width="21.7109375" style="28" customWidth="1"/>
    <col min="3077" max="3077" width="23.5703125" style="28" customWidth="1"/>
    <col min="3078" max="3078" width="30.42578125" style="28" customWidth="1"/>
    <col min="3079" max="3079" width="26.28515625" style="28" customWidth="1"/>
    <col min="3080" max="3080" width="18.42578125" style="28" customWidth="1"/>
    <col min="3081" max="3081" width="21.140625" style="28" customWidth="1"/>
    <col min="3082" max="3082" width="11" style="28" bestFit="1" customWidth="1"/>
    <col min="3083" max="3084" width="14.42578125" style="28" customWidth="1"/>
    <col min="3085" max="3085" width="12" style="28" bestFit="1" customWidth="1"/>
    <col min="3086" max="3086" width="12.42578125" style="28" customWidth="1"/>
    <col min="3087" max="3088" width="15.85546875" style="28" customWidth="1"/>
    <col min="3089" max="3089" width="32.5703125" style="28" customWidth="1"/>
    <col min="3090" max="3090" width="19.140625" style="28" customWidth="1"/>
    <col min="3091" max="3091" width="24.85546875" style="28" customWidth="1"/>
    <col min="3092" max="3093" width="11.42578125" style="28"/>
    <col min="3094" max="3094" width="8" style="28" customWidth="1"/>
    <col min="3095" max="3095" width="0" style="28" hidden="1" customWidth="1"/>
    <col min="3096" max="3105" width="11.42578125" style="28"/>
    <col min="3106" max="3109" width="0" style="28" hidden="1" customWidth="1"/>
    <col min="3110" max="3328" width="11.42578125" style="28"/>
    <col min="3329" max="3329" width="5.28515625" style="28" customWidth="1"/>
    <col min="3330" max="3330" width="11.28515625" style="28" customWidth="1"/>
    <col min="3331" max="3331" width="13.5703125" style="28" customWidth="1"/>
    <col min="3332" max="3332" width="21.7109375" style="28" customWidth="1"/>
    <col min="3333" max="3333" width="23.5703125" style="28" customWidth="1"/>
    <col min="3334" max="3334" width="30.42578125" style="28" customWidth="1"/>
    <col min="3335" max="3335" width="26.28515625" style="28" customWidth="1"/>
    <col min="3336" max="3336" width="18.42578125" style="28" customWidth="1"/>
    <col min="3337" max="3337" width="21.140625" style="28" customWidth="1"/>
    <col min="3338" max="3338" width="11" style="28" bestFit="1" customWidth="1"/>
    <col min="3339" max="3340" width="14.42578125" style="28" customWidth="1"/>
    <col min="3341" max="3341" width="12" style="28" bestFit="1" customWidth="1"/>
    <col min="3342" max="3342" width="12.42578125" style="28" customWidth="1"/>
    <col min="3343" max="3344" width="15.85546875" style="28" customWidth="1"/>
    <col min="3345" max="3345" width="32.5703125" style="28" customWidth="1"/>
    <col min="3346" max="3346" width="19.140625" style="28" customWidth="1"/>
    <col min="3347" max="3347" width="24.85546875" style="28" customWidth="1"/>
    <col min="3348" max="3349" width="11.42578125" style="28"/>
    <col min="3350" max="3350" width="8" style="28" customWidth="1"/>
    <col min="3351" max="3351" width="0" style="28" hidden="1" customWidth="1"/>
    <col min="3352" max="3361" width="11.42578125" style="28"/>
    <col min="3362" max="3365" width="0" style="28" hidden="1" customWidth="1"/>
    <col min="3366" max="3584" width="11.42578125" style="28"/>
    <col min="3585" max="3585" width="5.28515625" style="28" customWidth="1"/>
    <col min="3586" max="3586" width="11.28515625" style="28" customWidth="1"/>
    <col min="3587" max="3587" width="13.5703125" style="28" customWidth="1"/>
    <col min="3588" max="3588" width="21.7109375" style="28" customWidth="1"/>
    <col min="3589" max="3589" width="23.5703125" style="28" customWidth="1"/>
    <col min="3590" max="3590" width="30.42578125" style="28" customWidth="1"/>
    <col min="3591" max="3591" width="26.28515625" style="28" customWidth="1"/>
    <col min="3592" max="3592" width="18.42578125" style="28" customWidth="1"/>
    <col min="3593" max="3593" width="21.140625" style="28" customWidth="1"/>
    <col min="3594" max="3594" width="11" style="28" bestFit="1" customWidth="1"/>
    <col min="3595" max="3596" width="14.42578125" style="28" customWidth="1"/>
    <col min="3597" max="3597" width="12" style="28" bestFit="1" customWidth="1"/>
    <col min="3598" max="3598" width="12.42578125" style="28" customWidth="1"/>
    <col min="3599" max="3600" width="15.85546875" style="28" customWidth="1"/>
    <col min="3601" max="3601" width="32.5703125" style="28" customWidth="1"/>
    <col min="3602" max="3602" width="19.140625" style="28" customWidth="1"/>
    <col min="3603" max="3603" width="24.85546875" style="28" customWidth="1"/>
    <col min="3604" max="3605" width="11.42578125" style="28"/>
    <col min="3606" max="3606" width="8" style="28" customWidth="1"/>
    <col min="3607" max="3607" width="0" style="28" hidden="1" customWidth="1"/>
    <col min="3608" max="3617" width="11.42578125" style="28"/>
    <col min="3618" max="3621" width="0" style="28" hidden="1" customWidth="1"/>
    <col min="3622" max="3840" width="11.42578125" style="28"/>
    <col min="3841" max="3841" width="5.28515625" style="28" customWidth="1"/>
    <col min="3842" max="3842" width="11.28515625" style="28" customWidth="1"/>
    <col min="3843" max="3843" width="13.5703125" style="28" customWidth="1"/>
    <col min="3844" max="3844" width="21.7109375" style="28" customWidth="1"/>
    <col min="3845" max="3845" width="23.5703125" style="28" customWidth="1"/>
    <col min="3846" max="3846" width="30.42578125" style="28" customWidth="1"/>
    <col min="3847" max="3847" width="26.28515625" style="28" customWidth="1"/>
    <col min="3848" max="3848" width="18.42578125" style="28" customWidth="1"/>
    <col min="3849" max="3849" width="21.140625" style="28" customWidth="1"/>
    <col min="3850" max="3850" width="11" style="28" bestFit="1" customWidth="1"/>
    <col min="3851" max="3852" width="14.42578125" style="28" customWidth="1"/>
    <col min="3853" max="3853" width="12" style="28" bestFit="1" customWidth="1"/>
    <col min="3854" max="3854" width="12.42578125" style="28" customWidth="1"/>
    <col min="3855" max="3856" width="15.85546875" style="28" customWidth="1"/>
    <col min="3857" max="3857" width="32.5703125" style="28" customWidth="1"/>
    <col min="3858" max="3858" width="19.140625" style="28" customWidth="1"/>
    <col min="3859" max="3859" width="24.85546875" style="28" customWidth="1"/>
    <col min="3860" max="3861" width="11.42578125" style="28"/>
    <col min="3862" max="3862" width="8" style="28" customWidth="1"/>
    <col min="3863" max="3863" width="0" style="28" hidden="1" customWidth="1"/>
    <col min="3864" max="3873" width="11.42578125" style="28"/>
    <col min="3874" max="3877" width="0" style="28" hidden="1" customWidth="1"/>
    <col min="3878" max="4096" width="11.42578125" style="28"/>
    <col min="4097" max="4097" width="5.28515625" style="28" customWidth="1"/>
    <col min="4098" max="4098" width="11.28515625" style="28" customWidth="1"/>
    <col min="4099" max="4099" width="13.5703125" style="28" customWidth="1"/>
    <col min="4100" max="4100" width="21.7109375" style="28" customWidth="1"/>
    <col min="4101" max="4101" width="23.5703125" style="28" customWidth="1"/>
    <col min="4102" max="4102" width="30.42578125" style="28" customWidth="1"/>
    <col min="4103" max="4103" width="26.28515625" style="28" customWidth="1"/>
    <col min="4104" max="4104" width="18.42578125" style="28" customWidth="1"/>
    <col min="4105" max="4105" width="21.140625" style="28" customWidth="1"/>
    <col min="4106" max="4106" width="11" style="28" bestFit="1" customWidth="1"/>
    <col min="4107" max="4108" width="14.42578125" style="28" customWidth="1"/>
    <col min="4109" max="4109" width="12" style="28" bestFit="1" customWidth="1"/>
    <col min="4110" max="4110" width="12.42578125" style="28" customWidth="1"/>
    <col min="4111" max="4112" width="15.85546875" style="28" customWidth="1"/>
    <col min="4113" max="4113" width="32.5703125" style="28" customWidth="1"/>
    <col min="4114" max="4114" width="19.140625" style="28" customWidth="1"/>
    <col min="4115" max="4115" width="24.85546875" style="28" customWidth="1"/>
    <col min="4116" max="4117" width="11.42578125" style="28"/>
    <col min="4118" max="4118" width="8" style="28" customWidth="1"/>
    <col min="4119" max="4119" width="0" style="28" hidden="1" customWidth="1"/>
    <col min="4120" max="4129" width="11.42578125" style="28"/>
    <col min="4130" max="4133" width="0" style="28" hidden="1" customWidth="1"/>
    <col min="4134" max="4352" width="11.42578125" style="28"/>
    <col min="4353" max="4353" width="5.28515625" style="28" customWidth="1"/>
    <col min="4354" max="4354" width="11.28515625" style="28" customWidth="1"/>
    <col min="4355" max="4355" width="13.5703125" style="28" customWidth="1"/>
    <col min="4356" max="4356" width="21.7109375" style="28" customWidth="1"/>
    <col min="4357" max="4357" width="23.5703125" style="28" customWidth="1"/>
    <col min="4358" max="4358" width="30.42578125" style="28" customWidth="1"/>
    <col min="4359" max="4359" width="26.28515625" style="28" customWidth="1"/>
    <col min="4360" max="4360" width="18.42578125" style="28" customWidth="1"/>
    <col min="4361" max="4361" width="21.140625" style="28" customWidth="1"/>
    <col min="4362" max="4362" width="11" style="28" bestFit="1" customWidth="1"/>
    <col min="4363" max="4364" width="14.42578125" style="28" customWidth="1"/>
    <col min="4365" max="4365" width="12" style="28" bestFit="1" customWidth="1"/>
    <col min="4366" max="4366" width="12.42578125" style="28" customWidth="1"/>
    <col min="4367" max="4368" width="15.85546875" style="28" customWidth="1"/>
    <col min="4369" max="4369" width="32.5703125" style="28" customWidth="1"/>
    <col min="4370" max="4370" width="19.140625" style="28" customWidth="1"/>
    <col min="4371" max="4371" width="24.85546875" style="28" customWidth="1"/>
    <col min="4372" max="4373" width="11.42578125" style="28"/>
    <col min="4374" max="4374" width="8" style="28" customWidth="1"/>
    <col min="4375" max="4375" width="0" style="28" hidden="1" customWidth="1"/>
    <col min="4376" max="4385" width="11.42578125" style="28"/>
    <col min="4386" max="4389" width="0" style="28" hidden="1" customWidth="1"/>
    <col min="4390" max="4608" width="11.42578125" style="28"/>
    <col min="4609" max="4609" width="5.28515625" style="28" customWidth="1"/>
    <col min="4610" max="4610" width="11.28515625" style="28" customWidth="1"/>
    <col min="4611" max="4611" width="13.5703125" style="28" customWidth="1"/>
    <col min="4612" max="4612" width="21.7109375" style="28" customWidth="1"/>
    <col min="4613" max="4613" width="23.5703125" style="28" customWidth="1"/>
    <col min="4614" max="4614" width="30.42578125" style="28" customWidth="1"/>
    <col min="4615" max="4615" width="26.28515625" style="28" customWidth="1"/>
    <col min="4616" max="4616" width="18.42578125" style="28" customWidth="1"/>
    <col min="4617" max="4617" width="21.140625" style="28" customWidth="1"/>
    <col min="4618" max="4618" width="11" style="28" bestFit="1" customWidth="1"/>
    <col min="4619" max="4620" width="14.42578125" style="28" customWidth="1"/>
    <col min="4621" max="4621" width="12" style="28" bestFit="1" customWidth="1"/>
    <col min="4622" max="4622" width="12.42578125" style="28" customWidth="1"/>
    <col min="4623" max="4624" width="15.85546875" style="28" customWidth="1"/>
    <col min="4625" max="4625" width="32.5703125" style="28" customWidth="1"/>
    <col min="4626" max="4626" width="19.140625" style="28" customWidth="1"/>
    <col min="4627" max="4627" width="24.85546875" style="28" customWidth="1"/>
    <col min="4628" max="4629" width="11.42578125" style="28"/>
    <col min="4630" max="4630" width="8" style="28" customWidth="1"/>
    <col min="4631" max="4631" width="0" style="28" hidden="1" customWidth="1"/>
    <col min="4632" max="4641" width="11.42578125" style="28"/>
    <col min="4642" max="4645" width="0" style="28" hidden="1" customWidth="1"/>
    <col min="4646" max="4864" width="11.42578125" style="28"/>
    <col min="4865" max="4865" width="5.28515625" style="28" customWidth="1"/>
    <col min="4866" max="4866" width="11.28515625" style="28" customWidth="1"/>
    <col min="4867" max="4867" width="13.5703125" style="28" customWidth="1"/>
    <col min="4868" max="4868" width="21.7109375" style="28" customWidth="1"/>
    <col min="4869" max="4869" width="23.5703125" style="28" customWidth="1"/>
    <col min="4870" max="4870" width="30.42578125" style="28" customWidth="1"/>
    <col min="4871" max="4871" width="26.28515625" style="28" customWidth="1"/>
    <col min="4872" max="4872" width="18.42578125" style="28" customWidth="1"/>
    <col min="4873" max="4873" width="21.140625" style="28" customWidth="1"/>
    <col min="4874" max="4874" width="11" style="28" bestFit="1" customWidth="1"/>
    <col min="4875" max="4876" width="14.42578125" style="28" customWidth="1"/>
    <col min="4877" max="4877" width="12" style="28" bestFit="1" customWidth="1"/>
    <col min="4878" max="4878" width="12.42578125" style="28" customWidth="1"/>
    <col min="4879" max="4880" width="15.85546875" style="28" customWidth="1"/>
    <col min="4881" max="4881" width="32.5703125" style="28" customWidth="1"/>
    <col min="4882" max="4882" width="19.140625" style="28" customWidth="1"/>
    <col min="4883" max="4883" width="24.85546875" style="28" customWidth="1"/>
    <col min="4884" max="4885" width="11.42578125" style="28"/>
    <col min="4886" max="4886" width="8" style="28" customWidth="1"/>
    <col min="4887" max="4887" width="0" style="28" hidden="1" customWidth="1"/>
    <col min="4888" max="4897" width="11.42578125" style="28"/>
    <col min="4898" max="4901" width="0" style="28" hidden="1" customWidth="1"/>
    <col min="4902" max="5120" width="11.42578125" style="28"/>
    <col min="5121" max="5121" width="5.28515625" style="28" customWidth="1"/>
    <col min="5122" max="5122" width="11.28515625" style="28" customWidth="1"/>
    <col min="5123" max="5123" width="13.5703125" style="28" customWidth="1"/>
    <col min="5124" max="5124" width="21.7109375" style="28" customWidth="1"/>
    <col min="5125" max="5125" width="23.5703125" style="28" customWidth="1"/>
    <col min="5126" max="5126" width="30.42578125" style="28" customWidth="1"/>
    <col min="5127" max="5127" width="26.28515625" style="28" customWidth="1"/>
    <col min="5128" max="5128" width="18.42578125" style="28" customWidth="1"/>
    <col min="5129" max="5129" width="21.140625" style="28" customWidth="1"/>
    <col min="5130" max="5130" width="11" style="28" bestFit="1" customWidth="1"/>
    <col min="5131" max="5132" width="14.42578125" style="28" customWidth="1"/>
    <col min="5133" max="5133" width="12" style="28" bestFit="1" customWidth="1"/>
    <col min="5134" max="5134" width="12.42578125" style="28" customWidth="1"/>
    <col min="5135" max="5136" width="15.85546875" style="28" customWidth="1"/>
    <col min="5137" max="5137" width="32.5703125" style="28" customWidth="1"/>
    <col min="5138" max="5138" width="19.140625" style="28" customWidth="1"/>
    <col min="5139" max="5139" width="24.85546875" style="28" customWidth="1"/>
    <col min="5140" max="5141" width="11.42578125" style="28"/>
    <col min="5142" max="5142" width="8" style="28" customWidth="1"/>
    <col min="5143" max="5143" width="0" style="28" hidden="1" customWidth="1"/>
    <col min="5144" max="5153" width="11.42578125" style="28"/>
    <col min="5154" max="5157" width="0" style="28" hidden="1" customWidth="1"/>
    <col min="5158" max="5376" width="11.42578125" style="28"/>
    <col min="5377" max="5377" width="5.28515625" style="28" customWidth="1"/>
    <col min="5378" max="5378" width="11.28515625" style="28" customWidth="1"/>
    <col min="5379" max="5379" width="13.5703125" style="28" customWidth="1"/>
    <col min="5380" max="5380" width="21.7109375" style="28" customWidth="1"/>
    <col min="5381" max="5381" width="23.5703125" style="28" customWidth="1"/>
    <col min="5382" max="5382" width="30.42578125" style="28" customWidth="1"/>
    <col min="5383" max="5383" width="26.28515625" style="28" customWidth="1"/>
    <col min="5384" max="5384" width="18.42578125" style="28" customWidth="1"/>
    <col min="5385" max="5385" width="21.140625" style="28" customWidth="1"/>
    <col min="5386" max="5386" width="11" style="28" bestFit="1" customWidth="1"/>
    <col min="5387" max="5388" width="14.42578125" style="28" customWidth="1"/>
    <col min="5389" max="5389" width="12" style="28" bestFit="1" customWidth="1"/>
    <col min="5390" max="5390" width="12.42578125" style="28" customWidth="1"/>
    <col min="5391" max="5392" width="15.85546875" style="28" customWidth="1"/>
    <col min="5393" max="5393" width="32.5703125" style="28" customWidth="1"/>
    <col min="5394" max="5394" width="19.140625" style="28" customWidth="1"/>
    <col min="5395" max="5395" width="24.85546875" style="28" customWidth="1"/>
    <col min="5396" max="5397" width="11.42578125" style="28"/>
    <col min="5398" max="5398" width="8" style="28" customWidth="1"/>
    <col min="5399" max="5399" width="0" style="28" hidden="1" customWidth="1"/>
    <col min="5400" max="5409" width="11.42578125" style="28"/>
    <col min="5410" max="5413" width="0" style="28" hidden="1" customWidth="1"/>
    <col min="5414" max="5632" width="11.42578125" style="28"/>
    <col min="5633" max="5633" width="5.28515625" style="28" customWidth="1"/>
    <col min="5634" max="5634" width="11.28515625" style="28" customWidth="1"/>
    <col min="5635" max="5635" width="13.5703125" style="28" customWidth="1"/>
    <col min="5636" max="5636" width="21.7109375" style="28" customWidth="1"/>
    <col min="5637" max="5637" width="23.5703125" style="28" customWidth="1"/>
    <col min="5638" max="5638" width="30.42578125" style="28" customWidth="1"/>
    <col min="5639" max="5639" width="26.28515625" style="28" customWidth="1"/>
    <col min="5640" max="5640" width="18.42578125" style="28" customWidth="1"/>
    <col min="5641" max="5641" width="21.140625" style="28" customWidth="1"/>
    <col min="5642" max="5642" width="11" style="28" bestFit="1" customWidth="1"/>
    <col min="5643" max="5644" width="14.42578125" style="28" customWidth="1"/>
    <col min="5645" max="5645" width="12" style="28" bestFit="1" customWidth="1"/>
    <col min="5646" max="5646" width="12.42578125" style="28" customWidth="1"/>
    <col min="5647" max="5648" width="15.85546875" style="28" customWidth="1"/>
    <col min="5649" max="5649" width="32.5703125" style="28" customWidth="1"/>
    <col min="5650" max="5650" width="19.140625" style="28" customWidth="1"/>
    <col min="5651" max="5651" width="24.85546875" style="28" customWidth="1"/>
    <col min="5652" max="5653" width="11.42578125" style="28"/>
    <col min="5654" max="5654" width="8" style="28" customWidth="1"/>
    <col min="5655" max="5655" width="0" style="28" hidden="1" customWidth="1"/>
    <col min="5656" max="5665" width="11.42578125" style="28"/>
    <col min="5666" max="5669" width="0" style="28" hidden="1" customWidth="1"/>
    <col min="5670" max="5888" width="11.42578125" style="28"/>
    <col min="5889" max="5889" width="5.28515625" style="28" customWidth="1"/>
    <col min="5890" max="5890" width="11.28515625" style="28" customWidth="1"/>
    <col min="5891" max="5891" width="13.5703125" style="28" customWidth="1"/>
    <col min="5892" max="5892" width="21.7109375" style="28" customWidth="1"/>
    <col min="5893" max="5893" width="23.5703125" style="28" customWidth="1"/>
    <col min="5894" max="5894" width="30.42578125" style="28" customWidth="1"/>
    <col min="5895" max="5895" width="26.28515625" style="28" customWidth="1"/>
    <col min="5896" max="5896" width="18.42578125" style="28" customWidth="1"/>
    <col min="5897" max="5897" width="21.140625" style="28" customWidth="1"/>
    <col min="5898" max="5898" width="11" style="28" bestFit="1" customWidth="1"/>
    <col min="5899" max="5900" width="14.42578125" style="28" customWidth="1"/>
    <col min="5901" max="5901" width="12" style="28" bestFit="1" customWidth="1"/>
    <col min="5902" max="5902" width="12.42578125" style="28" customWidth="1"/>
    <col min="5903" max="5904" width="15.85546875" style="28" customWidth="1"/>
    <col min="5905" max="5905" width="32.5703125" style="28" customWidth="1"/>
    <col min="5906" max="5906" width="19.140625" style="28" customWidth="1"/>
    <col min="5907" max="5907" width="24.85546875" style="28" customWidth="1"/>
    <col min="5908" max="5909" width="11.42578125" style="28"/>
    <col min="5910" max="5910" width="8" style="28" customWidth="1"/>
    <col min="5911" max="5911" width="0" style="28" hidden="1" customWidth="1"/>
    <col min="5912" max="5921" width="11.42578125" style="28"/>
    <col min="5922" max="5925" width="0" style="28" hidden="1" customWidth="1"/>
    <col min="5926" max="6144" width="11.42578125" style="28"/>
    <col min="6145" max="6145" width="5.28515625" style="28" customWidth="1"/>
    <col min="6146" max="6146" width="11.28515625" style="28" customWidth="1"/>
    <col min="6147" max="6147" width="13.5703125" style="28" customWidth="1"/>
    <col min="6148" max="6148" width="21.7109375" style="28" customWidth="1"/>
    <col min="6149" max="6149" width="23.5703125" style="28" customWidth="1"/>
    <col min="6150" max="6150" width="30.42578125" style="28" customWidth="1"/>
    <col min="6151" max="6151" width="26.28515625" style="28" customWidth="1"/>
    <col min="6152" max="6152" width="18.42578125" style="28" customWidth="1"/>
    <col min="6153" max="6153" width="21.140625" style="28" customWidth="1"/>
    <col min="6154" max="6154" width="11" style="28" bestFit="1" customWidth="1"/>
    <col min="6155" max="6156" width="14.42578125" style="28" customWidth="1"/>
    <col min="6157" max="6157" width="12" style="28" bestFit="1" customWidth="1"/>
    <col min="6158" max="6158" width="12.42578125" style="28" customWidth="1"/>
    <col min="6159" max="6160" width="15.85546875" style="28" customWidth="1"/>
    <col min="6161" max="6161" width="32.5703125" style="28" customWidth="1"/>
    <col min="6162" max="6162" width="19.140625" style="28" customWidth="1"/>
    <col min="6163" max="6163" width="24.85546875" style="28" customWidth="1"/>
    <col min="6164" max="6165" width="11.42578125" style="28"/>
    <col min="6166" max="6166" width="8" style="28" customWidth="1"/>
    <col min="6167" max="6167" width="0" style="28" hidden="1" customWidth="1"/>
    <col min="6168" max="6177" width="11.42578125" style="28"/>
    <col min="6178" max="6181" width="0" style="28" hidden="1" customWidth="1"/>
    <col min="6182" max="6400" width="11.42578125" style="28"/>
    <col min="6401" max="6401" width="5.28515625" style="28" customWidth="1"/>
    <col min="6402" max="6402" width="11.28515625" style="28" customWidth="1"/>
    <col min="6403" max="6403" width="13.5703125" style="28" customWidth="1"/>
    <col min="6404" max="6404" width="21.7109375" style="28" customWidth="1"/>
    <col min="6405" max="6405" width="23.5703125" style="28" customWidth="1"/>
    <col min="6406" max="6406" width="30.42578125" style="28" customWidth="1"/>
    <col min="6407" max="6407" width="26.28515625" style="28" customWidth="1"/>
    <col min="6408" max="6408" width="18.42578125" style="28" customWidth="1"/>
    <col min="6409" max="6409" width="21.140625" style="28" customWidth="1"/>
    <col min="6410" max="6410" width="11" style="28" bestFit="1" customWidth="1"/>
    <col min="6411" max="6412" width="14.42578125" style="28" customWidth="1"/>
    <col min="6413" max="6413" width="12" style="28" bestFit="1" customWidth="1"/>
    <col min="6414" max="6414" width="12.42578125" style="28" customWidth="1"/>
    <col min="6415" max="6416" width="15.85546875" style="28" customWidth="1"/>
    <col min="6417" max="6417" width="32.5703125" style="28" customWidth="1"/>
    <col min="6418" max="6418" width="19.140625" style="28" customWidth="1"/>
    <col min="6419" max="6419" width="24.85546875" style="28" customWidth="1"/>
    <col min="6420" max="6421" width="11.42578125" style="28"/>
    <col min="6422" max="6422" width="8" style="28" customWidth="1"/>
    <col min="6423" max="6423" width="0" style="28" hidden="1" customWidth="1"/>
    <col min="6424" max="6433" width="11.42578125" style="28"/>
    <col min="6434" max="6437" width="0" style="28" hidden="1" customWidth="1"/>
    <col min="6438" max="6656" width="11.42578125" style="28"/>
    <col min="6657" max="6657" width="5.28515625" style="28" customWidth="1"/>
    <col min="6658" max="6658" width="11.28515625" style="28" customWidth="1"/>
    <col min="6659" max="6659" width="13.5703125" style="28" customWidth="1"/>
    <col min="6660" max="6660" width="21.7109375" style="28" customWidth="1"/>
    <col min="6661" max="6661" width="23.5703125" style="28" customWidth="1"/>
    <col min="6662" max="6662" width="30.42578125" style="28" customWidth="1"/>
    <col min="6663" max="6663" width="26.28515625" style="28" customWidth="1"/>
    <col min="6664" max="6664" width="18.42578125" style="28" customWidth="1"/>
    <col min="6665" max="6665" width="21.140625" style="28" customWidth="1"/>
    <col min="6666" max="6666" width="11" style="28" bestFit="1" customWidth="1"/>
    <col min="6667" max="6668" width="14.42578125" style="28" customWidth="1"/>
    <col min="6669" max="6669" width="12" style="28" bestFit="1" customWidth="1"/>
    <col min="6670" max="6670" width="12.42578125" style="28" customWidth="1"/>
    <col min="6671" max="6672" width="15.85546875" style="28" customWidth="1"/>
    <col min="6673" max="6673" width="32.5703125" style="28" customWidth="1"/>
    <col min="6674" max="6674" width="19.140625" style="28" customWidth="1"/>
    <col min="6675" max="6675" width="24.85546875" style="28" customWidth="1"/>
    <col min="6676" max="6677" width="11.42578125" style="28"/>
    <col min="6678" max="6678" width="8" style="28" customWidth="1"/>
    <col min="6679" max="6679" width="0" style="28" hidden="1" customWidth="1"/>
    <col min="6680" max="6689" width="11.42578125" style="28"/>
    <col min="6690" max="6693" width="0" style="28" hidden="1" customWidth="1"/>
    <col min="6694" max="6912" width="11.42578125" style="28"/>
    <col min="6913" max="6913" width="5.28515625" style="28" customWidth="1"/>
    <col min="6914" max="6914" width="11.28515625" style="28" customWidth="1"/>
    <col min="6915" max="6915" width="13.5703125" style="28" customWidth="1"/>
    <col min="6916" max="6916" width="21.7109375" style="28" customWidth="1"/>
    <col min="6917" max="6917" width="23.5703125" style="28" customWidth="1"/>
    <col min="6918" max="6918" width="30.42578125" style="28" customWidth="1"/>
    <col min="6919" max="6919" width="26.28515625" style="28" customWidth="1"/>
    <col min="6920" max="6920" width="18.42578125" style="28" customWidth="1"/>
    <col min="6921" max="6921" width="21.140625" style="28" customWidth="1"/>
    <col min="6922" max="6922" width="11" style="28" bestFit="1" customWidth="1"/>
    <col min="6923" max="6924" width="14.42578125" style="28" customWidth="1"/>
    <col min="6925" max="6925" width="12" style="28" bestFit="1" customWidth="1"/>
    <col min="6926" max="6926" width="12.42578125" style="28" customWidth="1"/>
    <col min="6927" max="6928" width="15.85546875" style="28" customWidth="1"/>
    <col min="6929" max="6929" width="32.5703125" style="28" customWidth="1"/>
    <col min="6930" max="6930" width="19.140625" style="28" customWidth="1"/>
    <col min="6931" max="6931" width="24.85546875" style="28" customWidth="1"/>
    <col min="6932" max="6933" width="11.42578125" style="28"/>
    <col min="6934" max="6934" width="8" style="28" customWidth="1"/>
    <col min="6935" max="6935" width="0" style="28" hidden="1" customWidth="1"/>
    <col min="6936" max="6945" width="11.42578125" style="28"/>
    <col min="6946" max="6949" width="0" style="28" hidden="1" customWidth="1"/>
    <col min="6950" max="7168" width="11.42578125" style="28"/>
    <col min="7169" max="7169" width="5.28515625" style="28" customWidth="1"/>
    <col min="7170" max="7170" width="11.28515625" style="28" customWidth="1"/>
    <col min="7171" max="7171" width="13.5703125" style="28" customWidth="1"/>
    <col min="7172" max="7172" width="21.7109375" style="28" customWidth="1"/>
    <col min="7173" max="7173" width="23.5703125" style="28" customWidth="1"/>
    <col min="7174" max="7174" width="30.42578125" style="28" customWidth="1"/>
    <col min="7175" max="7175" width="26.28515625" style="28" customWidth="1"/>
    <col min="7176" max="7176" width="18.42578125" style="28" customWidth="1"/>
    <col min="7177" max="7177" width="21.140625" style="28" customWidth="1"/>
    <col min="7178" max="7178" width="11" style="28" bestFit="1" customWidth="1"/>
    <col min="7179" max="7180" width="14.42578125" style="28" customWidth="1"/>
    <col min="7181" max="7181" width="12" style="28" bestFit="1" customWidth="1"/>
    <col min="7182" max="7182" width="12.42578125" style="28" customWidth="1"/>
    <col min="7183" max="7184" width="15.85546875" style="28" customWidth="1"/>
    <col min="7185" max="7185" width="32.5703125" style="28" customWidth="1"/>
    <col min="7186" max="7186" width="19.140625" style="28" customWidth="1"/>
    <col min="7187" max="7187" width="24.85546875" style="28" customWidth="1"/>
    <col min="7188" max="7189" width="11.42578125" style="28"/>
    <col min="7190" max="7190" width="8" style="28" customWidth="1"/>
    <col min="7191" max="7191" width="0" style="28" hidden="1" customWidth="1"/>
    <col min="7192" max="7201" width="11.42578125" style="28"/>
    <col min="7202" max="7205" width="0" style="28" hidden="1" customWidth="1"/>
    <col min="7206" max="7424" width="11.42578125" style="28"/>
    <col min="7425" max="7425" width="5.28515625" style="28" customWidth="1"/>
    <col min="7426" max="7426" width="11.28515625" style="28" customWidth="1"/>
    <col min="7427" max="7427" width="13.5703125" style="28" customWidth="1"/>
    <col min="7428" max="7428" width="21.7109375" style="28" customWidth="1"/>
    <col min="7429" max="7429" width="23.5703125" style="28" customWidth="1"/>
    <col min="7430" max="7430" width="30.42578125" style="28" customWidth="1"/>
    <col min="7431" max="7431" width="26.28515625" style="28" customWidth="1"/>
    <col min="7432" max="7432" width="18.42578125" style="28" customWidth="1"/>
    <col min="7433" max="7433" width="21.140625" style="28" customWidth="1"/>
    <col min="7434" max="7434" width="11" style="28" bestFit="1" customWidth="1"/>
    <col min="7435" max="7436" width="14.42578125" style="28" customWidth="1"/>
    <col min="7437" max="7437" width="12" style="28" bestFit="1" customWidth="1"/>
    <col min="7438" max="7438" width="12.42578125" style="28" customWidth="1"/>
    <col min="7439" max="7440" width="15.85546875" style="28" customWidth="1"/>
    <col min="7441" max="7441" width="32.5703125" style="28" customWidth="1"/>
    <col min="7442" max="7442" width="19.140625" style="28" customWidth="1"/>
    <col min="7443" max="7443" width="24.85546875" style="28" customWidth="1"/>
    <col min="7444" max="7445" width="11.42578125" style="28"/>
    <col min="7446" max="7446" width="8" style="28" customWidth="1"/>
    <col min="7447" max="7447" width="0" style="28" hidden="1" customWidth="1"/>
    <col min="7448" max="7457" width="11.42578125" style="28"/>
    <col min="7458" max="7461" width="0" style="28" hidden="1" customWidth="1"/>
    <col min="7462" max="7680" width="11.42578125" style="28"/>
    <col min="7681" max="7681" width="5.28515625" style="28" customWidth="1"/>
    <col min="7682" max="7682" width="11.28515625" style="28" customWidth="1"/>
    <col min="7683" max="7683" width="13.5703125" style="28" customWidth="1"/>
    <col min="7684" max="7684" width="21.7109375" style="28" customWidth="1"/>
    <col min="7685" max="7685" width="23.5703125" style="28" customWidth="1"/>
    <col min="7686" max="7686" width="30.42578125" style="28" customWidth="1"/>
    <col min="7687" max="7687" width="26.28515625" style="28" customWidth="1"/>
    <col min="7688" max="7688" width="18.42578125" style="28" customWidth="1"/>
    <col min="7689" max="7689" width="21.140625" style="28" customWidth="1"/>
    <col min="7690" max="7690" width="11" style="28" bestFit="1" customWidth="1"/>
    <col min="7691" max="7692" width="14.42578125" style="28" customWidth="1"/>
    <col min="7693" max="7693" width="12" style="28" bestFit="1" customWidth="1"/>
    <col min="7694" max="7694" width="12.42578125" style="28" customWidth="1"/>
    <col min="7695" max="7696" width="15.85546875" style="28" customWidth="1"/>
    <col min="7697" max="7697" width="32.5703125" style="28" customWidth="1"/>
    <col min="7698" max="7698" width="19.140625" style="28" customWidth="1"/>
    <col min="7699" max="7699" width="24.85546875" style="28" customWidth="1"/>
    <col min="7700" max="7701" width="11.42578125" style="28"/>
    <col min="7702" max="7702" width="8" style="28" customWidth="1"/>
    <col min="7703" max="7703" width="0" style="28" hidden="1" customWidth="1"/>
    <col min="7704" max="7713" width="11.42578125" style="28"/>
    <col min="7714" max="7717" width="0" style="28" hidden="1" customWidth="1"/>
    <col min="7718" max="7936" width="11.42578125" style="28"/>
    <col min="7937" max="7937" width="5.28515625" style="28" customWidth="1"/>
    <col min="7938" max="7938" width="11.28515625" style="28" customWidth="1"/>
    <col min="7939" max="7939" width="13.5703125" style="28" customWidth="1"/>
    <col min="7940" max="7940" width="21.7109375" style="28" customWidth="1"/>
    <col min="7941" max="7941" width="23.5703125" style="28" customWidth="1"/>
    <col min="7942" max="7942" width="30.42578125" style="28" customWidth="1"/>
    <col min="7943" max="7943" width="26.28515625" style="28" customWidth="1"/>
    <col min="7944" max="7944" width="18.42578125" style="28" customWidth="1"/>
    <col min="7945" max="7945" width="21.140625" style="28" customWidth="1"/>
    <col min="7946" max="7946" width="11" style="28" bestFit="1" customWidth="1"/>
    <col min="7947" max="7948" width="14.42578125" style="28" customWidth="1"/>
    <col min="7949" max="7949" width="12" style="28" bestFit="1" customWidth="1"/>
    <col min="7950" max="7950" width="12.42578125" style="28" customWidth="1"/>
    <col min="7951" max="7952" width="15.85546875" style="28" customWidth="1"/>
    <col min="7953" max="7953" width="32.5703125" style="28" customWidth="1"/>
    <col min="7954" max="7954" width="19.140625" style="28" customWidth="1"/>
    <col min="7955" max="7955" width="24.85546875" style="28" customWidth="1"/>
    <col min="7956" max="7957" width="11.42578125" style="28"/>
    <col min="7958" max="7958" width="8" style="28" customWidth="1"/>
    <col min="7959" max="7959" width="0" style="28" hidden="1" customWidth="1"/>
    <col min="7960" max="7969" width="11.42578125" style="28"/>
    <col min="7970" max="7973" width="0" style="28" hidden="1" customWidth="1"/>
    <col min="7974" max="8192" width="11.42578125" style="28"/>
    <col min="8193" max="8193" width="5.28515625" style="28" customWidth="1"/>
    <col min="8194" max="8194" width="11.28515625" style="28" customWidth="1"/>
    <col min="8195" max="8195" width="13.5703125" style="28" customWidth="1"/>
    <col min="8196" max="8196" width="21.7109375" style="28" customWidth="1"/>
    <col min="8197" max="8197" width="23.5703125" style="28" customWidth="1"/>
    <col min="8198" max="8198" width="30.42578125" style="28" customWidth="1"/>
    <col min="8199" max="8199" width="26.28515625" style="28" customWidth="1"/>
    <col min="8200" max="8200" width="18.42578125" style="28" customWidth="1"/>
    <col min="8201" max="8201" width="21.140625" style="28" customWidth="1"/>
    <col min="8202" max="8202" width="11" style="28" bestFit="1" customWidth="1"/>
    <col min="8203" max="8204" width="14.42578125" style="28" customWidth="1"/>
    <col min="8205" max="8205" width="12" style="28" bestFit="1" customWidth="1"/>
    <col min="8206" max="8206" width="12.42578125" style="28" customWidth="1"/>
    <col min="8207" max="8208" width="15.85546875" style="28" customWidth="1"/>
    <col min="8209" max="8209" width="32.5703125" style="28" customWidth="1"/>
    <col min="8210" max="8210" width="19.140625" style="28" customWidth="1"/>
    <col min="8211" max="8211" width="24.85546875" style="28" customWidth="1"/>
    <col min="8212" max="8213" width="11.42578125" style="28"/>
    <col min="8214" max="8214" width="8" style="28" customWidth="1"/>
    <col min="8215" max="8215" width="0" style="28" hidden="1" customWidth="1"/>
    <col min="8216" max="8225" width="11.42578125" style="28"/>
    <col min="8226" max="8229" width="0" style="28" hidden="1" customWidth="1"/>
    <col min="8230" max="8448" width="11.42578125" style="28"/>
    <col min="8449" max="8449" width="5.28515625" style="28" customWidth="1"/>
    <col min="8450" max="8450" width="11.28515625" style="28" customWidth="1"/>
    <col min="8451" max="8451" width="13.5703125" style="28" customWidth="1"/>
    <col min="8452" max="8452" width="21.7109375" style="28" customWidth="1"/>
    <col min="8453" max="8453" width="23.5703125" style="28" customWidth="1"/>
    <col min="8454" max="8454" width="30.42578125" style="28" customWidth="1"/>
    <col min="8455" max="8455" width="26.28515625" style="28" customWidth="1"/>
    <col min="8456" max="8456" width="18.42578125" style="28" customWidth="1"/>
    <col min="8457" max="8457" width="21.140625" style="28" customWidth="1"/>
    <col min="8458" max="8458" width="11" style="28" bestFit="1" customWidth="1"/>
    <col min="8459" max="8460" width="14.42578125" style="28" customWidth="1"/>
    <col min="8461" max="8461" width="12" style="28" bestFit="1" customWidth="1"/>
    <col min="8462" max="8462" width="12.42578125" style="28" customWidth="1"/>
    <col min="8463" max="8464" width="15.85546875" style="28" customWidth="1"/>
    <col min="8465" max="8465" width="32.5703125" style="28" customWidth="1"/>
    <col min="8466" max="8466" width="19.140625" style="28" customWidth="1"/>
    <col min="8467" max="8467" width="24.85546875" style="28" customWidth="1"/>
    <col min="8468" max="8469" width="11.42578125" style="28"/>
    <col min="8470" max="8470" width="8" style="28" customWidth="1"/>
    <col min="8471" max="8471" width="0" style="28" hidden="1" customWidth="1"/>
    <col min="8472" max="8481" width="11.42578125" style="28"/>
    <col min="8482" max="8485" width="0" style="28" hidden="1" customWidth="1"/>
    <col min="8486" max="8704" width="11.42578125" style="28"/>
    <col min="8705" max="8705" width="5.28515625" style="28" customWidth="1"/>
    <col min="8706" max="8706" width="11.28515625" style="28" customWidth="1"/>
    <col min="8707" max="8707" width="13.5703125" style="28" customWidth="1"/>
    <col min="8708" max="8708" width="21.7109375" style="28" customWidth="1"/>
    <col min="8709" max="8709" width="23.5703125" style="28" customWidth="1"/>
    <col min="8710" max="8710" width="30.42578125" style="28" customWidth="1"/>
    <col min="8711" max="8711" width="26.28515625" style="28" customWidth="1"/>
    <col min="8712" max="8712" width="18.42578125" style="28" customWidth="1"/>
    <col min="8713" max="8713" width="21.140625" style="28" customWidth="1"/>
    <col min="8714" max="8714" width="11" style="28" bestFit="1" customWidth="1"/>
    <col min="8715" max="8716" width="14.42578125" style="28" customWidth="1"/>
    <col min="8717" max="8717" width="12" style="28" bestFit="1" customWidth="1"/>
    <col min="8718" max="8718" width="12.42578125" style="28" customWidth="1"/>
    <col min="8719" max="8720" width="15.85546875" style="28" customWidth="1"/>
    <col min="8721" max="8721" width="32.5703125" style="28" customWidth="1"/>
    <col min="8722" max="8722" width="19.140625" style="28" customWidth="1"/>
    <col min="8723" max="8723" width="24.85546875" style="28" customWidth="1"/>
    <col min="8724" max="8725" width="11.42578125" style="28"/>
    <col min="8726" max="8726" width="8" style="28" customWidth="1"/>
    <col min="8727" max="8727" width="0" style="28" hidden="1" customWidth="1"/>
    <col min="8728" max="8737" width="11.42578125" style="28"/>
    <col min="8738" max="8741" width="0" style="28" hidden="1" customWidth="1"/>
    <col min="8742" max="8960" width="11.42578125" style="28"/>
    <col min="8961" max="8961" width="5.28515625" style="28" customWidth="1"/>
    <col min="8962" max="8962" width="11.28515625" style="28" customWidth="1"/>
    <col min="8963" max="8963" width="13.5703125" style="28" customWidth="1"/>
    <col min="8964" max="8964" width="21.7109375" style="28" customWidth="1"/>
    <col min="8965" max="8965" width="23.5703125" style="28" customWidth="1"/>
    <col min="8966" max="8966" width="30.42578125" style="28" customWidth="1"/>
    <col min="8967" max="8967" width="26.28515625" style="28" customWidth="1"/>
    <col min="8968" max="8968" width="18.42578125" style="28" customWidth="1"/>
    <col min="8969" max="8969" width="21.140625" style="28" customWidth="1"/>
    <col min="8970" max="8970" width="11" style="28" bestFit="1" customWidth="1"/>
    <col min="8971" max="8972" width="14.42578125" style="28" customWidth="1"/>
    <col min="8973" max="8973" width="12" style="28" bestFit="1" customWidth="1"/>
    <col min="8974" max="8974" width="12.42578125" style="28" customWidth="1"/>
    <col min="8975" max="8976" width="15.85546875" style="28" customWidth="1"/>
    <col min="8977" max="8977" width="32.5703125" style="28" customWidth="1"/>
    <col min="8978" max="8978" width="19.140625" style="28" customWidth="1"/>
    <col min="8979" max="8979" width="24.85546875" style="28" customWidth="1"/>
    <col min="8980" max="8981" width="11.42578125" style="28"/>
    <col min="8982" max="8982" width="8" style="28" customWidth="1"/>
    <col min="8983" max="8983" width="0" style="28" hidden="1" customWidth="1"/>
    <col min="8984" max="8993" width="11.42578125" style="28"/>
    <col min="8994" max="8997" width="0" style="28" hidden="1" customWidth="1"/>
    <col min="8998" max="9216" width="11.42578125" style="28"/>
    <col min="9217" max="9217" width="5.28515625" style="28" customWidth="1"/>
    <col min="9218" max="9218" width="11.28515625" style="28" customWidth="1"/>
    <col min="9219" max="9219" width="13.5703125" style="28" customWidth="1"/>
    <col min="9220" max="9220" width="21.7109375" style="28" customWidth="1"/>
    <col min="9221" max="9221" width="23.5703125" style="28" customWidth="1"/>
    <col min="9222" max="9222" width="30.42578125" style="28" customWidth="1"/>
    <col min="9223" max="9223" width="26.28515625" style="28" customWidth="1"/>
    <col min="9224" max="9224" width="18.42578125" style="28" customWidth="1"/>
    <col min="9225" max="9225" width="21.140625" style="28" customWidth="1"/>
    <col min="9226" max="9226" width="11" style="28" bestFit="1" customWidth="1"/>
    <col min="9227" max="9228" width="14.42578125" style="28" customWidth="1"/>
    <col min="9229" max="9229" width="12" style="28" bestFit="1" customWidth="1"/>
    <col min="9230" max="9230" width="12.42578125" style="28" customWidth="1"/>
    <col min="9231" max="9232" width="15.85546875" style="28" customWidth="1"/>
    <col min="9233" max="9233" width="32.5703125" style="28" customWidth="1"/>
    <col min="9234" max="9234" width="19.140625" style="28" customWidth="1"/>
    <col min="9235" max="9235" width="24.85546875" style="28" customWidth="1"/>
    <col min="9236" max="9237" width="11.42578125" style="28"/>
    <col min="9238" max="9238" width="8" style="28" customWidth="1"/>
    <col min="9239" max="9239" width="0" style="28" hidden="1" customWidth="1"/>
    <col min="9240" max="9249" width="11.42578125" style="28"/>
    <col min="9250" max="9253" width="0" style="28" hidden="1" customWidth="1"/>
    <col min="9254" max="9472" width="11.42578125" style="28"/>
    <col min="9473" max="9473" width="5.28515625" style="28" customWidth="1"/>
    <col min="9474" max="9474" width="11.28515625" style="28" customWidth="1"/>
    <col min="9475" max="9475" width="13.5703125" style="28" customWidth="1"/>
    <col min="9476" max="9476" width="21.7109375" style="28" customWidth="1"/>
    <col min="9477" max="9477" width="23.5703125" style="28" customWidth="1"/>
    <col min="9478" max="9478" width="30.42578125" style="28" customWidth="1"/>
    <col min="9479" max="9479" width="26.28515625" style="28" customWidth="1"/>
    <col min="9480" max="9480" width="18.42578125" style="28" customWidth="1"/>
    <col min="9481" max="9481" width="21.140625" style="28" customWidth="1"/>
    <col min="9482" max="9482" width="11" style="28" bestFit="1" customWidth="1"/>
    <col min="9483" max="9484" width="14.42578125" style="28" customWidth="1"/>
    <col min="9485" max="9485" width="12" style="28" bestFit="1" customWidth="1"/>
    <col min="9486" max="9486" width="12.42578125" style="28" customWidth="1"/>
    <col min="9487" max="9488" width="15.85546875" style="28" customWidth="1"/>
    <col min="9489" max="9489" width="32.5703125" style="28" customWidth="1"/>
    <col min="9490" max="9490" width="19.140625" style="28" customWidth="1"/>
    <col min="9491" max="9491" width="24.85546875" style="28" customWidth="1"/>
    <col min="9492" max="9493" width="11.42578125" style="28"/>
    <col min="9494" max="9494" width="8" style="28" customWidth="1"/>
    <col min="9495" max="9495" width="0" style="28" hidden="1" customWidth="1"/>
    <col min="9496" max="9505" width="11.42578125" style="28"/>
    <col min="9506" max="9509" width="0" style="28" hidden="1" customWidth="1"/>
    <col min="9510" max="9728" width="11.42578125" style="28"/>
    <col min="9729" max="9729" width="5.28515625" style="28" customWidth="1"/>
    <col min="9730" max="9730" width="11.28515625" style="28" customWidth="1"/>
    <col min="9731" max="9731" width="13.5703125" style="28" customWidth="1"/>
    <col min="9732" max="9732" width="21.7109375" style="28" customWidth="1"/>
    <col min="9733" max="9733" width="23.5703125" style="28" customWidth="1"/>
    <col min="9734" max="9734" width="30.42578125" style="28" customWidth="1"/>
    <col min="9735" max="9735" width="26.28515625" style="28" customWidth="1"/>
    <col min="9736" max="9736" width="18.42578125" style="28" customWidth="1"/>
    <col min="9737" max="9737" width="21.140625" style="28" customWidth="1"/>
    <col min="9738" max="9738" width="11" style="28" bestFit="1" customWidth="1"/>
    <col min="9739" max="9740" width="14.42578125" style="28" customWidth="1"/>
    <col min="9741" max="9741" width="12" style="28" bestFit="1" customWidth="1"/>
    <col min="9742" max="9742" width="12.42578125" style="28" customWidth="1"/>
    <col min="9743" max="9744" width="15.85546875" style="28" customWidth="1"/>
    <col min="9745" max="9745" width="32.5703125" style="28" customWidth="1"/>
    <col min="9746" max="9746" width="19.140625" style="28" customWidth="1"/>
    <col min="9747" max="9747" width="24.85546875" style="28" customWidth="1"/>
    <col min="9748" max="9749" width="11.42578125" style="28"/>
    <col min="9750" max="9750" width="8" style="28" customWidth="1"/>
    <col min="9751" max="9751" width="0" style="28" hidden="1" customWidth="1"/>
    <col min="9752" max="9761" width="11.42578125" style="28"/>
    <col min="9762" max="9765" width="0" style="28" hidden="1" customWidth="1"/>
    <col min="9766" max="9984" width="11.42578125" style="28"/>
    <col min="9985" max="9985" width="5.28515625" style="28" customWidth="1"/>
    <col min="9986" max="9986" width="11.28515625" style="28" customWidth="1"/>
    <col min="9987" max="9987" width="13.5703125" style="28" customWidth="1"/>
    <col min="9988" max="9988" width="21.7109375" style="28" customWidth="1"/>
    <col min="9989" max="9989" width="23.5703125" style="28" customWidth="1"/>
    <col min="9990" max="9990" width="30.42578125" style="28" customWidth="1"/>
    <col min="9991" max="9991" width="26.28515625" style="28" customWidth="1"/>
    <col min="9992" max="9992" width="18.42578125" style="28" customWidth="1"/>
    <col min="9993" max="9993" width="21.140625" style="28" customWidth="1"/>
    <col min="9994" max="9994" width="11" style="28" bestFit="1" customWidth="1"/>
    <col min="9995" max="9996" width="14.42578125" style="28" customWidth="1"/>
    <col min="9997" max="9997" width="12" style="28" bestFit="1" customWidth="1"/>
    <col min="9998" max="9998" width="12.42578125" style="28" customWidth="1"/>
    <col min="9999" max="10000" width="15.85546875" style="28" customWidth="1"/>
    <col min="10001" max="10001" width="32.5703125" style="28" customWidth="1"/>
    <col min="10002" max="10002" width="19.140625" style="28" customWidth="1"/>
    <col min="10003" max="10003" width="24.85546875" style="28" customWidth="1"/>
    <col min="10004" max="10005" width="11.42578125" style="28"/>
    <col min="10006" max="10006" width="8" style="28" customWidth="1"/>
    <col min="10007" max="10007" width="0" style="28" hidden="1" customWidth="1"/>
    <col min="10008" max="10017" width="11.42578125" style="28"/>
    <col min="10018" max="10021" width="0" style="28" hidden="1" customWidth="1"/>
    <col min="10022" max="10240" width="11.42578125" style="28"/>
    <col min="10241" max="10241" width="5.28515625" style="28" customWidth="1"/>
    <col min="10242" max="10242" width="11.28515625" style="28" customWidth="1"/>
    <col min="10243" max="10243" width="13.5703125" style="28" customWidth="1"/>
    <col min="10244" max="10244" width="21.7109375" style="28" customWidth="1"/>
    <col min="10245" max="10245" width="23.5703125" style="28" customWidth="1"/>
    <col min="10246" max="10246" width="30.42578125" style="28" customWidth="1"/>
    <col min="10247" max="10247" width="26.28515625" style="28" customWidth="1"/>
    <col min="10248" max="10248" width="18.42578125" style="28" customWidth="1"/>
    <col min="10249" max="10249" width="21.140625" style="28" customWidth="1"/>
    <col min="10250" max="10250" width="11" style="28" bestFit="1" customWidth="1"/>
    <col min="10251" max="10252" width="14.42578125" style="28" customWidth="1"/>
    <col min="10253" max="10253" width="12" style="28" bestFit="1" customWidth="1"/>
    <col min="10254" max="10254" width="12.42578125" style="28" customWidth="1"/>
    <col min="10255" max="10256" width="15.85546875" style="28" customWidth="1"/>
    <col min="10257" max="10257" width="32.5703125" style="28" customWidth="1"/>
    <col min="10258" max="10258" width="19.140625" style="28" customWidth="1"/>
    <col min="10259" max="10259" width="24.85546875" style="28" customWidth="1"/>
    <col min="10260" max="10261" width="11.42578125" style="28"/>
    <col min="10262" max="10262" width="8" style="28" customWidth="1"/>
    <col min="10263" max="10263" width="0" style="28" hidden="1" customWidth="1"/>
    <col min="10264" max="10273" width="11.42578125" style="28"/>
    <col min="10274" max="10277" width="0" style="28" hidden="1" customWidth="1"/>
    <col min="10278" max="10496" width="11.42578125" style="28"/>
    <col min="10497" max="10497" width="5.28515625" style="28" customWidth="1"/>
    <col min="10498" max="10498" width="11.28515625" style="28" customWidth="1"/>
    <col min="10499" max="10499" width="13.5703125" style="28" customWidth="1"/>
    <col min="10500" max="10500" width="21.7109375" style="28" customWidth="1"/>
    <col min="10501" max="10501" width="23.5703125" style="28" customWidth="1"/>
    <col min="10502" max="10502" width="30.42578125" style="28" customWidth="1"/>
    <col min="10503" max="10503" width="26.28515625" style="28" customWidth="1"/>
    <col min="10504" max="10504" width="18.42578125" style="28" customWidth="1"/>
    <col min="10505" max="10505" width="21.140625" style="28" customWidth="1"/>
    <col min="10506" max="10506" width="11" style="28" bestFit="1" customWidth="1"/>
    <col min="10507" max="10508" width="14.42578125" style="28" customWidth="1"/>
    <col min="10509" max="10509" width="12" style="28" bestFit="1" customWidth="1"/>
    <col min="10510" max="10510" width="12.42578125" style="28" customWidth="1"/>
    <col min="10511" max="10512" width="15.85546875" style="28" customWidth="1"/>
    <col min="10513" max="10513" width="32.5703125" style="28" customWidth="1"/>
    <col min="10514" max="10514" width="19.140625" style="28" customWidth="1"/>
    <col min="10515" max="10515" width="24.85546875" style="28" customWidth="1"/>
    <col min="10516" max="10517" width="11.42578125" style="28"/>
    <col min="10518" max="10518" width="8" style="28" customWidth="1"/>
    <col min="10519" max="10519" width="0" style="28" hidden="1" customWidth="1"/>
    <col min="10520" max="10529" width="11.42578125" style="28"/>
    <col min="10530" max="10533" width="0" style="28" hidden="1" customWidth="1"/>
    <col min="10534" max="10752" width="11.42578125" style="28"/>
    <col min="10753" max="10753" width="5.28515625" style="28" customWidth="1"/>
    <col min="10754" max="10754" width="11.28515625" style="28" customWidth="1"/>
    <col min="10755" max="10755" width="13.5703125" style="28" customWidth="1"/>
    <col min="10756" max="10756" width="21.7109375" style="28" customWidth="1"/>
    <col min="10757" max="10757" width="23.5703125" style="28" customWidth="1"/>
    <col min="10758" max="10758" width="30.42578125" style="28" customWidth="1"/>
    <col min="10759" max="10759" width="26.28515625" style="28" customWidth="1"/>
    <col min="10760" max="10760" width="18.42578125" style="28" customWidth="1"/>
    <col min="10761" max="10761" width="21.140625" style="28" customWidth="1"/>
    <col min="10762" max="10762" width="11" style="28" bestFit="1" customWidth="1"/>
    <col min="10763" max="10764" width="14.42578125" style="28" customWidth="1"/>
    <col min="10765" max="10765" width="12" style="28" bestFit="1" customWidth="1"/>
    <col min="10766" max="10766" width="12.42578125" style="28" customWidth="1"/>
    <col min="10767" max="10768" width="15.85546875" style="28" customWidth="1"/>
    <col min="10769" max="10769" width="32.5703125" style="28" customWidth="1"/>
    <col min="10770" max="10770" width="19.140625" style="28" customWidth="1"/>
    <col min="10771" max="10771" width="24.85546875" style="28" customWidth="1"/>
    <col min="10772" max="10773" width="11.42578125" style="28"/>
    <col min="10774" max="10774" width="8" style="28" customWidth="1"/>
    <col min="10775" max="10775" width="0" style="28" hidden="1" customWidth="1"/>
    <col min="10776" max="10785" width="11.42578125" style="28"/>
    <col min="10786" max="10789" width="0" style="28" hidden="1" customWidth="1"/>
    <col min="10790" max="11008" width="11.42578125" style="28"/>
    <col min="11009" max="11009" width="5.28515625" style="28" customWidth="1"/>
    <col min="11010" max="11010" width="11.28515625" style="28" customWidth="1"/>
    <col min="11011" max="11011" width="13.5703125" style="28" customWidth="1"/>
    <col min="11012" max="11012" width="21.7109375" style="28" customWidth="1"/>
    <col min="11013" max="11013" width="23.5703125" style="28" customWidth="1"/>
    <col min="11014" max="11014" width="30.42578125" style="28" customWidth="1"/>
    <col min="11015" max="11015" width="26.28515625" style="28" customWidth="1"/>
    <col min="11016" max="11016" width="18.42578125" style="28" customWidth="1"/>
    <col min="11017" max="11017" width="21.140625" style="28" customWidth="1"/>
    <col min="11018" max="11018" width="11" style="28" bestFit="1" customWidth="1"/>
    <col min="11019" max="11020" width="14.42578125" style="28" customWidth="1"/>
    <col min="11021" max="11021" width="12" style="28" bestFit="1" customWidth="1"/>
    <col min="11022" max="11022" width="12.42578125" style="28" customWidth="1"/>
    <col min="11023" max="11024" width="15.85546875" style="28" customWidth="1"/>
    <col min="11025" max="11025" width="32.5703125" style="28" customWidth="1"/>
    <col min="11026" max="11026" width="19.140625" style="28" customWidth="1"/>
    <col min="11027" max="11027" width="24.85546875" style="28" customWidth="1"/>
    <col min="11028" max="11029" width="11.42578125" style="28"/>
    <col min="11030" max="11030" width="8" style="28" customWidth="1"/>
    <col min="11031" max="11031" width="0" style="28" hidden="1" customWidth="1"/>
    <col min="11032" max="11041" width="11.42578125" style="28"/>
    <col min="11042" max="11045" width="0" style="28" hidden="1" customWidth="1"/>
    <col min="11046" max="11264" width="11.42578125" style="28"/>
    <col min="11265" max="11265" width="5.28515625" style="28" customWidth="1"/>
    <col min="11266" max="11266" width="11.28515625" style="28" customWidth="1"/>
    <col min="11267" max="11267" width="13.5703125" style="28" customWidth="1"/>
    <col min="11268" max="11268" width="21.7109375" style="28" customWidth="1"/>
    <col min="11269" max="11269" width="23.5703125" style="28" customWidth="1"/>
    <col min="11270" max="11270" width="30.42578125" style="28" customWidth="1"/>
    <col min="11271" max="11271" width="26.28515625" style="28" customWidth="1"/>
    <col min="11272" max="11272" width="18.42578125" style="28" customWidth="1"/>
    <col min="11273" max="11273" width="21.140625" style="28" customWidth="1"/>
    <col min="11274" max="11274" width="11" style="28" bestFit="1" customWidth="1"/>
    <col min="11275" max="11276" width="14.42578125" style="28" customWidth="1"/>
    <col min="11277" max="11277" width="12" style="28" bestFit="1" customWidth="1"/>
    <col min="11278" max="11278" width="12.42578125" style="28" customWidth="1"/>
    <col min="11279" max="11280" width="15.85546875" style="28" customWidth="1"/>
    <col min="11281" max="11281" width="32.5703125" style="28" customWidth="1"/>
    <col min="11282" max="11282" width="19.140625" style="28" customWidth="1"/>
    <col min="11283" max="11283" width="24.85546875" style="28" customWidth="1"/>
    <col min="11284" max="11285" width="11.42578125" style="28"/>
    <col min="11286" max="11286" width="8" style="28" customWidth="1"/>
    <col min="11287" max="11287" width="0" style="28" hidden="1" customWidth="1"/>
    <col min="11288" max="11297" width="11.42578125" style="28"/>
    <col min="11298" max="11301" width="0" style="28" hidden="1" customWidth="1"/>
    <col min="11302" max="11520" width="11.42578125" style="28"/>
    <col min="11521" max="11521" width="5.28515625" style="28" customWidth="1"/>
    <col min="11522" max="11522" width="11.28515625" style="28" customWidth="1"/>
    <col min="11523" max="11523" width="13.5703125" style="28" customWidth="1"/>
    <col min="11524" max="11524" width="21.7109375" style="28" customWidth="1"/>
    <col min="11525" max="11525" width="23.5703125" style="28" customWidth="1"/>
    <col min="11526" max="11526" width="30.42578125" style="28" customWidth="1"/>
    <col min="11527" max="11527" width="26.28515625" style="28" customWidth="1"/>
    <col min="11528" max="11528" width="18.42578125" style="28" customWidth="1"/>
    <col min="11529" max="11529" width="21.140625" style="28" customWidth="1"/>
    <col min="11530" max="11530" width="11" style="28" bestFit="1" customWidth="1"/>
    <col min="11531" max="11532" width="14.42578125" style="28" customWidth="1"/>
    <col min="11533" max="11533" width="12" style="28" bestFit="1" customWidth="1"/>
    <col min="11534" max="11534" width="12.42578125" style="28" customWidth="1"/>
    <col min="11535" max="11536" width="15.85546875" style="28" customWidth="1"/>
    <col min="11537" max="11537" width="32.5703125" style="28" customWidth="1"/>
    <col min="11538" max="11538" width="19.140625" style="28" customWidth="1"/>
    <col min="11539" max="11539" width="24.85546875" style="28" customWidth="1"/>
    <col min="11540" max="11541" width="11.42578125" style="28"/>
    <col min="11542" max="11542" width="8" style="28" customWidth="1"/>
    <col min="11543" max="11543" width="0" style="28" hidden="1" customWidth="1"/>
    <col min="11544" max="11553" width="11.42578125" style="28"/>
    <col min="11554" max="11557" width="0" style="28" hidden="1" customWidth="1"/>
    <col min="11558" max="11776" width="11.42578125" style="28"/>
    <col min="11777" max="11777" width="5.28515625" style="28" customWidth="1"/>
    <col min="11778" max="11778" width="11.28515625" style="28" customWidth="1"/>
    <col min="11779" max="11779" width="13.5703125" style="28" customWidth="1"/>
    <col min="11780" max="11780" width="21.7109375" style="28" customWidth="1"/>
    <col min="11781" max="11781" width="23.5703125" style="28" customWidth="1"/>
    <col min="11782" max="11782" width="30.42578125" style="28" customWidth="1"/>
    <col min="11783" max="11783" width="26.28515625" style="28" customWidth="1"/>
    <col min="11784" max="11784" width="18.42578125" style="28" customWidth="1"/>
    <col min="11785" max="11785" width="21.140625" style="28" customWidth="1"/>
    <col min="11786" max="11786" width="11" style="28" bestFit="1" customWidth="1"/>
    <col min="11787" max="11788" width="14.42578125" style="28" customWidth="1"/>
    <col min="11789" max="11789" width="12" style="28" bestFit="1" customWidth="1"/>
    <col min="11790" max="11790" width="12.42578125" style="28" customWidth="1"/>
    <col min="11791" max="11792" width="15.85546875" style="28" customWidth="1"/>
    <col min="11793" max="11793" width="32.5703125" style="28" customWidth="1"/>
    <col min="11794" max="11794" width="19.140625" style="28" customWidth="1"/>
    <col min="11795" max="11795" width="24.85546875" style="28" customWidth="1"/>
    <col min="11796" max="11797" width="11.42578125" style="28"/>
    <col min="11798" max="11798" width="8" style="28" customWidth="1"/>
    <col min="11799" max="11799" width="0" style="28" hidden="1" customWidth="1"/>
    <col min="11800" max="11809" width="11.42578125" style="28"/>
    <col min="11810" max="11813" width="0" style="28" hidden="1" customWidth="1"/>
    <col min="11814" max="12032" width="11.42578125" style="28"/>
    <col min="12033" max="12033" width="5.28515625" style="28" customWidth="1"/>
    <col min="12034" max="12034" width="11.28515625" style="28" customWidth="1"/>
    <col min="12035" max="12035" width="13.5703125" style="28" customWidth="1"/>
    <col min="12036" max="12036" width="21.7109375" style="28" customWidth="1"/>
    <col min="12037" max="12037" width="23.5703125" style="28" customWidth="1"/>
    <col min="12038" max="12038" width="30.42578125" style="28" customWidth="1"/>
    <col min="12039" max="12039" width="26.28515625" style="28" customWidth="1"/>
    <col min="12040" max="12040" width="18.42578125" style="28" customWidth="1"/>
    <col min="12041" max="12041" width="21.140625" style="28" customWidth="1"/>
    <col min="12042" max="12042" width="11" style="28" bestFit="1" customWidth="1"/>
    <col min="12043" max="12044" width="14.42578125" style="28" customWidth="1"/>
    <col min="12045" max="12045" width="12" style="28" bestFit="1" customWidth="1"/>
    <col min="12046" max="12046" width="12.42578125" style="28" customWidth="1"/>
    <col min="12047" max="12048" width="15.85546875" style="28" customWidth="1"/>
    <col min="12049" max="12049" width="32.5703125" style="28" customWidth="1"/>
    <col min="12050" max="12050" width="19.140625" style="28" customWidth="1"/>
    <col min="12051" max="12051" width="24.85546875" style="28" customWidth="1"/>
    <col min="12052" max="12053" width="11.42578125" style="28"/>
    <col min="12054" max="12054" width="8" style="28" customWidth="1"/>
    <col min="12055" max="12055" width="0" style="28" hidden="1" customWidth="1"/>
    <col min="12056" max="12065" width="11.42578125" style="28"/>
    <col min="12066" max="12069" width="0" style="28" hidden="1" customWidth="1"/>
    <col min="12070" max="12288" width="11.42578125" style="28"/>
    <col min="12289" max="12289" width="5.28515625" style="28" customWidth="1"/>
    <col min="12290" max="12290" width="11.28515625" style="28" customWidth="1"/>
    <col min="12291" max="12291" width="13.5703125" style="28" customWidth="1"/>
    <col min="12292" max="12292" width="21.7109375" style="28" customWidth="1"/>
    <col min="12293" max="12293" width="23.5703125" style="28" customWidth="1"/>
    <col min="12294" max="12294" width="30.42578125" style="28" customWidth="1"/>
    <col min="12295" max="12295" width="26.28515625" style="28" customWidth="1"/>
    <col min="12296" max="12296" width="18.42578125" style="28" customWidth="1"/>
    <col min="12297" max="12297" width="21.140625" style="28" customWidth="1"/>
    <col min="12298" max="12298" width="11" style="28" bestFit="1" customWidth="1"/>
    <col min="12299" max="12300" width="14.42578125" style="28" customWidth="1"/>
    <col min="12301" max="12301" width="12" style="28" bestFit="1" customWidth="1"/>
    <col min="12302" max="12302" width="12.42578125" style="28" customWidth="1"/>
    <col min="12303" max="12304" width="15.85546875" style="28" customWidth="1"/>
    <col min="12305" max="12305" width="32.5703125" style="28" customWidth="1"/>
    <col min="12306" max="12306" width="19.140625" style="28" customWidth="1"/>
    <col min="12307" max="12307" width="24.85546875" style="28" customWidth="1"/>
    <col min="12308" max="12309" width="11.42578125" style="28"/>
    <col min="12310" max="12310" width="8" style="28" customWidth="1"/>
    <col min="12311" max="12311" width="0" style="28" hidden="1" customWidth="1"/>
    <col min="12312" max="12321" width="11.42578125" style="28"/>
    <col min="12322" max="12325" width="0" style="28" hidden="1" customWidth="1"/>
    <col min="12326" max="12544" width="11.42578125" style="28"/>
    <col min="12545" max="12545" width="5.28515625" style="28" customWidth="1"/>
    <col min="12546" max="12546" width="11.28515625" style="28" customWidth="1"/>
    <col min="12547" max="12547" width="13.5703125" style="28" customWidth="1"/>
    <col min="12548" max="12548" width="21.7109375" style="28" customWidth="1"/>
    <col min="12549" max="12549" width="23.5703125" style="28" customWidth="1"/>
    <col min="12550" max="12550" width="30.42578125" style="28" customWidth="1"/>
    <col min="12551" max="12551" width="26.28515625" style="28" customWidth="1"/>
    <col min="12552" max="12552" width="18.42578125" style="28" customWidth="1"/>
    <col min="12553" max="12553" width="21.140625" style="28" customWidth="1"/>
    <col min="12554" max="12554" width="11" style="28" bestFit="1" customWidth="1"/>
    <col min="12555" max="12556" width="14.42578125" style="28" customWidth="1"/>
    <col min="12557" max="12557" width="12" style="28" bestFit="1" customWidth="1"/>
    <col min="12558" max="12558" width="12.42578125" style="28" customWidth="1"/>
    <col min="12559" max="12560" width="15.85546875" style="28" customWidth="1"/>
    <col min="12561" max="12561" width="32.5703125" style="28" customWidth="1"/>
    <col min="12562" max="12562" width="19.140625" style="28" customWidth="1"/>
    <col min="12563" max="12563" width="24.85546875" style="28" customWidth="1"/>
    <col min="12564" max="12565" width="11.42578125" style="28"/>
    <col min="12566" max="12566" width="8" style="28" customWidth="1"/>
    <col min="12567" max="12567" width="0" style="28" hidden="1" customWidth="1"/>
    <col min="12568" max="12577" width="11.42578125" style="28"/>
    <col min="12578" max="12581" width="0" style="28" hidden="1" customWidth="1"/>
    <col min="12582" max="12800" width="11.42578125" style="28"/>
    <col min="12801" max="12801" width="5.28515625" style="28" customWidth="1"/>
    <col min="12802" max="12802" width="11.28515625" style="28" customWidth="1"/>
    <col min="12803" max="12803" width="13.5703125" style="28" customWidth="1"/>
    <col min="12804" max="12804" width="21.7109375" style="28" customWidth="1"/>
    <col min="12805" max="12805" width="23.5703125" style="28" customWidth="1"/>
    <col min="12806" max="12806" width="30.42578125" style="28" customWidth="1"/>
    <col min="12807" max="12807" width="26.28515625" style="28" customWidth="1"/>
    <col min="12808" max="12808" width="18.42578125" style="28" customWidth="1"/>
    <col min="12809" max="12809" width="21.140625" style="28" customWidth="1"/>
    <col min="12810" max="12810" width="11" style="28" bestFit="1" customWidth="1"/>
    <col min="12811" max="12812" width="14.42578125" style="28" customWidth="1"/>
    <col min="12813" max="12813" width="12" style="28" bestFit="1" customWidth="1"/>
    <col min="12814" max="12814" width="12.42578125" style="28" customWidth="1"/>
    <col min="12815" max="12816" width="15.85546875" style="28" customWidth="1"/>
    <col min="12817" max="12817" width="32.5703125" style="28" customWidth="1"/>
    <col min="12818" max="12818" width="19.140625" style="28" customWidth="1"/>
    <col min="12819" max="12819" width="24.85546875" style="28" customWidth="1"/>
    <col min="12820" max="12821" width="11.42578125" style="28"/>
    <col min="12822" max="12822" width="8" style="28" customWidth="1"/>
    <col min="12823" max="12823" width="0" style="28" hidden="1" customWidth="1"/>
    <col min="12824" max="12833" width="11.42578125" style="28"/>
    <col min="12834" max="12837" width="0" style="28" hidden="1" customWidth="1"/>
    <col min="12838" max="13056" width="11.42578125" style="28"/>
    <col min="13057" max="13057" width="5.28515625" style="28" customWidth="1"/>
    <col min="13058" max="13058" width="11.28515625" style="28" customWidth="1"/>
    <col min="13059" max="13059" width="13.5703125" style="28" customWidth="1"/>
    <col min="13060" max="13060" width="21.7109375" style="28" customWidth="1"/>
    <col min="13061" max="13061" width="23.5703125" style="28" customWidth="1"/>
    <col min="13062" max="13062" width="30.42578125" style="28" customWidth="1"/>
    <col min="13063" max="13063" width="26.28515625" style="28" customWidth="1"/>
    <col min="13064" max="13064" width="18.42578125" style="28" customWidth="1"/>
    <col min="13065" max="13065" width="21.140625" style="28" customWidth="1"/>
    <col min="13066" max="13066" width="11" style="28" bestFit="1" customWidth="1"/>
    <col min="13067" max="13068" width="14.42578125" style="28" customWidth="1"/>
    <col min="13069" max="13069" width="12" style="28" bestFit="1" customWidth="1"/>
    <col min="13070" max="13070" width="12.42578125" style="28" customWidth="1"/>
    <col min="13071" max="13072" width="15.85546875" style="28" customWidth="1"/>
    <col min="13073" max="13073" width="32.5703125" style="28" customWidth="1"/>
    <col min="13074" max="13074" width="19.140625" style="28" customWidth="1"/>
    <col min="13075" max="13075" width="24.85546875" style="28" customWidth="1"/>
    <col min="13076" max="13077" width="11.42578125" style="28"/>
    <col min="13078" max="13078" width="8" style="28" customWidth="1"/>
    <col min="13079" max="13079" width="0" style="28" hidden="1" customWidth="1"/>
    <col min="13080" max="13089" width="11.42578125" style="28"/>
    <col min="13090" max="13093" width="0" style="28" hidden="1" customWidth="1"/>
    <col min="13094" max="13312" width="11.42578125" style="28"/>
    <col min="13313" max="13313" width="5.28515625" style="28" customWidth="1"/>
    <col min="13314" max="13314" width="11.28515625" style="28" customWidth="1"/>
    <col min="13315" max="13315" width="13.5703125" style="28" customWidth="1"/>
    <col min="13316" max="13316" width="21.7109375" style="28" customWidth="1"/>
    <col min="13317" max="13317" width="23.5703125" style="28" customWidth="1"/>
    <col min="13318" max="13318" width="30.42578125" style="28" customWidth="1"/>
    <col min="13319" max="13319" width="26.28515625" style="28" customWidth="1"/>
    <col min="13320" max="13320" width="18.42578125" style="28" customWidth="1"/>
    <col min="13321" max="13321" width="21.140625" style="28" customWidth="1"/>
    <col min="13322" max="13322" width="11" style="28" bestFit="1" customWidth="1"/>
    <col min="13323" max="13324" width="14.42578125" style="28" customWidth="1"/>
    <col min="13325" max="13325" width="12" style="28" bestFit="1" customWidth="1"/>
    <col min="13326" max="13326" width="12.42578125" style="28" customWidth="1"/>
    <col min="13327" max="13328" width="15.85546875" style="28" customWidth="1"/>
    <col min="13329" max="13329" width="32.5703125" style="28" customWidth="1"/>
    <col min="13330" max="13330" width="19.140625" style="28" customWidth="1"/>
    <col min="13331" max="13331" width="24.85546875" style="28" customWidth="1"/>
    <col min="13332" max="13333" width="11.42578125" style="28"/>
    <col min="13334" max="13334" width="8" style="28" customWidth="1"/>
    <col min="13335" max="13335" width="0" style="28" hidden="1" customWidth="1"/>
    <col min="13336" max="13345" width="11.42578125" style="28"/>
    <col min="13346" max="13349" width="0" style="28" hidden="1" customWidth="1"/>
    <col min="13350" max="13568" width="11.42578125" style="28"/>
    <col min="13569" max="13569" width="5.28515625" style="28" customWidth="1"/>
    <col min="13570" max="13570" width="11.28515625" style="28" customWidth="1"/>
    <col min="13571" max="13571" width="13.5703125" style="28" customWidth="1"/>
    <col min="13572" max="13572" width="21.7109375" style="28" customWidth="1"/>
    <col min="13573" max="13573" width="23.5703125" style="28" customWidth="1"/>
    <col min="13574" max="13574" width="30.42578125" style="28" customWidth="1"/>
    <col min="13575" max="13575" width="26.28515625" style="28" customWidth="1"/>
    <col min="13576" max="13576" width="18.42578125" style="28" customWidth="1"/>
    <col min="13577" max="13577" width="21.140625" style="28" customWidth="1"/>
    <col min="13578" max="13578" width="11" style="28" bestFit="1" customWidth="1"/>
    <col min="13579" max="13580" width="14.42578125" style="28" customWidth="1"/>
    <col min="13581" max="13581" width="12" style="28" bestFit="1" customWidth="1"/>
    <col min="13582" max="13582" width="12.42578125" style="28" customWidth="1"/>
    <col min="13583" max="13584" width="15.85546875" style="28" customWidth="1"/>
    <col min="13585" max="13585" width="32.5703125" style="28" customWidth="1"/>
    <col min="13586" max="13586" width="19.140625" style="28" customWidth="1"/>
    <col min="13587" max="13587" width="24.85546875" style="28" customWidth="1"/>
    <col min="13588" max="13589" width="11.42578125" style="28"/>
    <col min="13590" max="13590" width="8" style="28" customWidth="1"/>
    <col min="13591" max="13591" width="0" style="28" hidden="1" customWidth="1"/>
    <col min="13592" max="13601" width="11.42578125" style="28"/>
    <col min="13602" max="13605" width="0" style="28" hidden="1" customWidth="1"/>
    <col min="13606" max="13824" width="11.42578125" style="28"/>
    <col min="13825" max="13825" width="5.28515625" style="28" customWidth="1"/>
    <col min="13826" max="13826" width="11.28515625" style="28" customWidth="1"/>
    <col min="13827" max="13827" width="13.5703125" style="28" customWidth="1"/>
    <col min="13828" max="13828" width="21.7109375" style="28" customWidth="1"/>
    <col min="13829" max="13829" width="23.5703125" style="28" customWidth="1"/>
    <col min="13830" max="13830" width="30.42578125" style="28" customWidth="1"/>
    <col min="13831" max="13831" width="26.28515625" style="28" customWidth="1"/>
    <col min="13832" max="13832" width="18.42578125" style="28" customWidth="1"/>
    <col min="13833" max="13833" width="21.140625" style="28" customWidth="1"/>
    <col min="13834" max="13834" width="11" style="28" bestFit="1" customWidth="1"/>
    <col min="13835" max="13836" width="14.42578125" style="28" customWidth="1"/>
    <col min="13837" max="13837" width="12" style="28" bestFit="1" customWidth="1"/>
    <col min="13838" max="13838" width="12.42578125" style="28" customWidth="1"/>
    <col min="13839" max="13840" width="15.85546875" style="28" customWidth="1"/>
    <col min="13841" max="13841" width="32.5703125" style="28" customWidth="1"/>
    <col min="13842" max="13842" width="19.140625" style="28" customWidth="1"/>
    <col min="13843" max="13843" width="24.85546875" style="28" customWidth="1"/>
    <col min="13844" max="13845" width="11.42578125" style="28"/>
    <col min="13846" max="13846" width="8" style="28" customWidth="1"/>
    <col min="13847" max="13847" width="0" style="28" hidden="1" customWidth="1"/>
    <col min="13848" max="13857" width="11.42578125" style="28"/>
    <col min="13858" max="13861" width="0" style="28" hidden="1" customWidth="1"/>
    <col min="13862" max="14080" width="11.42578125" style="28"/>
    <col min="14081" max="14081" width="5.28515625" style="28" customWidth="1"/>
    <col min="14082" max="14082" width="11.28515625" style="28" customWidth="1"/>
    <col min="14083" max="14083" width="13.5703125" style="28" customWidth="1"/>
    <col min="14084" max="14084" width="21.7109375" style="28" customWidth="1"/>
    <col min="14085" max="14085" width="23.5703125" style="28" customWidth="1"/>
    <col min="14086" max="14086" width="30.42578125" style="28" customWidth="1"/>
    <col min="14087" max="14087" width="26.28515625" style="28" customWidth="1"/>
    <col min="14088" max="14088" width="18.42578125" style="28" customWidth="1"/>
    <col min="14089" max="14089" width="21.140625" style="28" customWidth="1"/>
    <col min="14090" max="14090" width="11" style="28" bestFit="1" customWidth="1"/>
    <col min="14091" max="14092" width="14.42578125" style="28" customWidth="1"/>
    <col min="14093" max="14093" width="12" style="28" bestFit="1" customWidth="1"/>
    <col min="14094" max="14094" width="12.42578125" style="28" customWidth="1"/>
    <col min="14095" max="14096" width="15.85546875" style="28" customWidth="1"/>
    <col min="14097" max="14097" width="32.5703125" style="28" customWidth="1"/>
    <col min="14098" max="14098" width="19.140625" style="28" customWidth="1"/>
    <col min="14099" max="14099" width="24.85546875" style="28" customWidth="1"/>
    <col min="14100" max="14101" width="11.42578125" style="28"/>
    <col min="14102" max="14102" width="8" style="28" customWidth="1"/>
    <col min="14103" max="14103" width="0" style="28" hidden="1" customWidth="1"/>
    <col min="14104" max="14113" width="11.42578125" style="28"/>
    <col min="14114" max="14117" width="0" style="28" hidden="1" customWidth="1"/>
    <col min="14118" max="14336" width="11.42578125" style="28"/>
    <col min="14337" max="14337" width="5.28515625" style="28" customWidth="1"/>
    <col min="14338" max="14338" width="11.28515625" style="28" customWidth="1"/>
    <col min="14339" max="14339" width="13.5703125" style="28" customWidth="1"/>
    <col min="14340" max="14340" width="21.7109375" style="28" customWidth="1"/>
    <col min="14341" max="14341" width="23.5703125" style="28" customWidth="1"/>
    <col min="14342" max="14342" width="30.42578125" style="28" customWidth="1"/>
    <col min="14343" max="14343" width="26.28515625" style="28" customWidth="1"/>
    <col min="14344" max="14344" width="18.42578125" style="28" customWidth="1"/>
    <col min="14345" max="14345" width="21.140625" style="28" customWidth="1"/>
    <col min="14346" max="14346" width="11" style="28" bestFit="1" customWidth="1"/>
    <col min="14347" max="14348" width="14.42578125" style="28" customWidth="1"/>
    <col min="14349" max="14349" width="12" style="28" bestFit="1" customWidth="1"/>
    <col min="14350" max="14350" width="12.42578125" style="28" customWidth="1"/>
    <col min="14351" max="14352" width="15.85546875" style="28" customWidth="1"/>
    <col min="14353" max="14353" width="32.5703125" style="28" customWidth="1"/>
    <col min="14354" max="14354" width="19.140625" style="28" customWidth="1"/>
    <col min="14355" max="14355" width="24.85546875" style="28" customWidth="1"/>
    <col min="14356" max="14357" width="11.42578125" style="28"/>
    <col min="14358" max="14358" width="8" style="28" customWidth="1"/>
    <col min="14359" max="14359" width="0" style="28" hidden="1" customWidth="1"/>
    <col min="14360" max="14369" width="11.42578125" style="28"/>
    <col min="14370" max="14373" width="0" style="28" hidden="1" customWidth="1"/>
    <col min="14374" max="14592" width="11.42578125" style="28"/>
    <col min="14593" max="14593" width="5.28515625" style="28" customWidth="1"/>
    <col min="14594" max="14594" width="11.28515625" style="28" customWidth="1"/>
    <col min="14595" max="14595" width="13.5703125" style="28" customWidth="1"/>
    <col min="14596" max="14596" width="21.7109375" style="28" customWidth="1"/>
    <col min="14597" max="14597" width="23.5703125" style="28" customWidth="1"/>
    <col min="14598" max="14598" width="30.42578125" style="28" customWidth="1"/>
    <col min="14599" max="14599" width="26.28515625" style="28" customWidth="1"/>
    <col min="14600" max="14600" width="18.42578125" style="28" customWidth="1"/>
    <col min="14601" max="14601" width="21.140625" style="28" customWidth="1"/>
    <col min="14602" max="14602" width="11" style="28" bestFit="1" customWidth="1"/>
    <col min="14603" max="14604" width="14.42578125" style="28" customWidth="1"/>
    <col min="14605" max="14605" width="12" style="28" bestFit="1" customWidth="1"/>
    <col min="14606" max="14606" width="12.42578125" style="28" customWidth="1"/>
    <col min="14607" max="14608" width="15.85546875" style="28" customWidth="1"/>
    <col min="14609" max="14609" width="32.5703125" style="28" customWidth="1"/>
    <col min="14610" max="14610" width="19.140625" style="28" customWidth="1"/>
    <col min="14611" max="14611" width="24.85546875" style="28" customWidth="1"/>
    <col min="14612" max="14613" width="11.42578125" style="28"/>
    <col min="14614" max="14614" width="8" style="28" customWidth="1"/>
    <col min="14615" max="14615" width="0" style="28" hidden="1" customWidth="1"/>
    <col min="14616" max="14625" width="11.42578125" style="28"/>
    <col min="14626" max="14629" width="0" style="28" hidden="1" customWidth="1"/>
    <col min="14630" max="14848" width="11.42578125" style="28"/>
    <col min="14849" max="14849" width="5.28515625" style="28" customWidth="1"/>
    <col min="14850" max="14850" width="11.28515625" style="28" customWidth="1"/>
    <col min="14851" max="14851" width="13.5703125" style="28" customWidth="1"/>
    <col min="14852" max="14852" width="21.7109375" style="28" customWidth="1"/>
    <col min="14853" max="14853" width="23.5703125" style="28" customWidth="1"/>
    <col min="14854" max="14854" width="30.42578125" style="28" customWidth="1"/>
    <col min="14855" max="14855" width="26.28515625" style="28" customWidth="1"/>
    <col min="14856" max="14856" width="18.42578125" style="28" customWidth="1"/>
    <col min="14857" max="14857" width="21.140625" style="28" customWidth="1"/>
    <col min="14858" max="14858" width="11" style="28" bestFit="1" customWidth="1"/>
    <col min="14859" max="14860" width="14.42578125" style="28" customWidth="1"/>
    <col min="14861" max="14861" width="12" style="28" bestFit="1" customWidth="1"/>
    <col min="14862" max="14862" width="12.42578125" style="28" customWidth="1"/>
    <col min="14863" max="14864" width="15.85546875" style="28" customWidth="1"/>
    <col min="14865" max="14865" width="32.5703125" style="28" customWidth="1"/>
    <col min="14866" max="14866" width="19.140625" style="28" customWidth="1"/>
    <col min="14867" max="14867" width="24.85546875" style="28" customWidth="1"/>
    <col min="14868" max="14869" width="11.42578125" style="28"/>
    <col min="14870" max="14870" width="8" style="28" customWidth="1"/>
    <col min="14871" max="14871" width="0" style="28" hidden="1" customWidth="1"/>
    <col min="14872" max="14881" width="11.42578125" style="28"/>
    <col min="14882" max="14885" width="0" style="28" hidden="1" customWidth="1"/>
    <col min="14886" max="15104" width="11.42578125" style="28"/>
    <col min="15105" max="15105" width="5.28515625" style="28" customWidth="1"/>
    <col min="15106" max="15106" width="11.28515625" style="28" customWidth="1"/>
    <col min="15107" max="15107" width="13.5703125" style="28" customWidth="1"/>
    <col min="15108" max="15108" width="21.7109375" style="28" customWidth="1"/>
    <col min="15109" max="15109" width="23.5703125" style="28" customWidth="1"/>
    <col min="15110" max="15110" width="30.42578125" style="28" customWidth="1"/>
    <col min="15111" max="15111" width="26.28515625" style="28" customWidth="1"/>
    <col min="15112" max="15112" width="18.42578125" style="28" customWidth="1"/>
    <col min="15113" max="15113" width="21.140625" style="28" customWidth="1"/>
    <col min="15114" max="15114" width="11" style="28" bestFit="1" customWidth="1"/>
    <col min="15115" max="15116" width="14.42578125" style="28" customWidth="1"/>
    <col min="15117" max="15117" width="12" style="28" bestFit="1" customWidth="1"/>
    <col min="15118" max="15118" width="12.42578125" style="28" customWidth="1"/>
    <col min="15119" max="15120" width="15.85546875" style="28" customWidth="1"/>
    <col min="15121" max="15121" width="32.5703125" style="28" customWidth="1"/>
    <col min="15122" max="15122" width="19.140625" style="28" customWidth="1"/>
    <col min="15123" max="15123" width="24.85546875" style="28" customWidth="1"/>
    <col min="15124" max="15125" width="11.42578125" style="28"/>
    <col min="15126" max="15126" width="8" style="28" customWidth="1"/>
    <col min="15127" max="15127" width="0" style="28" hidden="1" customWidth="1"/>
    <col min="15128" max="15137" width="11.42578125" style="28"/>
    <col min="15138" max="15141" width="0" style="28" hidden="1" customWidth="1"/>
    <col min="15142" max="15360" width="11.42578125" style="28"/>
    <col min="15361" max="15361" width="5.28515625" style="28" customWidth="1"/>
    <col min="15362" max="15362" width="11.28515625" style="28" customWidth="1"/>
    <col min="15363" max="15363" width="13.5703125" style="28" customWidth="1"/>
    <col min="15364" max="15364" width="21.7109375" style="28" customWidth="1"/>
    <col min="15365" max="15365" width="23.5703125" style="28" customWidth="1"/>
    <col min="15366" max="15366" width="30.42578125" style="28" customWidth="1"/>
    <col min="15367" max="15367" width="26.28515625" style="28" customWidth="1"/>
    <col min="15368" max="15368" width="18.42578125" style="28" customWidth="1"/>
    <col min="15369" max="15369" width="21.140625" style="28" customWidth="1"/>
    <col min="15370" max="15370" width="11" style="28" bestFit="1" customWidth="1"/>
    <col min="15371" max="15372" width="14.42578125" style="28" customWidth="1"/>
    <col min="15373" max="15373" width="12" style="28" bestFit="1" customWidth="1"/>
    <col min="15374" max="15374" width="12.42578125" style="28" customWidth="1"/>
    <col min="15375" max="15376" width="15.85546875" style="28" customWidth="1"/>
    <col min="15377" max="15377" width="32.5703125" style="28" customWidth="1"/>
    <col min="15378" max="15378" width="19.140625" style="28" customWidth="1"/>
    <col min="15379" max="15379" width="24.85546875" style="28" customWidth="1"/>
    <col min="15380" max="15381" width="11.42578125" style="28"/>
    <col min="15382" max="15382" width="8" style="28" customWidth="1"/>
    <col min="15383" max="15383" width="0" style="28" hidden="1" customWidth="1"/>
    <col min="15384" max="15393" width="11.42578125" style="28"/>
    <col min="15394" max="15397" width="0" style="28" hidden="1" customWidth="1"/>
    <col min="15398" max="15616" width="11.42578125" style="28"/>
    <col min="15617" max="15617" width="5.28515625" style="28" customWidth="1"/>
    <col min="15618" max="15618" width="11.28515625" style="28" customWidth="1"/>
    <col min="15619" max="15619" width="13.5703125" style="28" customWidth="1"/>
    <col min="15620" max="15620" width="21.7109375" style="28" customWidth="1"/>
    <col min="15621" max="15621" width="23.5703125" style="28" customWidth="1"/>
    <col min="15622" max="15622" width="30.42578125" style="28" customWidth="1"/>
    <col min="15623" max="15623" width="26.28515625" style="28" customWidth="1"/>
    <col min="15624" max="15624" width="18.42578125" style="28" customWidth="1"/>
    <col min="15625" max="15625" width="21.140625" style="28" customWidth="1"/>
    <col min="15626" max="15626" width="11" style="28" bestFit="1" customWidth="1"/>
    <col min="15627" max="15628" width="14.42578125" style="28" customWidth="1"/>
    <col min="15629" max="15629" width="12" style="28" bestFit="1" customWidth="1"/>
    <col min="15630" max="15630" width="12.42578125" style="28" customWidth="1"/>
    <col min="15631" max="15632" width="15.85546875" style="28" customWidth="1"/>
    <col min="15633" max="15633" width="32.5703125" style="28" customWidth="1"/>
    <col min="15634" max="15634" width="19.140625" style="28" customWidth="1"/>
    <col min="15635" max="15635" width="24.85546875" style="28" customWidth="1"/>
    <col min="15636" max="15637" width="11.42578125" style="28"/>
    <col min="15638" max="15638" width="8" style="28" customWidth="1"/>
    <col min="15639" max="15639" width="0" style="28" hidden="1" customWidth="1"/>
    <col min="15640" max="15649" width="11.42578125" style="28"/>
    <col min="15650" max="15653" width="0" style="28" hidden="1" customWidth="1"/>
    <col min="15654" max="15872" width="11.42578125" style="28"/>
    <col min="15873" max="15873" width="5.28515625" style="28" customWidth="1"/>
    <col min="15874" max="15874" width="11.28515625" style="28" customWidth="1"/>
    <col min="15875" max="15875" width="13.5703125" style="28" customWidth="1"/>
    <col min="15876" max="15876" width="21.7109375" style="28" customWidth="1"/>
    <col min="15877" max="15877" width="23.5703125" style="28" customWidth="1"/>
    <col min="15878" max="15878" width="30.42578125" style="28" customWidth="1"/>
    <col min="15879" max="15879" width="26.28515625" style="28" customWidth="1"/>
    <col min="15880" max="15880" width="18.42578125" style="28" customWidth="1"/>
    <col min="15881" max="15881" width="21.140625" style="28" customWidth="1"/>
    <col min="15882" max="15882" width="11" style="28" bestFit="1" customWidth="1"/>
    <col min="15883" max="15884" width="14.42578125" style="28" customWidth="1"/>
    <col min="15885" max="15885" width="12" style="28" bestFit="1" customWidth="1"/>
    <col min="15886" max="15886" width="12.42578125" style="28" customWidth="1"/>
    <col min="15887" max="15888" width="15.85546875" style="28" customWidth="1"/>
    <col min="15889" max="15889" width="32.5703125" style="28" customWidth="1"/>
    <col min="15890" max="15890" width="19.140625" style="28" customWidth="1"/>
    <col min="15891" max="15891" width="24.85546875" style="28" customWidth="1"/>
    <col min="15892" max="15893" width="11.42578125" style="28"/>
    <col min="15894" max="15894" width="8" style="28" customWidth="1"/>
    <col min="15895" max="15895" width="0" style="28" hidden="1" customWidth="1"/>
    <col min="15896" max="15905" width="11.42578125" style="28"/>
    <col min="15906" max="15909" width="0" style="28" hidden="1" customWidth="1"/>
    <col min="15910" max="16128" width="11.42578125" style="28"/>
    <col min="16129" max="16129" width="5.28515625" style="28" customWidth="1"/>
    <col min="16130" max="16130" width="11.28515625" style="28" customWidth="1"/>
    <col min="16131" max="16131" width="13.5703125" style="28" customWidth="1"/>
    <col min="16132" max="16132" width="21.7109375" style="28" customWidth="1"/>
    <col min="16133" max="16133" width="23.5703125" style="28" customWidth="1"/>
    <col min="16134" max="16134" width="30.42578125" style="28" customWidth="1"/>
    <col min="16135" max="16135" width="26.28515625" style="28" customWidth="1"/>
    <col min="16136" max="16136" width="18.42578125" style="28" customWidth="1"/>
    <col min="16137" max="16137" width="21.140625" style="28" customWidth="1"/>
    <col min="16138" max="16138" width="11" style="28" bestFit="1" customWidth="1"/>
    <col min="16139" max="16140" width="14.42578125" style="28" customWidth="1"/>
    <col min="16141" max="16141" width="12" style="28" bestFit="1" customWidth="1"/>
    <col min="16142" max="16142" width="12.42578125" style="28" customWidth="1"/>
    <col min="16143" max="16144" width="15.85546875" style="28" customWidth="1"/>
    <col min="16145" max="16145" width="32.5703125" style="28" customWidth="1"/>
    <col min="16146" max="16146" width="19.140625" style="28" customWidth="1"/>
    <col min="16147" max="16147" width="24.85546875" style="28" customWidth="1"/>
    <col min="16148" max="16149" width="11.42578125" style="28"/>
    <col min="16150" max="16150" width="8" style="28" customWidth="1"/>
    <col min="16151" max="16151" width="0" style="28" hidden="1" customWidth="1"/>
    <col min="16152" max="16161" width="11.42578125" style="28"/>
    <col min="16162" max="16165" width="0" style="28" hidden="1" customWidth="1"/>
    <col min="16166" max="16384" width="11.42578125" style="28"/>
  </cols>
  <sheetData>
    <row r="1" spans="1:37" ht="99" customHeight="1" x14ac:dyDescent="0.4">
      <c r="A1" s="163"/>
      <c r="B1" s="163"/>
      <c r="C1" s="165" t="s">
        <v>39</v>
      </c>
      <c r="D1" s="165"/>
      <c r="E1" s="165"/>
      <c r="F1" s="165"/>
      <c r="G1" s="165"/>
      <c r="H1" s="165"/>
      <c r="I1" s="165"/>
      <c r="J1" s="165"/>
      <c r="K1" s="165"/>
      <c r="L1" s="165"/>
      <c r="M1" s="165"/>
      <c r="N1" s="165"/>
      <c r="O1" s="165"/>
      <c r="P1" s="165"/>
      <c r="Q1" s="165"/>
      <c r="R1" s="165"/>
      <c r="S1" s="38"/>
    </row>
    <row r="2" spans="1:37" ht="33.75" x14ac:dyDescent="0.2">
      <c r="A2" s="67" t="s">
        <v>0</v>
      </c>
      <c r="B2" s="67" t="s">
        <v>1</v>
      </c>
      <c r="C2" s="67" t="s">
        <v>6</v>
      </c>
      <c r="D2" s="67" t="s">
        <v>7</v>
      </c>
      <c r="E2" s="67" t="s">
        <v>2</v>
      </c>
      <c r="F2" s="67" t="s">
        <v>8</v>
      </c>
      <c r="G2" s="67" t="s">
        <v>9</v>
      </c>
      <c r="H2" s="67" t="s">
        <v>10</v>
      </c>
      <c r="I2" s="67" t="s">
        <v>11</v>
      </c>
      <c r="J2" s="67" t="s">
        <v>12</v>
      </c>
      <c r="K2" s="67" t="s">
        <v>13</v>
      </c>
      <c r="L2" s="67" t="s">
        <v>14</v>
      </c>
      <c r="M2" s="67" t="s">
        <v>3</v>
      </c>
      <c r="N2" s="67" t="s">
        <v>15</v>
      </c>
      <c r="O2" s="67" t="s">
        <v>16</v>
      </c>
      <c r="P2" s="67" t="s">
        <v>17</v>
      </c>
      <c r="Q2" s="67" t="s">
        <v>18</v>
      </c>
      <c r="R2" s="67" t="s">
        <v>19</v>
      </c>
      <c r="S2" s="67" t="s">
        <v>4</v>
      </c>
    </row>
    <row r="3" spans="1:37" ht="56.25" customHeight="1" x14ac:dyDescent="0.2">
      <c r="A3" s="16">
        <v>1</v>
      </c>
      <c r="B3" s="84">
        <v>43110</v>
      </c>
      <c r="C3" s="42" t="s">
        <v>79</v>
      </c>
      <c r="D3" s="81" t="s">
        <v>30</v>
      </c>
      <c r="E3" s="81" t="s">
        <v>644</v>
      </c>
      <c r="F3" s="81" t="s">
        <v>31</v>
      </c>
      <c r="G3" s="81" t="s">
        <v>645</v>
      </c>
      <c r="H3" s="81" t="s">
        <v>146</v>
      </c>
      <c r="I3" s="81" t="s">
        <v>28</v>
      </c>
      <c r="J3" s="84">
        <v>43110</v>
      </c>
      <c r="K3" s="84">
        <v>43150</v>
      </c>
      <c r="L3" s="43">
        <f>+K3-J3</f>
        <v>40</v>
      </c>
      <c r="M3" s="81" t="s">
        <v>147</v>
      </c>
      <c r="N3" s="85" t="s">
        <v>32</v>
      </c>
      <c r="O3" s="84">
        <v>43111</v>
      </c>
      <c r="P3" s="43">
        <f>+O3-J3</f>
        <v>1</v>
      </c>
      <c r="Q3" s="81" t="s">
        <v>646</v>
      </c>
      <c r="R3" s="86" t="s">
        <v>647</v>
      </c>
      <c r="S3" s="20"/>
      <c r="AH3" s="79" t="s">
        <v>21</v>
      </c>
      <c r="AI3" s="79" t="s">
        <v>21</v>
      </c>
      <c r="AJ3" s="79" t="s">
        <v>21</v>
      </c>
      <c r="AK3" s="79" t="s">
        <v>21</v>
      </c>
    </row>
    <row r="4" spans="1:37" ht="33.75" x14ac:dyDescent="0.2">
      <c r="A4" s="16">
        <v>2</v>
      </c>
      <c r="B4" s="84">
        <v>43110</v>
      </c>
      <c r="C4" s="42" t="s">
        <v>79</v>
      </c>
      <c r="D4" s="81" t="s">
        <v>30</v>
      </c>
      <c r="E4" s="81" t="s">
        <v>648</v>
      </c>
      <c r="F4" s="81" t="s">
        <v>31</v>
      </c>
      <c r="G4" s="81" t="s">
        <v>142</v>
      </c>
      <c r="H4" s="81" t="s">
        <v>146</v>
      </c>
      <c r="I4" s="81" t="s">
        <v>28</v>
      </c>
      <c r="J4" s="84">
        <v>43110</v>
      </c>
      <c r="K4" s="84">
        <v>43150</v>
      </c>
      <c r="L4" s="43">
        <f t="shared" ref="L4:L67" si="0">+K4-J4</f>
        <v>40</v>
      </c>
      <c r="M4" s="81" t="s">
        <v>147</v>
      </c>
      <c r="N4" s="85" t="s">
        <v>32</v>
      </c>
      <c r="O4" s="84">
        <v>43112</v>
      </c>
      <c r="P4" s="43">
        <f t="shared" ref="P4:P67" si="1">+O4-J4</f>
        <v>2</v>
      </c>
      <c r="Q4" s="81" t="s">
        <v>649</v>
      </c>
      <c r="R4" s="87" t="s">
        <v>74</v>
      </c>
      <c r="S4" s="20"/>
      <c r="AH4" s="79" t="s">
        <v>38</v>
      </c>
      <c r="AI4" s="79" t="s">
        <v>40</v>
      </c>
      <c r="AJ4" s="79" t="s">
        <v>20</v>
      </c>
      <c r="AK4" s="79" t="s">
        <v>31</v>
      </c>
    </row>
    <row r="5" spans="1:37" ht="67.5" x14ac:dyDescent="0.2">
      <c r="A5" s="16">
        <v>3</v>
      </c>
      <c r="B5" s="84">
        <v>43110</v>
      </c>
      <c r="C5" s="42" t="s">
        <v>79</v>
      </c>
      <c r="D5" s="81" t="s">
        <v>30</v>
      </c>
      <c r="E5" s="81" t="s">
        <v>650</v>
      </c>
      <c r="F5" s="81" t="s">
        <v>31</v>
      </c>
      <c r="G5" s="81" t="s">
        <v>651</v>
      </c>
      <c r="H5" s="81" t="s">
        <v>146</v>
      </c>
      <c r="I5" s="81" t="s">
        <v>28</v>
      </c>
      <c r="J5" s="84">
        <v>43110</v>
      </c>
      <c r="K5" s="84">
        <v>43150</v>
      </c>
      <c r="L5" s="43">
        <f t="shared" si="0"/>
        <v>40</v>
      </c>
      <c r="M5" s="81" t="s">
        <v>147</v>
      </c>
      <c r="N5" s="85" t="s">
        <v>32</v>
      </c>
      <c r="O5" s="84">
        <v>43115</v>
      </c>
      <c r="P5" s="43">
        <f t="shared" si="1"/>
        <v>5</v>
      </c>
      <c r="Q5" s="81" t="s">
        <v>652</v>
      </c>
      <c r="R5" s="87" t="s">
        <v>653</v>
      </c>
      <c r="S5" s="20"/>
      <c r="AH5" s="79" t="s">
        <v>29</v>
      </c>
      <c r="AI5" s="79" t="s">
        <v>41</v>
      </c>
      <c r="AJ5" s="79" t="s">
        <v>42</v>
      </c>
      <c r="AK5" s="79" t="s">
        <v>43</v>
      </c>
    </row>
    <row r="6" spans="1:37" ht="56.25" x14ac:dyDescent="0.2">
      <c r="A6" s="16">
        <v>4</v>
      </c>
      <c r="B6" s="84">
        <v>43110</v>
      </c>
      <c r="C6" s="42" t="s">
        <v>79</v>
      </c>
      <c r="D6" s="81" t="s">
        <v>30</v>
      </c>
      <c r="E6" s="81" t="s">
        <v>654</v>
      </c>
      <c r="F6" s="81" t="s">
        <v>31</v>
      </c>
      <c r="G6" s="81" t="s">
        <v>645</v>
      </c>
      <c r="H6" s="81" t="s">
        <v>146</v>
      </c>
      <c r="I6" s="81" t="s">
        <v>28</v>
      </c>
      <c r="J6" s="84">
        <v>43110</v>
      </c>
      <c r="K6" s="84">
        <v>43150</v>
      </c>
      <c r="L6" s="43">
        <f t="shared" si="0"/>
        <v>40</v>
      </c>
      <c r="M6" s="81" t="s">
        <v>147</v>
      </c>
      <c r="N6" s="85" t="s">
        <v>32</v>
      </c>
      <c r="O6" s="84">
        <v>43111</v>
      </c>
      <c r="P6" s="43">
        <f t="shared" si="1"/>
        <v>1</v>
      </c>
      <c r="Q6" s="81" t="s">
        <v>655</v>
      </c>
      <c r="R6" s="86" t="s">
        <v>647</v>
      </c>
      <c r="S6" s="20"/>
      <c r="AH6" s="79" t="s">
        <v>32</v>
      </c>
      <c r="AI6" s="79" t="s">
        <v>44</v>
      </c>
      <c r="AJ6" s="79" t="s">
        <v>35</v>
      </c>
      <c r="AK6" s="79" t="s">
        <v>27</v>
      </c>
    </row>
    <row r="7" spans="1:37" ht="67.5" x14ac:dyDescent="0.2">
      <c r="A7" s="16">
        <v>5</v>
      </c>
      <c r="B7" s="84">
        <v>43110</v>
      </c>
      <c r="C7" s="42" t="s">
        <v>79</v>
      </c>
      <c r="D7" s="81" t="s">
        <v>30</v>
      </c>
      <c r="E7" s="81" t="s">
        <v>656</v>
      </c>
      <c r="F7" s="81" t="s">
        <v>31</v>
      </c>
      <c r="G7" s="81" t="s">
        <v>651</v>
      </c>
      <c r="H7" s="81" t="s">
        <v>146</v>
      </c>
      <c r="I7" s="81" t="s">
        <v>28</v>
      </c>
      <c r="J7" s="84">
        <v>43110</v>
      </c>
      <c r="K7" s="84">
        <v>43150</v>
      </c>
      <c r="L7" s="43">
        <f t="shared" si="0"/>
        <v>40</v>
      </c>
      <c r="M7" s="81" t="s">
        <v>147</v>
      </c>
      <c r="N7" s="85" t="s">
        <v>32</v>
      </c>
      <c r="O7" s="84">
        <v>43112</v>
      </c>
      <c r="P7" s="43">
        <f t="shared" si="1"/>
        <v>2</v>
      </c>
      <c r="Q7" s="81" t="s">
        <v>657</v>
      </c>
      <c r="R7" s="87" t="s">
        <v>653</v>
      </c>
      <c r="S7" s="20"/>
      <c r="AH7" s="79"/>
      <c r="AI7" s="79" t="s">
        <v>28</v>
      </c>
      <c r="AJ7" s="79" t="s">
        <v>26</v>
      </c>
      <c r="AK7" s="79" t="s">
        <v>45</v>
      </c>
    </row>
    <row r="8" spans="1:37" ht="56.25" x14ac:dyDescent="0.2">
      <c r="A8" s="16">
        <v>6</v>
      </c>
      <c r="B8" s="84">
        <v>43110</v>
      </c>
      <c r="C8" s="42" t="s">
        <v>79</v>
      </c>
      <c r="D8" s="81" t="s">
        <v>30</v>
      </c>
      <c r="E8" s="81" t="s">
        <v>658</v>
      </c>
      <c r="F8" s="81" t="s">
        <v>31</v>
      </c>
      <c r="G8" s="81" t="s">
        <v>645</v>
      </c>
      <c r="H8" s="81" t="s">
        <v>146</v>
      </c>
      <c r="I8" s="81" t="s">
        <v>28</v>
      </c>
      <c r="J8" s="84">
        <v>43110</v>
      </c>
      <c r="K8" s="84">
        <v>43150</v>
      </c>
      <c r="L8" s="43">
        <f t="shared" si="0"/>
        <v>40</v>
      </c>
      <c r="M8" s="81" t="s">
        <v>147</v>
      </c>
      <c r="N8" s="85" t="s">
        <v>32</v>
      </c>
      <c r="O8" s="84">
        <v>43111</v>
      </c>
      <c r="P8" s="43">
        <f t="shared" si="1"/>
        <v>1</v>
      </c>
      <c r="Q8" s="81" t="s">
        <v>659</v>
      </c>
      <c r="R8" s="86" t="s">
        <v>647</v>
      </c>
      <c r="S8" s="20"/>
      <c r="AH8" s="79"/>
      <c r="AI8" s="79" t="s">
        <v>37</v>
      </c>
      <c r="AJ8" s="79" t="s">
        <v>22</v>
      </c>
      <c r="AK8" s="79" t="s">
        <v>46</v>
      </c>
    </row>
    <row r="9" spans="1:37" ht="56.25" x14ac:dyDescent="0.2">
      <c r="A9" s="16">
        <v>7</v>
      </c>
      <c r="B9" s="84">
        <v>43112</v>
      </c>
      <c r="C9" s="42" t="s">
        <v>79</v>
      </c>
      <c r="D9" s="81" t="s">
        <v>30</v>
      </c>
      <c r="E9" s="81" t="s">
        <v>660</v>
      </c>
      <c r="F9" s="81" t="s">
        <v>31</v>
      </c>
      <c r="G9" s="81" t="s">
        <v>645</v>
      </c>
      <c r="H9" s="81" t="s">
        <v>146</v>
      </c>
      <c r="I9" s="81" t="s">
        <v>28</v>
      </c>
      <c r="J9" s="84">
        <v>43112</v>
      </c>
      <c r="K9" s="84">
        <v>43152</v>
      </c>
      <c r="L9" s="43">
        <f t="shared" si="0"/>
        <v>40</v>
      </c>
      <c r="M9" s="81" t="s">
        <v>147</v>
      </c>
      <c r="N9" s="85" t="s">
        <v>32</v>
      </c>
      <c r="O9" s="84">
        <v>43115</v>
      </c>
      <c r="P9" s="43">
        <f t="shared" si="1"/>
        <v>3</v>
      </c>
      <c r="Q9" s="81" t="s">
        <v>661</v>
      </c>
      <c r="R9" s="87" t="s">
        <v>647</v>
      </c>
      <c r="S9" s="20"/>
      <c r="AH9" s="79"/>
      <c r="AI9" s="79" t="s">
        <v>66</v>
      </c>
      <c r="AJ9" s="79" t="s">
        <v>68</v>
      </c>
      <c r="AK9" s="79" t="s">
        <v>67</v>
      </c>
    </row>
    <row r="10" spans="1:37" ht="67.5" x14ac:dyDescent="0.2">
      <c r="A10" s="16">
        <v>8</v>
      </c>
      <c r="B10" s="84">
        <v>43112</v>
      </c>
      <c r="C10" s="42" t="s">
        <v>79</v>
      </c>
      <c r="D10" s="81" t="s">
        <v>30</v>
      </c>
      <c r="E10" s="81" t="s">
        <v>662</v>
      </c>
      <c r="F10" s="81" t="s">
        <v>31</v>
      </c>
      <c r="G10" s="81" t="s">
        <v>142</v>
      </c>
      <c r="H10" s="81" t="s">
        <v>146</v>
      </c>
      <c r="I10" s="81" t="s">
        <v>28</v>
      </c>
      <c r="J10" s="84">
        <v>43112</v>
      </c>
      <c r="K10" s="84">
        <v>43152</v>
      </c>
      <c r="L10" s="43">
        <f t="shared" si="0"/>
        <v>40</v>
      </c>
      <c r="M10" s="81" t="s">
        <v>147</v>
      </c>
      <c r="N10" s="85" t="s">
        <v>32</v>
      </c>
      <c r="O10" s="84">
        <v>43119</v>
      </c>
      <c r="P10" s="43">
        <f t="shared" si="1"/>
        <v>7</v>
      </c>
      <c r="Q10" s="81" t="s">
        <v>663</v>
      </c>
      <c r="R10" s="87" t="s">
        <v>74</v>
      </c>
      <c r="S10" s="20"/>
      <c r="AH10" s="79"/>
      <c r="AI10" s="79" t="s">
        <v>47</v>
      </c>
      <c r="AJ10" s="79" t="s">
        <v>25</v>
      </c>
      <c r="AK10" s="79" t="s">
        <v>48</v>
      </c>
    </row>
    <row r="11" spans="1:37" ht="45" x14ac:dyDescent="0.2">
      <c r="A11" s="16">
        <v>9</v>
      </c>
      <c r="B11" s="84">
        <v>43117</v>
      </c>
      <c r="C11" s="42" t="s">
        <v>79</v>
      </c>
      <c r="D11" s="81" t="s">
        <v>214</v>
      </c>
      <c r="E11" s="81" t="s">
        <v>1618</v>
      </c>
      <c r="F11" s="81" t="s">
        <v>27</v>
      </c>
      <c r="G11" s="81" t="s">
        <v>664</v>
      </c>
      <c r="H11" s="81" t="s">
        <v>146</v>
      </c>
      <c r="I11" s="81" t="s">
        <v>28</v>
      </c>
      <c r="J11" s="84">
        <v>43117</v>
      </c>
      <c r="K11" s="84">
        <v>43157</v>
      </c>
      <c r="L11" s="43">
        <f t="shared" si="0"/>
        <v>40</v>
      </c>
      <c r="M11" s="81" t="s">
        <v>665</v>
      </c>
      <c r="N11" s="85" t="s">
        <v>32</v>
      </c>
      <c r="O11" s="84">
        <v>43146</v>
      </c>
      <c r="P11" s="43">
        <f t="shared" si="1"/>
        <v>29</v>
      </c>
      <c r="Q11" s="81" t="s">
        <v>1619</v>
      </c>
      <c r="R11" s="87" t="s">
        <v>74</v>
      </c>
      <c r="S11" s="20"/>
      <c r="AH11" s="79"/>
      <c r="AI11" s="79" t="s">
        <v>69</v>
      </c>
      <c r="AJ11" s="79" t="s">
        <v>24</v>
      </c>
      <c r="AK11" s="79" t="s">
        <v>70</v>
      </c>
    </row>
    <row r="12" spans="1:37" ht="33.75" x14ac:dyDescent="0.2">
      <c r="A12" s="16">
        <v>10</v>
      </c>
      <c r="B12" s="84">
        <v>43118</v>
      </c>
      <c r="C12" s="42" t="s">
        <v>79</v>
      </c>
      <c r="D12" s="81" t="s">
        <v>214</v>
      </c>
      <c r="E12" s="81" t="s">
        <v>666</v>
      </c>
      <c r="F12" s="81" t="s">
        <v>36</v>
      </c>
      <c r="G12" s="81" t="s">
        <v>666</v>
      </c>
      <c r="H12" s="81" t="s">
        <v>146</v>
      </c>
      <c r="I12" s="81" t="s">
        <v>28</v>
      </c>
      <c r="J12" s="84">
        <v>43118</v>
      </c>
      <c r="K12" s="84">
        <v>43158</v>
      </c>
      <c r="L12" s="43">
        <f t="shared" si="0"/>
        <v>40</v>
      </c>
      <c r="M12" s="81" t="s">
        <v>147</v>
      </c>
      <c r="N12" s="85" t="s">
        <v>32</v>
      </c>
      <c r="O12" s="84">
        <v>43123</v>
      </c>
      <c r="P12" s="43">
        <f t="shared" si="1"/>
        <v>5</v>
      </c>
      <c r="Q12" s="81" t="s">
        <v>667</v>
      </c>
      <c r="R12" s="87" t="s">
        <v>74</v>
      </c>
      <c r="S12" s="20"/>
      <c r="AH12" s="79"/>
      <c r="AI12" s="79" t="s">
        <v>49</v>
      </c>
      <c r="AJ12" s="79" t="s">
        <v>50</v>
      </c>
      <c r="AK12" s="79" t="s">
        <v>51</v>
      </c>
    </row>
    <row r="13" spans="1:37" ht="78.75" x14ac:dyDescent="0.2">
      <c r="A13" s="16">
        <v>11</v>
      </c>
      <c r="B13" s="84">
        <v>43123</v>
      </c>
      <c r="C13" s="42" t="s">
        <v>79</v>
      </c>
      <c r="D13" s="81" t="s">
        <v>42</v>
      </c>
      <c r="E13" s="81" t="s">
        <v>668</v>
      </c>
      <c r="F13" s="81" t="s">
        <v>34</v>
      </c>
      <c r="G13" s="81" t="s">
        <v>668</v>
      </c>
      <c r="H13" s="81" t="s">
        <v>146</v>
      </c>
      <c r="I13" s="81" t="s">
        <v>28</v>
      </c>
      <c r="J13" s="84">
        <v>43123</v>
      </c>
      <c r="K13" s="84">
        <v>43163</v>
      </c>
      <c r="L13" s="43">
        <f t="shared" si="0"/>
        <v>40</v>
      </c>
      <c r="M13" s="81" t="s">
        <v>147</v>
      </c>
      <c r="N13" s="85" t="s">
        <v>32</v>
      </c>
      <c r="O13" s="84">
        <v>43140</v>
      </c>
      <c r="P13" s="43">
        <f t="shared" si="1"/>
        <v>17</v>
      </c>
      <c r="Q13" s="81" t="s">
        <v>1620</v>
      </c>
      <c r="R13" s="87" t="s">
        <v>74</v>
      </c>
      <c r="S13" s="20"/>
      <c r="AH13" s="79"/>
      <c r="AI13" s="79" t="s">
        <v>52</v>
      </c>
      <c r="AJ13" s="79" t="s">
        <v>53</v>
      </c>
      <c r="AK13" s="79" t="s">
        <v>54</v>
      </c>
    </row>
    <row r="14" spans="1:37" ht="168.75" x14ac:dyDescent="0.2">
      <c r="A14" s="16">
        <v>12</v>
      </c>
      <c r="B14" s="84">
        <v>43123</v>
      </c>
      <c r="C14" s="42" t="s">
        <v>79</v>
      </c>
      <c r="D14" s="81" t="s">
        <v>20</v>
      </c>
      <c r="E14" s="81" t="s">
        <v>669</v>
      </c>
      <c r="F14" s="81" t="s">
        <v>27</v>
      </c>
      <c r="G14" s="81" t="s">
        <v>669</v>
      </c>
      <c r="H14" s="81" t="s">
        <v>146</v>
      </c>
      <c r="I14" s="81" t="s">
        <v>28</v>
      </c>
      <c r="J14" s="84">
        <v>43123</v>
      </c>
      <c r="K14" s="84">
        <v>43163</v>
      </c>
      <c r="L14" s="43">
        <f t="shared" si="0"/>
        <v>40</v>
      </c>
      <c r="M14" s="81" t="s">
        <v>665</v>
      </c>
      <c r="N14" s="85" t="s">
        <v>32</v>
      </c>
      <c r="O14" s="84">
        <v>43129</v>
      </c>
      <c r="P14" s="43">
        <f t="shared" si="1"/>
        <v>6</v>
      </c>
      <c r="Q14" s="81" t="s">
        <v>670</v>
      </c>
      <c r="R14" s="87" t="s">
        <v>155</v>
      </c>
      <c r="S14" s="20"/>
      <c r="AH14" s="79"/>
      <c r="AI14" s="79"/>
      <c r="AJ14" s="79" t="s">
        <v>55</v>
      </c>
      <c r="AK14" s="79" t="s">
        <v>36</v>
      </c>
    </row>
    <row r="15" spans="1:37" ht="33.75" x14ac:dyDescent="0.2">
      <c r="A15" s="16">
        <v>13</v>
      </c>
      <c r="B15" s="84">
        <v>43123</v>
      </c>
      <c r="C15" s="42" t="s">
        <v>79</v>
      </c>
      <c r="D15" s="81" t="s">
        <v>30</v>
      </c>
      <c r="E15" s="81" t="s">
        <v>671</v>
      </c>
      <c r="F15" s="81" t="s">
        <v>31</v>
      </c>
      <c r="G15" s="81" t="s">
        <v>672</v>
      </c>
      <c r="H15" s="81" t="s">
        <v>146</v>
      </c>
      <c r="I15" s="81" t="s">
        <v>28</v>
      </c>
      <c r="J15" s="84">
        <v>43123</v>
      </c>
      <c r="K15" s="84">
        <v>43163</v>
      </c>
      <c r="L15" s="43">
        <f t="shared" si="0"/>
        <v>40</v>
      </c>
      <c r="M15" s="81" t="s">
        <v>147</v>
      </c>
      <c r="N15" s="85" t="s">
        <v>32</v>
      </c>
      <c r="O15" s="84">
        <v>43138</v>
      </c>
      <c r="P15" s="43">
        <f t="shared" si="1"/>
        <v>15</v>
      </c>
      <c r="Q15" s="81" t="s">
        <v>1621</v>
      </c>
      <c r="R15" s="87" t="s">
        <v>1622</v>
      </c>
      <c r="S15" s="20"/>
      <c r="AH15" s="79"/>
      <c r="AI15" s="79"/>
      <c r="AJ15" s="79" t="s">
        <v>56</v>
      </c>
      <c r="AK15" s="79" t="s">
        <v>57</v>
      </c>
    </row>
    <row r="16" spans="1:37" ht="33.75" x14ac:dyDescent="0.2">
      <c r="A16" s="16">
        <v>14</v>
      </c>
      <c r="B16" s="84">
        <v>43123</v>
      </c>
      <c r="C16" s="42" t="s">
        <v>79</v>
      </c>
      <c r="D16" s="81" t="s">
        <v>30</v>
      </c>
      <c r="E16" s="81" t="s">
        <v>673</v>
      </c>
      <c r="F16" s="81" t="s">
        <v>31</v>
      </c>
      <c r="G16" s="81" t="s">
        <v>672</v>
      </c>
      <c r="H16" s="81" t="s">
        <v>146</v>
      </c>
      <c r="I16" s="81" t="s">
        <v>28</v>
      </c>
      <c r="J16" s="84">
        <v>43123</v>
      </c>
      <c r="K16" s="84">
        <v>43163</v>
      </c>
      <c r="L16" s="43">
        <f t="shared" si="0"/>
        <v>40</v>
      </c>
      <c r="M16" s="81" t="s">
        <v>147</v>
      </c>
      <c r="N16" s="85" t="s">
        <v>32</v>
      </c>
      <c r="O16" s="84">
        <v>43138</v>
      </c>
      <c r="P16" s="43">
        <f t="shared" si="1"/>
        <v>15</v>
      </c>
      <c r="Q16" s="81" t="s">
        <v>1621</v>
      </c>
      <c r="R16" s="87" t="s">
        <v>1622</v>
      </c>
      <c r="S16" s="20"/>
      <c r="AH16" s="79"/>
      <c r="AI16" s="79"/>
      <c r="AJ16" s="79" t="s">
        <v>58</v>
      </c>
      <c r="AK16" s="79" t="s">
        <v>59</v>
      </c>
    </row>
    <row r="17" spans="1:37" ht="33.75" x14ac:dyDescent="0.2">
      <c r="A17" s="16">
        <v>15</v>
      </c>
      <c r="B17" s="88">
        <v>43123</v>
      </c>
      <c r="C17" s="42" t="s">
        <v>79</v>
      </c>
      <c r="D17" s="81" t="s">
        <v>30</v>
      </c>
      <c r="E17" s="81" t="s">
        <v>674</v>
      </c>
      <c r="F17" s="81" t="s">
        <v>31</v>
      </c>
      <c r="G17" s="81" t="s">
        <v>672</v>
      </c>
      <c r="H17" s="81" t="s">
        <v>146</v>
      </c>
      <c r="I17" s="81" t="s">
        <v>28</v>
      </c>
      <c r="J17" s="84">
        <v>43123</v>
      </c>
      <c r="K17" s="84">
        <v>43163</v>
      </c>
      <c r="L17" s="43">
        <f t="shared" si="0"/>
        <v>40</v>
      </c>
      <c r="M17" s="81" t="s">
        <v>147</v>
      </c>
      <c r="N17" s="85" t="s">
        <v>32</v>
      </c>
      <c r="O17" s="84">
        <v>43138</v>
      </c>
      <c r="P17" s="43">
        <f t="shared" si="1"/>
        <v>15</v>
      </c>
      <c r="Q17" s="81" t="s">
        <v>1621</v>
      </c>
      <c r="R17" s="87" t="s">
        <v>1622</v>
      </c>
      <c r="S17" s="20"/>
      <c r="AH17" s="79"/>
      <c r="AI17" s="79"/>
      <c r="AJ17" s="79" t="s">
        <v>30</v>
      </c>
      <c r="AK17" s="79" t="s">
        <v>60</v>
      </c>
    </row>
    <row r="18" spans="1:37" ht="45" x14ac:dyDescent="0.2">
      <c r="A18" s="16">
        <v>16</v>
      </c>
      <c r="B18" s="88">
        <v>43123</v>
      </c>
      <c r="C18" s="42" t="s">
        <v>79</v>
      </c>
      <c r="D18" s="81" t="s">
        <v>26</v>
      </c>
      <c r="E18" s="81" t="s">
        <v>675</v>
      </c>
      <c r="F18" s="81" t="s">
        <v>27</v>
      </c>
      <c r="G18" s="81" t="s">
        <v>675</v>
      </c>
      <c r="H18" s="81" t="s">
        <v>146</v>
      </c>
      <c r="I18" s="81" t="s">
        <v>28</v>
      </c>
      <c r="J18" s="84">
        <v>43123</v>
      </c>
      <c r="K18" s="84">
        <v>43163</v>
      </c>
      <c r="L18" s="43">
        <f t="shared" si="0"/>
        <v>40</v>
      </c>
      <c r="M18" s="81" t="s">
        <v>147</v>
      </c>
      <c r="N18" s="85" t="s">
        <v>32</v>
      </c>
      <c r="O18" s="84">
        <v>43126</v>
      </c>
      <c r="P18" s="43">
        <f t="shared" si="1"/>
        <v>3</v>
      </c>
      <c r="Q18" s="81" t="s">
        <v>676</v>
      </c>
      <c r="R18" s="87" t="s">
        <v>74</v>
      </c>
      <c r="S18" s="20"/>
      <c r="AH18" s="79"/>
      <c r="AI18" s="79"/>
      <c r="AJ18" s="79" t="s">
        <v>33</v>
      </c>
      <c r="AK18" s="79" t="s">
        <v>61</v>
      </c>
    </row>
    <row r="19" spans="1:37" ht="45" x14ac:dyDescent="0.2">
      <c r="A19" s="16">
        <v>17</v>
      </c>
      <c r="B19" s="88">
        <v>43124</v>
      </c>
      <c r="C19" s="42" t="s">
        <v>79</v>
      </c>
      <c r="D19" s="81" t="s">
        <v>20</v>
      </c>
      <c r="E19" s="81" t="s">
        <v>677</v>
      </c>
      <c r="F19" s="81" t="s">
        <v>31</v>
      </c>
      <c r="G19" s="81" t="s">
        <v>677</v>
      </c>
      <c r="H19" s="81" t="s">
        <v>146</v>
      </c>
      <c r="I19" s="81" t="s">
        <v>28</v>
      </c>
      <c r="J19" s="84">
        <v>43124</v>
      </c>
      <c r="K19" s="84">
        <v>43164</v>
      </c>
      <c r="L19" s="43">
        <f t="shared" si="0"/>
        <v>40</v>
      </c>
      <c r="M19" s="81" t="s">
        <v>147</v>
      </c>
      <c r="N19" s="85" t="s">
        <v>32</v>
      </c>
      <c r="O19" s="84">
        <v>43129</v>
      </c>
      <c r="P19" s="43">
        <f t="shared" si="1"/>
        <v>5</v>
      </c>
      <c r="Q19" s="81" t="s">
        <v>678</v>
      </c>
      <c r="R19" s="87" t="s">
        <v>647</v>
      </c>
      <c r="S19" s="20"/>
      <c r="AH19" s="79"/>
      <c r="AI19" s="79"/>
      <c r="AJ19" s="79" t="s">
        <v>23</v>
      </c>
      <c r="AK19" s="79" t="s">
        <v>62</v>
      </c>
    </row>
    <row r="20" spans="1:37" ht="33.75" x14ac:dyDescent="0.2">
      <c r="A20" s="16">
        <v>18</v>
      </c>
      <c r="B20" s="88">
        <v>43124</v>
      </c>
      <c r="C20" s="42" t="s">
        <v>79</v>
      </c>
      <c r="D20" s="81" t="s">
        <v>26</v>
      </c>
      <c r="E20" s="81" t="s">
        <v>679</v>
      </c>
      <c r="F20" s="81" t="s">
        <v>31</v>
      </c>
      <c r="G20" s="81" t="s">
        <v>679</v>
      </c>
      <c r="H20" s="81" t="s">
        <v>146</v>
      </c>
      <c r="I20" s="81" t="s">
        <v>28</v>
      </c>
      <c r="J20" s="84">
        <v>43124</v>
      </c>
      <c r="K20" s="84">
        <v>43164</v>
      </c>
      <c r="L20" s="43">
        <f t="shared" si="0"/>
        <v>40</v>
      </c>
      <c r="M20" s="81" t="s">
        <v>147</v>
      </c>
      <c r="N20" s="85" t="s">
        <v>32</v>
      </c>
      <c r="O20" s="84">
        <v>43129</v>
      </c>
      <c r="P20" s="43">
        <f t="shared" si="1"/>
        <v>5</v>
      </c>
      <c r="Q20" s="81" t="s">
        <v>680</v>
      </c>
      <c r="R20" s="87" t="s">
        <v>647</v>
      </c>
      <c r="S20" s="20"/>
      <c r="AH20" s="79"/>
      <c r="AI20" s="79"/>
      <c r="AJ20" s="79" t="s">
        <v>52</v>
      </c>
      <c r="AK20" s="79" t="s">
        <v>63</v>
      </c>
    </row>
    <row r="21" spans="1:37" ht="45" x14ac:dyDescent="0.2">
      <c r="A21" s="16">
        <v>19</v>
      </c>
      <c r="B21" s="84">
        <v>43124</v>
      </c>
      <c r="C21" s="42" t="s">
        <v>79</v>
      </c>
      <c r="D21" s="81" t="s">
        <v>20</v>
      </c>
      <c r="E21" s="81" t="s">
        <v>681</v>
      </c>
      <c r="F21" s="81" t="s">
        <v>31</v>
      </c>
      <c r="G21" s="81" t="s">
        <v>681</v>
      </c>
      <c r="H21" s="81" t="s">
        <v>146</v>
      </c>
      <c r="I21" s="81" t="s">
        <v>28</v>
      </c>
      <c r="J21" s="84">
        <v>43124</v>
      </c>
      <c r="K21" s="84">
        <v>43164</v>
      </c>
      <c r="L21" s="43">
        <f t="shared" si="0"/>
        <v>40</v>
      </c>
      <c r="M21" s="81" t="s">
        <v>147</v>
      </c>
      <c r="N21" s="85" t="s">
        <v>32</v>
      </c>
      <c r="O21" s="84">
        <v>43129</v>
      </c>
      <c r="P21" s="43">
        <f t="shared" si="1"/>
        <v>5</v>
      </c>
      <c r="Q21" s="81" t="s">
        <v>682</v>
      </c>
      <c r="R21" s="87" t="s">
        <v>647</v>
      </c>
      <c r="S21" s="20"/>
      <c r="AH21" s="79"/>
      <c r="AI21" s="79"/>
      <c r="AJ21" s="79"/>
      <c r="AK21" s="79" t="s">
        <v>64</v>
      </c>
    </row>
    <row r="22" spans="1:37" ht="67.5" x14ac:dyDescent="0.2">
      <c r="A22" s="16">
        <v>20</v>
      </c>
      <c r="B22" s="84">
        <v>43125</v>
      </c>
      <c r="C22" s="42" t="s">
        <v>79</v>
      </c>
      <c r="D22" s="81" t="s">
        <v>26</v>
      </c>
      <c r="E22" s="81" t="s">
        <v>683</v>
      </c>
      <c r="F22" s="81" t="s">
        <v>31</v>
      </c>
      <c r="G22" s="81" t="s">
        <v>683</v>
      </c>
      <c r="H22" s="81" t="s">
        <v>146</v>
      </c>
      <c r="I22" s="81" t="s">
        <v>28</v>
      </c>
      <c r="J22" s="84">
        <v>43125</v>
      </c>
      <c r="K22" s="84">
        <v>43165</v>
      </c>
      <c r="L22" s="43">
        <f t="shared" si="0"/>
        <v>40</v>
      </c>
      <c r="M22" s="81" t="s">
        <v>665</v>
      </c>
      <c r="N22" s="85" t="s">
        <v>32</v>
      </c>
      <c r="O22" s="84">
        <v>43129</v>
      </c>
      <c r="P22" s="43">
        <f t="shared" si="1"/>
        <v>4</v>
      </c>
      <c r="Q22" s="81" t="s">
        <v>684</v>
      </c>
      <c r="R22" s="87" t="s">
        <v>155</v>
      </c>
      <c r="S22" s="20"/>
      <c r="AH22" s="79"/>
      <c r="AI22" s="79"/>
      <c r="AJ22" s="79"/>
      <c r="AK22" s="79" t="s">
        <v>5</v>
      </c>
    </row>
    <row r="23" spans="1:37" ht="56.25" x14ac:dyDescent="0.2">
      <c r="A23" s="16">
        <v>21</v>
      </c>
      <c r="B23" s="84">
        <v>43126</v>
      </c>
      <c r="C23" s="42" t="s">
        <v>79</v>
      </c>
      <c r="D23" s="81" t="s">
        <v>26</v>
      </c>
      <c r="E23" s="81" t="s">
        <v>1623</v>
      </c>
      <c r="F23" s="81" t="s">
        <v>27</v>
      </c>
      <c r="G23" s="81" t="s">
        <v>685</v>
      </c>
      <c r="H23" s="81" t="s">
        <v>146</v>
      </c>
      <c r="I23" s="81" t="s">
        <v>28</v>
      </c>
      <c r="J23" s="84">
        <v>43126</v>
      </c>
      <c r="K23" s="84">
        <v>43166</v>
      </c>
      <c r="L23" s="43">
        <f t="shared" si="0"/>
        <v>40</v>
      </c>
      <c r="M23" s="81" t="s">
        <v>665</v>
      </c>
      <c r="N23" s="85" t="s">
        <v>32</v>
      </c>
      <c r="O23" s="84">
        <v>43165</v>
      </c>
      <c r="P23" s="43">
        <f t="shared" si="1"/>
        <v>39</v>
      </c>
      <c r="Q23" s="81" t="s">
        <v>2723</v>
      </c>
      <c r="R23" s="87" t="s">
        <v>2724</v>
      </c>
      <c r="S23" s="20"/>
      <c r="AK23" s="79" t="s">
        <v>65</v>
      </c>
    </row>
    <row r="24" spans="1:37" ht="90" x14ac:dyDescent="0.2">
      <c r="A24" s="16">
        <v>22</v>
      </c>
      <c r="B24" s="84">
        <v>43127</v>
      </c>
      <c r="C24" s="42" t="s">
        <v>79</v>
      </c>
      <c r="D24" s="81" t="s">
        <v>20</v>
      </c>
      <c r="E24" s="81" t="s">
        <v>686</v>
      </c>
      <c r="F24" s="81" t="s">
        <v>27</v>
      </c>
      <c r="G24" s="81" t="s">
        <v>686</v>
      </c>
      <c r="H24" s="81" t="s">
        <v>146</v>
      </c>
      <c r="I24" s="81" t="s">
        <v>28</v>
      </c>
      <c r="J24" s="84">
        <v>43127</v>
      </c>
      <c r="K24" s="84">
        <v>43167</v>
      </c>
      <c r="L24" s="43">
        <f t="shared" si="0"/>
        <v>40</v>
      </c>
      <c r="M24" s="81" t="s">
        <v>687</v>
      </c>
      <c r="N24" s="85" t="s">
        <v>32</v>
      </c>
      <c r="O24" s="84">
        <v>43129</v>
      </c>
      <c r="P24" s="43">
        <f t="shared" si="1"/>
        <v>2</v>
      </c>
      <c r="Q24" s="81" t="s">
        <v>688</v>
      </c>
      <c r="R24" s="87" t="s">
        <v>689</v>
      </c>
      <c r="S24" s="20"/>
      <c r="AK24" s="79" t="s">
        <v>34</v>
      </c>
    </row>
    <row r="25" spans="1:37" ht="56.25" x14ac:dyDescent="0.2">
      <c r="A25" s="16">
        <v>23</v>
      </c>
      <c r="B25" s="84">
        <v>43130</v>
      </c>
      <c r="C25" s="42" t="s">
        <v>79</v>
      </c>
      <c r="D25" s="81" t="s">
        <v>30</v>
      </c>
      <c r="E25" s="81" t="s">
        <v>690</v>
      </c>
      <c r="F25" s="81" t="s">
        <v>27</v>
      </c>
      <c r="G25" s="81" t="s">
        <v>691</v>
      </c>
      <c r="H25" s="81" t="s">
        <v>146</v>
      </c>
      <c r="I25" s="81" t="s">
        <v>28</v>
      </c>
      <c r="J25" s="84">
        <v>43130</v>
      </c>
      <c r="K25" s="84">
        <v>43170</v>
      </c>
      <c r="L25" s="43">
        <f t="shared" si="0"/>
        <v>40</v>
      </c>
      <c r="M25" s="81" t="s">
        <v>687</v>
      </c>
      <c r="N25" s="85" t="s">
        <v>32</v>
      </c>
      <c r="O25" s="84">
        <v>43151</v>
      </c>
      <c r="P25" s="43">
        <f t="shared" si="1"/>
        <v>21</v>
      </c>
      <c r="Q25" s="81" t="s">
        <v>1624</v>
      </c>
      <c r="R25" s="45" t="s">
        <v>155</v>
      </c>
      <c r="S25" s="20"/>
    </row>
    <row r="26" spans="1:37" ht="78.75" x14ac:dyDescent="0.2">
      <c r="A26" s="16">
        <v>24</v>
      </c>
      <c r="B26" s="84">
        <v>43130</v>
      </c>
      <c r="C26" s="42" t="s">
        <v>79</v>
      </c>
      <c r="D26" s="81" t="s">
        <v>35</v>
      </c>
      <c r="E26" s="81" t="s">
        <v>1625</v>
      </c>
      <c r="F26" s="81" t="s">
        <v>5</v>
      </c>
      <c r="G26" s="81" t="s">
        <v>692</v>
      </c>
      <c r="H26" s="81" t="s">
        <v>146</v>
      </c>
      <c r="I26" s="81" t="s">
        <v>28</v>
      </c>
      <c r="J26" s="84">
        <v>43130</v>
      </c>
      <c r="K26" s="84">
        <v>43170</v>
      </c>
      <c r="L26" s="43">
        <f t="shared" si="0"/>
        <v>40</v>
      </c>
      <c r="M26" s="81" t="s">
        <v>147</v>
      </c>
      <c r="N26" s="85" t="s">
        <v>32</v>
      </c>
      <c r="O26" s="84">
        <v>43150</v>
      </c>
      <c r="P26" s="43">
        <f t="shared" si="1"/>
        <v>20</v>
      </c>
      <c r="Q26" s="81" t="s">
        <v>1626</v>
      </c>
      <c r="R26" s="87" t="s">
        <v>78</v>
      </c>
      <c r="S26" s="20"/>
    </row>
    <row r="27" spans="1:37" ht="67.5" x14ac:dyDescent="0.2">
      <c r="A27" s="16">
        <v>25</v>
      </c>
      <c r="B27" s="84">
        <v>43130</v>
      </c>
      <c r="C27" s="42" t="s">
        <v>79</v>
      </c>
      <c r="D27" s="81" t="s">
        <v>30</v>
      </c>
      <c r="E27" s="81" t="s">
        <v>693</v>
      </c>
      <c r="F27" s="81" t="s">
        <v>27</v>
      </c>
      <c r="G27" s="81" t="s">
        <v>693</v>
      </c>
      <c r="H27" s="81" t="s">
        <v>146</v>
      </c>
      <c r="I27" s="81" t="s">
        <v>28</v>
      </c>
      <c r="J27" s="84">
        <v>43130</v>
      </c>
      <c r="K27" s="84">
        <v>43170</v>
      </c>
      <c r="L27" s="43">
        <f t="shared" si="0"/>
        <v>40</v>
      </c>
      <c r="M27" s="81" t="s">
        <v>665</v>
      </c>
      <c r="N27" s="85" t="s">
        <v>32</v>
      </c>
      <c r="O27" s="84">
        <v>43151</v>
      </c>
      <c r="P27" s="43">
        <f t="shared" si="1"/>
        <v>21</v>
      </c>
      <c r="Q27" s="81" t="s">
        <v>1627</v>
      </c>
      <c r="R27" s="87" t="s">
        <v>155</v>
      </c>
      <c r="S27" s="20"/>
    </row>
    <row r="28" spans="1:37" ht="56.25" x14ac:dyDescent="0.2">
      <c r="A28" s="16">
        <v>26</v>
      </c>
      <c r="B28" s="84">
        <v>43130</v>
      </c>
      <c r="C28" s="42" t="s">
        <v>79</v>
      </c>
      <c r="D28" s="81" t="s">
        <v>30</v>
      </c>
      <c r="E28" s="81" t="s">
        <v>694</v>
      </c>
      <c r="F28" s="81" t="s">
        <v>27</v>
      </c>
      <c r="G28" s="81" t="s">
        <v>694</v>
      </c>
      <c r="H28" s="81" t="s">
        <v>146</v>
      </c>
      <c r="I28" s="81" t="s">
        <v>28</v>
      </c>
      <c r="J28" s="84">
        <v>43130</v>
      </c>
      <c r="K28" s="84">
        <v>43170</v>
      </c>
      <c r="L28" s="43">
        <f t="shared" si="0"/>
        <v>40</v>
      </c>
      <c r="M28" s="81" t="s">
        <v>665</v>
      </c>
      <c r="N28" s="85" t="s">
        <v>32</v>
      </c>
      <c r="O28" s="84">
        <v>43151</v>
      </c>
      <c r="P28" s="43">
        <f t="shared" si="1"/>
        <v>21</v>
      </c>
      <c r="Q28" s="81" t="s">
        <v>1628</v>
      </c>
      <c r="R28" s="87" t="s">
        <v>155</v>
      </c>
      <c r="S28" s="20"/>
    </row>
    <row r="29" spans="1:37" ht="67.5" x14ac:dyDescent="0.2">
      <c r="A29" s="16">
        <v>27</v>
      </c>
      <c r="B29" s="84">
        <v>43130</v>
      </c>
      <c r="C29" s="42" t="s">
        <v>79</v>
      </c>
      <c r="D29" s="81" t="s">
        <v>30</v>
      </c>
      <c r="E29" s="75" t="s">
        <v>695</v>
      </c>
      <c r="F29" s="81" t="s">
        <v>27</v>
      </c>
      <c r="G29" s="81" t="s">
        <v>695</v>
      </c>
      <c r="H29" s="81" t="s">
        <v>146</v>
      </c>
      <c r="I29" s="81" t="s">
        <v>28</v>
      </c>
      <c r="J29" s="84">
        <v>43130</v>
      </c>
      <c r="K29" s="84">
        <v>43170</v>
      </c>
      <c r="L29" s="43">
        <f t="shared" si="0"/>
        <v>40</v>
      </c>
      <c r="M29" s="81" t="s">
        <v>665</v>
      </c>
      <c r="N29" s="85" t="s">
        <v>32</v>
      </c>
      <c r="O29" s="84">
        <v>43151</v>
      </c>
      <c r="P29" s="43">
        <f t="shared" si="1"/>
        <v>21</v>
      </c>
      <c r="Q29" s="81" t="s">
        <v>1629</v>
      </c>
      <c r="R29" s="87" t="s">
        <v>155</v>
      </c>
      <c r="S29" s="20"/>
    </row>
    <row r="30" spans="1:37" ht="67.5" x14ac:dyDescent="0.2">
      <c r="A30" s="16">
        <v>28</v>
      </c>
      <c r="B30" s="84">
        <v>43130</v>
      </c>
      <c r="C30" s="42" t="s">
        <v>79</v>
      </c>
      <c r="D30" s="81" t="s">
        <v>30</v>
      </c>
      <c r="E30" s="75" t="s">
        <v>696</v>
      </c>
      <c r="F30" s="81" t="s">
        <v>27</v>
      </c>
      <c r="G30" s="81" t="s">
        <v>696</v>
      </c>
      <c r="H30" s="81" t="s">
        <v>146</v>
      </c>
      <c r="I30" s="81" t="s">
        <v>28</v>
      </c>
      <c r="J30" s="84">
        <v>43130</v>
      </c>
      <c r="K30" s="84">
        <v>43170</v>
      </c>
      <c r="L30" s="43">
        <f t="shared" si="0"/>
        <v>40</v>
      </c>
      <c r="M30" s="81" t="s">
        <v>665</v>
      </c>
      <c r="N30" s="85" t="s">
        <v>32</v>
      </c>
      <c r="O30" s="84">
        <v>43151</v>
      </c>
      <c r="P30" s="43">
        <f t="shared" si="1"/>
        <v>21</v>
      </c>
      <c r="Q30" s="81" t="s">
        <v>1630</v>
      </c>
      <c r="R30" s="45" t="s">
        <v>155</v>
      </c>
      <c r="S30" s="20"/>
    </row>
    <row r="31" spans="1:37" ht="67.5" x14ac:dyDescent="0.2">
      <c r="A31" s="16">
        <v>29</v>
      </c>
      <c r="B31" s="84">
        <v>43130</v>
      </c>
      <c r="C31" s="42" t="s">
        <v>79</v>
      </c>
      <c r="D31" s="81" t="s">
        <v>30</v>
      </c>
      <c r="E31" s="75" t="s">
        <v>697</v>
      </c>
      <c r="F31" s="81" t="s">
        <v>27</v>
      </c>
      <c r="G31" s="81" t="s">
        <v>697</v>
      </c>
      <c r="H31" s="81" t="s">
        <v>146</v>
      </c>
      <c r="I31" s="81" t="s">
        <v>28</v>
      </c>
      <c r="J31" s="84">
        <v>43130</v>
      </c>
      <c r="K31" s="84">
        <v>43170</v>
      </c>
      <c r="L31" s="43">
        <f t="shared" si="0"/>
        <v>40</v>
      </c>
      <c r="M31" s="81" t="s">
        <v>665</v>
      </c>
      <c r="N31" s="85" t="s">
        <v>32</v>
      </c>
      <c r="O31" s="84">
        <v>43151</v>
      </c>
      <c r="P31" s="43">
        <f t="shared" si="1"/>
        <v>21</v>
      </c>
      <c r="Q31" s="81" t="s">
        <v>1631</v>
      </c>
      <c r="R31" s="45" t="s">
        <v>155</v>
      </c>
      <c r="S31" s="20"/>
    </row>
    <row r="32" spans="1:37" ht="67.5" x14ac:dyDescent="0.2">
      <c r="A32" s="16">
        <v>30</v>
      </c>
      <c r="B32" s="84">
        <v>43130</v>
      </c>
      <c r="C32" s="42" t="s">
        <v>79</v>
      </c>
      <c r="D32" s="81" t="s">
        <v>30</v>
      </c>
      <c r="E32" s="75" t="s">
        <v>698</v>
      </c>
      <c r="F32" s="81" t="s">
        <v>27</v>
      </c>
      <c r="G32" s="81" t="s">
        <v>698</v>
      </c>
      <c r="H32" s="81" t="s">
        <v>146</v>
      </c>
      <c r="I32" s="81" t="s">
        <v>28</v>
      </c>
      <c r="J32" s="84">
        <v>43130</v>
      </c>
      <c r="K32" s="84">
        <v>43170</v>
      </c>
      <c r="L32" s="43">
        <f t="shared" si="0"/>
        <v>40</v>
      </c>
      <c r="M32" s="81" t="s">
        <v>665</v>
      </c>
      <c r="N32" s="85" t="s">
        <v>32</v>
      </c>
      <c r="O32" s="84">
        <v>43151</v>
      </c>
      <c r="P32" s="43">
        <f t="shared" si="1"/>
        <v>21</v>
      </c>
      <c r="Q32" s="81" t="s">
        <v>1632</v>
      </c>
      <c r="R32" s="45" t="s">
        <v>155</v>
      </c>
      <c r="S32" s="20"/>
    </row>
    <row r="33" spans="1:19" ht="45" x14ac:dyDescent="0.2">
      <c r="A33" s="16">
        <v>31</v>
      </c>
      <c r="B33" s="84">
        <v>43131</v>
      </c>
      <c r="C33" s="42" t="s">
        <v>79</v>
      </c>
      <c r="D33" s="81" t="s">
        <v>20</v>
      </c>
      <c r="E33" s="75" t="s">
        <v>699</v>
      </c>
      <c r="F33" s="81" t="s">
        <v>27</v>
      </c>
      <c r="G33" s="75" t="s">
        <v>699</v>
      </c>
      <c r="H33" s="81" t="s">
        <v>146</v>
      </c>
      <c r="I33" s="81" t="s">
        <v>28</v>
      </c>
      <c r="J33" s="84">
        <v>43131</v>
      </c>
      <c r="K33" s="84">
        <v>43171</v>
      </c>
      <c r="L33" s="43">
        <f t="shared" si="0"/>
        <v>40</v>
      </c>
      <c r="M33" s="81" t="s">
        <v>665</v>
      </c>
      <c r="N33" s="85" t="s">
        <v>32</v>
      </c>
      <c r="O33" s="84">
        <v>43164</v>
      </c>
      <c r="P33" s="43">
        <f t="shared" si="1"/>
        <v>33</v>
      </c>
      <c r="Q33" s="81" t="s">
        <v>1633</v>
      </c>
      <c r="R33" s="45" t="s">
        <v>1672</v>
      </c>
      <c r="S33" s="20"/>
    </row>
    <row r="34" spans="1:19" ht="67.5" x14ac:dyDescent="0.2">
      <c r="A34" s="16">
        <v>32</v>
      </c>
      <c r="B34" s="84">
        <v>43133</v>
      </c>
      <c r="C34" s="42" t="s">
        <v>1259</v>
      </c>
      <c r="D34" s="81" t="s">
        <v>20</v>
      </c>
      <c r="E34" s="81" t="s">
        <v>1634</v>
      </c>
      <c r="F34" s="81" t="s">
        <v>27</v>
      </c>
      <c r="G34" s="81" t="s">
        <v>1634</v>
      </c>
      <c r="H34" s="81" t="s">
        <v>146</v>
      </c>
      <c r="I34" s="81" t="s">
        <v>28</v>
      </c>
      <c r="J34" s="84">
        <v>43133</v>
      </c>
      <c r="K34" s="84">
        <v>43173</v>
      </c>
      <c r="L34" s="43">
        <f t="shared" si="0"/>
        <v>40</v>
      </c>
      <c r="M34" s="81" t="s">
        <v>665</v>
      </c>
      <c r="N34" s="85" t="s">
        <v>32</v>
      </c>
      <c r="O34" s="84">
        <v>43153</v>
      </c>
      <c r="P34" s="43">
        <f t="shared" si="1"/>
        <v>20</v>
      </c>
      <c r="Q34" s="81" t="s">
        <v>1635</v>
      </c>
      <c r="R34" s="45" t="s">
        <v>73</v>
      </c>
      <c r="S34" s="20"/>
    </row>
    <row r="35" spans="1:19" ht="67.5" x14ac:dyDescent="0.2">
      <c r="A35" s="16">
        <v>33</v>
      </c>
      <c r="B35" s="84">
        <v>43136</v>
      </c>
      <c r="C35" s="42" t="s">
        <v>1259</v>
      </c>
      <c r="D35" s="81" t="s">
        <v>20</v>
      </c>
      <c r="E35" s="81" t="s">
        <v>1636</v>
      </c>
      <c r="F35" s="81" t="s">
        <v>43</v>
      </c>
      <c r="G35" s="81" t="s">
        <v>1636</v>
      </c>
      <c r="H35" s="81" t="s">
        <v>146</v>
      </c>
      <c r="I35" s="81" t="s">
        <v>28</v>
      </c>
      <c r="J35" s="84">
        <v>43136</v>
      </c>
      <c r="K35" s="84">
        <v>43176</v>
      </c>
      <c r="L35" s="43">
        <f t="shared" si="0"/>
        <v>40</v>
      </c>
      <c r="M35" s="81" t="s">
        <v>147</v>
      </c>
      <c r="N35" s="85" t="s">
        <v>32</v>
      </c>
      <c r="O35" s="84">
        <v>43144</v>
      </c>
      <c r="P35" s="43">
        <f t="shared" si="1"/>
        <v>8</v>
      </c>
      <c r="Q35" s="81" t="s">
        <v>1637</v>
      </c>
      <c r="R35" s="87" t="s">
        <v>1638</v>
      </c>
      <c r="S35" s="20"/>
    </row>
    <row r="36" spans="1:19" ht="78.75" x14ac:dyDescent="0.2">
      <c r="A36" s="16">
        <v>34</v>
      </c>
      <c r="B36" s="84">
        <v>43136</v>
      </c>
      <c r="C36" s="42" t="s">
        <v>1259</v>
      </c>
      <c r="D36" s="81" t="s">
        <v>20</v>
      </c>
      <c r="E36" s="81" t="s">
        <v>1639</v>
      </c>
      <c r="F36" s="81" t="s">
        <v>27</v>
      </c>
      <c r="G36" s="81" t="s">
        <v>1639</v>
      </c>
      <c r="H36" s="81" t="s">
        <v>146</v>
      </c>
      <c r="I36" s="81" t="s">
        <v>28</v>
      </c>
      <c r="J36" s="84">
        <v>43136</v>
      </c>
      <c r="K36" s="84">
        <v>43176</v>
      </c>
      <c r="L36" s="43">
        <f t="shared" si="0"/>
        <v>40</v>
      </c>
      <c r="M36" s="81" t="s">
        <v>1640</v>
      </c>
      <c r="N36" s="85" t="s">
        <v>32</v>
      </c>
      <c r="O36" s="84">
        <v>43153</v>
      </c>
      <c r="P36" s="43">
        <f t="shared" si="1"/>
        <v>17</v>
      </c>
      <c r="Q36" s="81" t="s">
        <v>1641</v>
      </c>
      <c r="R36" s="87" t="s">
        <v>74</v>
      </c>
      <c r="S36" s="20"/>
    </row>
    <row r="37" spans="1:19" ht="123.75" x14ac:dyDescent="0.2">
      <c r="A37" s="16">
        <v>35</v>
      </c>
      <c r="B37" s="84">
        <v>43136</v>
      </c>
      <c r="C37" s="42" t="s">
        <v>1259</v>
      </c>
      <c r="D37" s="81" t="s">
        <v>20</v>
      </c>
      <c r="E37" s="81" t="s">
        <v>1642</v>
      </c>
      <c r="F37" s="81" t="s">
        <v>27</v>
      </c>
      <c r="G37" s="81" t="s">
        <v>1643</v>
      </c>
      <c r="H37" s="81" t="s">
        <v>146</v>
      </c>
      <c r="I37" s="81" t="s">
        <v>28</v>
      </c>
      <c r="J37" s="84">
        <v>43136</v>
      </c>
      <c r="K37" s="84">
        <v>43176</v>
      </c>
      <c r="L37" s="43">
        <f t="shared" si="0"/>
        <v>40</v>
      </c>
      <c r="M37" s="81" t="s">
        <v>1644</v>
      </c>
      <c r="N37" s="85" t="s">
        <v>32</v>
      </c>
      <c r="O37" s="84">
        <v>43153</v>
      </c>
      <c r="P37" s="43">
        <f t="shared" si="1"/>
        <v>17</v>
      </c>
      <c r="Q37" s="81" t="s">
        <v>1645</v>
      </c>
      <c r="R37" s="87" t="s">
        <v>1646</v>
      </c>
      <c r="S37" s="20"/>
    </row>
    <row r="38" spans="1:19" ht="56.25" x14ac:dyDescent="0.2">
      <c r="A38" s="16">
        <v>36</v>
      </c>
      <c r="B38" s="84">
        <v>43138</v>
      </c>
      <c r="C38" s="42" t="s">
        <v>1259</v>
      </c>
      <c r="D38" s="81" t="s">
        <v>26</v>
      </c>
      <c r="E38" s="81" t="s">
        <v>1647</v>
      </c>
      <c r="F38" s="81" t="s">
        <v>31</v>
      </c>
      <c r="G38" s="81" t="s">
        <v>1648</v>
      </c>
      <c r="H38" s="81" t="s">
        <v>146</v>
      </c>
      <c r="I38" s="81" t="s">
        <v>28</v>
      </c>
      <c r="J38" s="84">
        <v>43138</v>
      </c>
      <c r="K38" s="84">
        <v>43178</v>
      </c>
      <c r="L38" s="43">
        <f t="shared" si="0"/>
        <v>40</v>
      </c>
      <c r="M38" s="81" t="s">
        <v>147</v>
      </c>
      <c r="N38" s="85" t="s">
        <v>32</v>
      </c>
      <c r="O38" s="84">
        <v>43143</v>
      </c>
      <c r="P38" s="43">
        <f t="shared" si="1"/>
        <v>5</v>
      </c>
      <c r="Q38" s="81" t="s">
        <v>1649</v>
      </c>
      <c r="R38" s="87" t="s">
        <v>1650</v>
      </c>
      <c r="S38" s="20" t="s">
        <v>1651</v>
      </c>
    </row>
    <row r="39" spans="1:19" ht="56.25" x14ac:dyDescent="0.2">
      <c r="A39" s="16">
        <v>37</v>
      </c>
      <c r="B39" s="84">
        <v>43139</v>
      </c>
      <c r="C39" s="42" t="s">
        <v>1259</v>
      </c>
      <c r="D39" s="81" t="s">
        <v>26</v>
      </c>
      <c r="E39" s="81" t="s">
        <v>1652</v>
      </c>
      <c r="F39" s="81" t="s">
        <v>31</v>
      </c>
      <c r="G39" s="81" t="s">
        <v>1652</v>
      </c>
      <c r="H39" s="81" t="s">
        <v>146</v>
      </c>
      <c r="I39" s="81" t="s">
        <v>28</v>
      </c>
      <c r="J39" s="84">
        <v>43139</v>
      </c>
      <c r="K39" s="84">
        <v>43179</v>
      </c>
      <c r="L39" s="43">
        <f t="shared" si="0"/>
        <v>40</v>
      </c>
      <c r="M39" s="81" t="s">
        <v>147</v>
      </c>
      <c r="N39" s="85" t="s">
        <v>32</v>
      </c>
      <c r="O39" s="84">
        <v>43143</v>
      </c>
      <c r="P39" s="43">
        <f t="shared" si="1"/>
        <v>4</v>
      </c>
      <c r="Q39" s="81" t="s">
        <v>1653</v>
      </c>
      <c r="R39" s="87" t="s">
        <v>1654</v>
      </c>
      <c r="S39" s="20"/>
    </row>
    <row r="40" spans="1:19" ht="67.5" x14ac:dyDescent="0.2">
      <c r="A40" s="16">
        <v>38</v>
      </c>
      <c r="B40" s="84">
        <v>43145</v>
      </c>
      <c r="C40" s="42" t="s">
        <v>1259</v>
      </c>
      <c r="D40" s="81" t="s">
        <v>42</v>
      </c>
      <c r="E40" s="81" t="s">
        <v>1655</v>
      </c>
      <c r="F40" s="81" t="s">
        <v>27</v>
      </c>
      <c r="G40" s="81" t="s">
        <v>1656</v>
      </c>
      <c r="H40" s="81" t="s">
        <v>146</v>
      </c>
      <c r="I40" s="81" t="s">
        <v>28</v>
      </c>
      <c r="J40" s="84">
        <v>43145</v>
      </c>
      <c r="K40" s="84">
        <v>43185</v>
      </c>
      <c r="L40" s="43">
        <f t="shared" si="0"/>
        <v>40</v>
      </c>
      <c r="M40" s="81" t="s">
        <v>147</v>
      </c>
      <c r="N40" s="85" t="s">
        <v>32</v>
      </c>
      <c r="O40" s="84">
        <v>43161</v>
      </c>
      <c r="P40" s="43">
        <f t="shared" si="1"/>
        <v>16</v>
      </c>
      <c r="Q40" s="81" t="s">
        <v>1657</v>
      </c>
      <c r="R40" s="87" t="s">
        <v>1646</v>
      </c>
      <c r="S40" s="20"/>
    </row>
    <row r="41" spans="1:19" ht="56.25" x14ac:dyDescent="0.2">
      <c r="A41" s="16">
        <v>39</v>
      </c>
      <c r="B41" s="84">
        <v>43146</v>
      </c>
      <c r="C41" s="42" t="s">
        <v>1259</v>
      </c>
      <c r="D41" s="81" t="s">
        <v>214</v>
      </c>
      <c r="E41" s="81" t="s">
        <v>3992</v>
      </c>
      <c r="F41" s="81" t="s">
        <v>27</v>
      </c>
      <c r="G41" s="81" t="s">
        <v>1658</v>
      </c>
      <c r="H41" s="81" t="s">
        <v>146</v>
      </c>
      <c r="I41" s="81" t="s">
        <v>28</v>
      </c>
      <c r="J41" s="84">
        <v>43146</v>
      </c>
      <c r="K41" s="84">
        <v>43186</v>
      </c>
      <c r="L41" s="43">
        <f t="shared" si="0"/>
        <v>40</v>
      </c>
      <c r="M41" s="81" t="s">
        <v>1644</v>
      </c>
      <c r="N41" s="85" t="s">
        <v>32</v>
      </c>
      <c r="O41" s="84">
        <v>43167</v>
      </c>
      <c r="P41" s="43">
        <f t="shared" si="1"/>
        <v>21</v>
      </c>
      <c r="Q41" s="81" t="s">
        <v>3993</v>
      </c>
      <c r="R41" s="87" t="s">
        <v>3994</v>
      </c>
      <c r="S41" s="20"/>
    </row>
    <row r="42" spans="1:19" ht="67.5" x14ac:dyDescent="0.2">
      <c r="A42" s="16">
        <v>40</v>
      </c>
      <c r="B42" s="84">
        <v>42781</v>
      </c>
      <c r="C42" s="42" t="s">
        <v>1259</v>
      </c>
      <c r="D42" s="81" t="s">
        <v>26</v>
      </c>
      <c r="E42" s="81" t="s">
        <v>1659</v>
      </c>
      <c r="F42" s="81" t="s">
        <v>36</v>
      </c>
      <c r="G42" s="81" t="s">
        <v>1659</v>
      </c>
      <c r="H42" s="81" t="s">
        <v>146</v>
      </c>
      <c r="I42" s="81" t="s">
        <v>37</v>
      </c>
      <c r="J42" s="84">
        <v>43146</v>
      </c>
      <c r="K42" s="84">
        <v>43186</v>
      </c>
      <c r="L42" s="43">
        <f t="shared" si="0"/>
        <v>40</v>
      </c>
      <c r="M42" s="81" t="s">
        <v>147</v>
      </c>
      <c r="N42" s="85" t="s">
        <v>32</v>
      </c>
      <c r="O42" s="84">
        <v>43166</v>
      </c>
      <c r="P42" s="43">
        <f t="shared" si="1"/>
        <v>20</v>
      </c>
      <c r="Q42" s="81" t="s">
        <v>3995</v>
      </c>
      <c r="R42" s="87" t="s">
        <v>74</v>
      </c>
      <c r="S42" s="20"/>
    </row>
    <row r="43" spans="1:19" ht="41.25" customHeight="1" x14ac:dyDescent="0.2">
      <c r="A43" s="16">
        <v>41</v>
      </c>
      <c r="B43" s="84">
        <v>42783</v>
      </c>
      <c r="C43" s="42" t="s">
        <v>1259</v>
      </c>
      <c r="D43" s="81" t="s">
        <v>20</v>
      </c>
      <c r="E43" s="81" t="s">
        <v>1660</v>
      </c>
      <c r="F43" s="20" t="s">
        <v>27</v>
      </c>
      <c r="G43" s="81" t="s">
        <v>1661</v>
      </c>
      <c r="H43" s="81" t="s">
        <v>146</v>
      </c>
      <c r="I43" s="81" t="s">
        <v>28</v>
      </c>
      <c r="J43" s="84">
        <v>43148</v>
      </c>
      <c r="K43" s="84">
        <v>43188</v>
      </c>
      <c r="L43" s="43">
        <f t="shared" si="0"/>
        <v>40</v>
      </c>
      <c r="M43" s="13" t="s">
        <v>1644</v>
      </c>
      <c r="N43" s="85" t="s">
        <v>32</v>
      </c>
      <c r="O43" s="84">
        <v>43164</v>
      </c>
      <c r="P43" s="43">
        <f t="shared" si="1"/>
        <v>16</v>
      </c>
      <c r="Q43" s="81" t="s">
        <v>1662</v>
      </c>
      <c r="R43" s="45" t="s">
        <v>1663</v>
      </c>
      <c r="S43" s="20"/>
    </row>
    <row r="44" spans="1:19" ht="56.25" x14ac:dyDescent="0.2">
      <c r="A44" s="16">
        <v>42</v>
      </c>
      <c r="B44" s="84">
        <v>43151</v>
      </c>
      <c r="C44" s="42" t="s">
        <v>1259</v>
      </c>
      <c r="D44" s="81" t="s">
        <v>214</v>
      </c>
      <c r="E44" s="81" t="s">
        <v>3996</v>
      </c>
      <c r="F44" s="81" t="s">
        <v>48</v>
      </c>
      <c r="G44" s="81" t="s">
        <v>1664</v>
      </c>
      <c r="H44" s="81" t="s">
        <v>146</v>
      </c>
      <c r="I44" s="13" t="s">
        <v>28</v>
      </c>
      <c r="J44" s="23">
        <v>43151</v>
      </c>
      <c r="K44" s="23">
        <v>43191</v>
      </c>
      <c r="L44" s="43">
        <f t="shared" si="0"/>
        <v>40</v>
      </c>
      <c r="M44" s="13" t="s">
        <v>1665</v>
      </c>
      <c r="N44" s="44" t="s">
        <v>32</v>
      </c>
      <c r="O44" s="23">
        <v>43166</v>
      </c>
      <c r="P44" s="43">
        <f t="shared" si="1"/>
        <v>15</v>
      </c>
      <c r="Q44" s="89" t="s">
        <v>3997</v>
      </c>
      <c r="R44" s="45" t="s">
        <v>3998</v>
      </c>
      <c r="S44" s="20"/>
    </row>
    <row r="45" spans="1:19" ht="51" customHeight="1" x14ac:dyDescent="0.2">
      <c r="A45" s="16">
        <v>43</v>
      </c>
      <c r="B45" s="84">
        <v>43151</v>
      </c>
      <c r="C45" s="42" t="s">
        <v>1259</v>
      </c>
      <c r="D45" s="81" t="s">
        <v>20</v>
      </c>
      <c r="E45" s="81" t="s">
        <v>1666</v>
      </c>
      <c r="F45" s="81" t="s">
        <v>27</v>
      </c>
      <c r="G45" s="81" t="s">
        <v>1667</v>
      </c>
      <c r="H45" s="81" t="s">
        <v>146</v>
      </c>
      <c r="I45" s="13" t="s">
        <v>28</v>
      </c>
      <c r="J45" s="23">
        <v>43151</v>
      </c>
      <c r="K45" s="23">
        <v>43191</v>
      </c>
      <c r="L45" s="43">
        <f t="shared" si="0"/>
        <v>40</v>
      </c>
      <c r="M45" s="13" t="s">
        <v>1644</v>
      </c>
      <c r="N45" s="44" t="s">
        <v>32</v>
      </c>
      <c r="O45" s="23">
        <v>43164</v>
      </c>
      <c r="P45" s="43">
        <f t="shared" si="1"/>
        <v>13</v>
      </c>
      <c r="Q45" s="81" t="s">
        <v>1668</v>
      </c>
      <c r="R45" s="45" t="s">
        <v>74</v>
      </c>
      <c r="S45" s="20"/>
    </row>
    <row r="46" spans="1:19" ht="56.25" x14ac:dyDescent="0.2">
      <c r="A46" s="16">
        <v>44</v>
      </c>
      <c r="B46" s="84">
        <v>43152</v>
      </c>
      <c r="C46" s="42" t="s">
        <v>1259</v>
      </c>
      <c r="D46" s="81" t="s">
        <v>20</v>
      </c>
      <c r="E46" s="81" t="s">
        <v>1669</v>
      </c>
      <c r="F46" s="81" t="s">
        <v>70</v>
      </c>
      <c r="G46" s="81" t="s">
        <v>1670</v>
      </c>
      <c r="H46" s="81" t="s">
        <v>146</v>
      </c>
      <c r="I46" s="13" t="s">
        <v>28</v>
      </c>
      <c r="J46" s="23">
        <v>43152</v>
      </c>
      <c r="K46" s="23">
        <v>43192</v>
      </c>
      <c r="L46" s="43">
        <f t="shared" si="0"/>
        <v>40</v>
      </c>
      <c r="M46" s="13" t="s">
        <v>147</v>
      </c>
      <c r="N46" s="44" t="s">
        <v>32</v>
      </c>
      <c r="O46" s="23">
        <v>43157</v>
      </c>
      <c r="P46" s="43">
        <f t="shared" si="1"/>
        <v>5</v>
      </c>
      <c r="Q46" s="81" t="s">
        <v>1671</v>
      </c>
      <c r="R46" s="45" t="s">
        <v>1672</v>
      </c>
      <c r="S46" s="20"/>
    </row>
    <row r="47" spans="1:19" ht="78.75" x14ac:dyDescent="0.2">
      <c r="A47" s="16">
        <v>45</v>
      </c>
      <c r="B47" s="84">
        <v>43152</v>
      </c>
      <c r="C47" s="42" t="s">
        <v>1259</v>
      </c>
      <c r="D47" s="81" t="s">
        <v>20</v>
      </c>
      <c r="E47" s="81" t="s">
        <v>1673</v>
      </c>
      <c r="F47" s="81" t="s">
        <v>31</v>
      </c>
      <c r="G47" s="81" t="s">
        <v>1673</v>
      </c>
      <c r="H47" s="81" t="s">
        <v>146</v>
      </c>
      <c r="I47" s="13" t="s">
        <v>28</v>
      </c>
      <c r="J47" s="23">
        <v>43152</v>
      </c>
      <c r="K47" s="23">
        <v>43192</v>
      </c>
      <c r="L47" s="43">
        <f t="shared" si="0"/>
        <v>40</v>
      </c>
      <c r="M47" s="13" t="s">
        <v>147</v>
      </c>
      <c r="N47" s="44" t="s">
        <v>32</v>
      </c>
      <c r="O47" s="23">
        <v>43166</v>
      </c>
      <c r="P47" s="43">
        <f t="shared" si="1"/>
        <v>14</v>
      </c>
      <c r="Q47" s="81" t="s">
        <v>2725</v>
      </c>
      <c r="R47" s="45" t="s">
        <v>2726</v>
      </c>
      <c r="S47" s="20"/>
    </row>
    <row r="48" spans="1:19" ht="43.5" customHeight="1" x14ac:dyDescent="0.2">
      <c r="A48" s="16">
        <v>46</v>
      </c>
      <c r="B48" s="84">
        <v>43153</v>
      </c>
      <c r="C48" s="42" t="s">
        <v>1259</v>
      </c>
      <c r="D48" s="81" t="s">
        <v>30</v>
      </c>
      <c r="E48" s="81" t="s">
        <v>1674</v>
      </c>
      <c r="F48" s="81" t="s">
        <v>27</v>
      </c>
      <c r="G48" s="81" t="s">
        <v>1674</v>
      </c>
      <c r="H48" s="81" t="s">
        <v>146</v>
      </c>
      <c r="I48" s="13" t="s">
        <v>28</v>
      </c>
      <c r="J48" s="23">
        <v>43153</v>
      </c>
      <c r="K48" s="23">
        <v>43193</v>
      </c>
      <c r="L48" s="43">
        <f t="shared" si="0"/>
        <v>40</v>
      </c>
      <c r="M48" s="13" t="s">
        <v>1644</v>
      </c>
      <c r="N48" s="44" t="s">
        <v>32</v>
      </c>
      <c r="O48" s="23">
        <v>43164</v>
      </c>
      <c r="P48" s="43">
        <f t="shared" si="1"/>
        <v>11</v>
      </c>
      <c r="Q48" s="81" t="s">
        <v>1675</v>
      </c>
      <c r="R48" s="45" t="s">
        <v>74</v>
      </c>
      <c r="S48" s="20"/>
    </row>
    <row r="49" spans="1:19" ht="56.25" x14ac:dyDescent="0.2">
      <c r="A49" s="16">
        <v>47</v>
      </c>
      <c r="B49" s="84">
        <v>43153</v>
      </c>
      <c r="C49" s="42" t="s">
        <v>1259</v>
      </c>
      <c r="D49" s="81" t="s">
        <v>30</v>
      </c>
      <c r="E49" s="81" t="s">
        <v>1676</v>
      </c>
      <c r="F49" s="81" t="s">
        <v>27</v>
      </c>
      <c r="G49" s="81" t="s">
        <v>1676</v>
      </c>
      <c r="H49" s="81" t="s">
        <v>146</v>
      </c>
      <c r="I49" s="13" t="s">
        <v>28</v>
      </c>
      <c r="J49" s="23">
        <v>43153</v>
      </c>
      <c r="K49" s="23">
        <v>43193</v>
      </c>
      <c r="L49" s="43">
        <f t="shared" si="0"/>
        <v>40</v>
      </c>
      <c r="M49" s="13" t="s">
        <v>1644</v>
      </c>
      <c r="N49" s="44" t="s">
        <v>32</v>
      </c>
      <c r="O49" s="23">
        <v>43164</v>
      </c>
      <c r="P49" s="43">
        <f t="shared" si="1"/>
        <v>11</v>
      </c>
      <c r="Q49" s="81" t="s">
        <v>1668</v>
      </c>
      <c r="R49" s="45" t="s">
        <v>74</v>
      </c>
      <c r="S49" s="20"/>
    </row>
    <row r="50" spans="1:19" ht="78.75" x14ac:dyDescent="0.2">
      <c r="A50" s="16">
        <v>48</v>
      </c>
      <c r="B50" s="23">
        <v>43153</v>
      </c>
      <c r="C50" s="42" t="s">
        <v>1259</v>
      </c>
      <c r="D50" s="13" t="s">
        <v>30</v>
      </c>
      <c r="E50" s="81" t="s">
        <v>1677</v>
      </c>
      <c r="F50" s="81" t="s">
        <v>27</v>
      </c>
      <c r="G50" s="81" t="s">
        <v>1677</v>
      </c>
      <c r="H50" s="81" t="s">
        <v>146</v>
      </c>
      <c r="I50" s="13" t="s">
        <v>28</v>
      </c>
      <c r="J50" s="23">
        <v>43153</v>
      </c>
      <c r="K50" s="23">
        <v>43193</v>
      </c>
      <c r="L50" s="43">
        <f t="shared" si="0"/>
        <v>40</v>
      </c>
      <c r="M50" s="13" t="s">
        <v>1644</v>
      </c>
      <c r="N50" s="44" t="s">
        <v>32</v>
      </c>
      <c r="O50" s="23">
        <v>43164</v>
      </c>
      <c r="P50" s="43">
        <f t="shared" si="1"/>
        <v>11</v>
      </c>
      <c r="Q50" s="81" t="s">
        <v>1678</v>
      </c>
      <c r="R50" s="86" t="s">
        <v>74</v>
      </c>
      <c r="S50" s="20"/>
    </row>
    <row r="51" spans="1:19" ht="67.5" x14ac:dyDescent="0.2">
      <c r="A51" s="16">
        <v>49</v>
      </c>
      <c r="B51" s="23">
        <v>43153</v>
      </c>
      <c r="C51" s="42" t="s">
        <v>1259</v>
      </c>
      <c r="D51" s="13" t="s">
        <v>30</v>
      </c>
      <c r="E51" s="13" t="s">
        <v>1679</v>
      </c>
      <c r="F51" s="81" t="s">
        <v>27</v>
      </c>
      <c r="G51" s="81" t="s">
        <v>1679</v>
      </c>
      <c r="H51" s="81" t="s">
        <v>146</v>
      </c>
      <c r="I51" s="13" t="s">
        <v>28</v>
      </c>
      <c r="J51" s="23">
        <v>43153</v>
      </c>
      <c r="K51" s="23">
        <v>43193</v>
      </c>
      <c r="L51" s="43">
        <f t="shared" si="0"/>
        <v>40</v>
      </c>
      <c r="M51" s="13" t="s">
        <v>1644</v>
      </c>
      <c r="N51" s="44" t="s">
        <v>32</v>
      </c>
      <c r="O51" s="23">
        <v>43164</v>
      </c>
      <c r="P51" s="43">
        <f t="shared" si="1"/>
        <v>11</v>
      </c>
      <c r="Q51" s="13" t="s">
        <v>1680</v>
      </c>
      <c r="R51" s="45" t="s">
        <v>74</v>
      </c>
      <c r="S51" s="20"/>
    </row>
    <row r="52" spans="1:19" ht="67.5" x14ac:dyDescent="0.2">
      <c r="A52" s="16">
        <v>50</v>
      </c>
      <c r="B52" s="23">
        <v>43153</v>
      </c>
      <c r="C52" s="42" t="s">
        <v>1259</v>
      </c>
      <c r="D52" s="13" t="s">
        <v>30</v>
      </c>
      <c r="E52" s="13" t="s">
        <v>1681</v>
      </c>
      <c r="F52" s="81" t="s">
        <v>27</v>
      </c>
      <c r="G52" s="13" t="s">
        <v>1681</v>
      </c>
      <c r="H52" s="81" t="s">
        <v>146</v>
      </c>
      <c r="I52" s="13" t="s">
        <v>28</v>
      </c>
      <c r="J52" s="23">
        <v>43153</v>
      </c>
      <c r="K52" s="23">
        <v>43193</v>
      </c>
      <c r="L52" s="43">
        <f t="shared" si="0"/>
        <v>40</v>
      </c>
      <c r="M52" s="13" t="s">
        <v>1644</v>
      </c>
      <c r="N52" s="44" t="s">
        <v>32</v>
      </c>
      <c r="O52" s="23">
        <v>43164</v>
      </c>
      <c r="P52" s="43">
        <f t="shared" si="1"/>
        <v>11</v>
      </c>
      <c r="Q52" s="13" t="s">
        <v>1682</v>
      </c>
      <c r="R52" s="45" t="s">
        <v>74</v>
      </c>
      <c r="S52" s="20"/>
    </row>
    <row r="53" spans="1:19" ht="56.25" x14ac:dyDescent="0.2">
      <c r="A53" s="16">
        <v>51</v>
      </c>
      <c r="B53" s="23">
        <v>43153</v>
      </c>
      <c r="C53" s="42" t="s">
        <v>1259</v>
      </c>
      <c r="D53" s="13" t="s">
        <v>30</v>
      </c>
      <c r="E53" s="13" t="s">
        <v>1683</v>
      </c>
      <c r="F53" s="13" t="s">
        <v>27</v>
      </c>
      <c r="G53" s="13" t="s">
        <v>1683</v>
      </c>
      <c r="H53" s="81" t="s">
        <v>146</v>
      </c>
      <c r="I53" s="13" t="s">
        <v>28</v>
      </c>
      <c r="J53" s="23">
        <v>43153</v>
      </c>
      <c r="K53" s="23">
        <v>43193</v>
      </c>
      <c r="L53" s="43">
        <f t="shared" si="0"/>
        <v>40</v>
      </c>
      <c r="M53" s="13" t="s">
        <v>1644</v>
      </c>
      <c r="N53" s="44" t="s">
        <v>32</v>
      </c>
      <c r="O53" s="23">
        <v>43164</v>
      </c>
      <c r="P53" s="43">
        <f t="shared" si="1"/>
        <v>11</v>
      </c>
      <c r="Q53" s="13" t="s">
        <v>1684</v>
      </c>
      <c r="R53" s="45" t="s">
        <v>74</v>
      </c>
      <c r="S53" s="20"/>
    </row>
    <row r="54" spans="1:19" ht="45" x14ac:dyDescent="0.2">
      <c r="A54" s="16">
        <v>52</v>
      </c>
      <c r="B54" s="23">
        <v>43153</v>
      </c>
      <c r="C54" s="42" t="s">
        <v>1259</v>
      </c>
      <c r="D54" s="13" t="s">
        <v>20</v>
      </c>
      <c r="E54" s="13" t="s">
        <v>1685</v>
      </c>
      <c r="F54" s="81" t="s">
        <v>27</v>
      </c>
      <c r="G54" s="13" t="s">
        <v>1685</v>
      </c>
      <c r="H54" s="81" t="s">
        <v>146</v>
      </c>
      <c r="I54" s="13" t="s">
        <v>28</v>
      </c>
      <c r="J54" s="23">
        <v>43153</v>
      </c>
      <c r="K54" s="23">
        <v>43193</v>
      </c>
      <c r="L54" s="43">
        <f t="shared" si="0"/>
        <v>40</v>
      </c>
      <c r="M54" s="13" t="s">
        <v>1644</v>
      </c>
      <c r="N54" s="44" t="s">
        <v>32</v>
      </c>
      <c r="O54" s="23">
        <v>43164</v>
      </c>
      <c r="P54" s="43">
        <f t="shared" si="1"/>
        <v>11</v>
      </c>
      <c r="Q54" s="81" t="s">
        <v>1684</v>
      </c>
      <c r="R54" s="45" t="s">
        <v>74</v>
      </c>
      <c r="S54" s="20"/>
    </row>
    <row r="55" spans="1:19" ht="45" x14ac:dyDescent="0.2">
      <c r="A55" s="16">
        <v>53</v>
      </c>
      <c r="B55" s="23">
        <v>43154</v>
      </c>
      <c r="C55" s="42" t="s">
        <v>1259</v>
      </c>
      <c r="D55" s="13" t="s">
        <v>35</v>
      </c>
      <c r="E55" s="13" t="s">
        <v>1686</v>
      </c>
      <c r="F55" s="81" t="s">
        <v>27</v>
      </c>
      <c r="G55" s="13" t="s">
        <v>1687</v>
      </c>
      <c r="H55" s="81" t="s">
        <v>146</v>
      </c>
      <c r="I55" s="13" t="s">
        <v>28</v>
      </c>
      <c r="J55" s="23">
        <v>43154</v>
      </c>
      <c r="K55" s="23">
        <v>43194</v>
      </c>
      <c r="L55" s="43">
        <f t="shared" si="0"/>
        <v>40</v>
      </c>
      <c r="M55" s="13" t="s">
        <v>147</v>
      </c>
      <c r="N55" s="44" t="s">
        <v>32</v>
      </c>
      <c r="O55" s="23">
        <v>43154</v>
      </c>
      <c r="P55" s="43">
        <f t="shared" si="1"/>
        <v>0</v>
      </c>
      <c r="Q55" s="13" t="s">
        <v>1688</v>
      </c>
      <c r="R55" s="45" t="s">
        <v>74</v>
      </c>
      <c r="S55" s="20"/>
    </row>
    <row r="56" spans="1:19" ht="135" x14ac:dyDescent="0.2">
      <c r="A56" s="16">
        <v>54</v>
      </c>
      <c r="B56" s="23">
        <v>43154</v>
      </c>
      <c r="C56" s="42" t="s">
        <v>1259</v>
      </c>
      <c r="D56" s="13" t="s">
        <v>20</v>
      </c>
      <c r="E56" s="13" t="s">
        <v>2727</v>
      </c>
      <c r="F56" s="81" t="s">
        <v>27</v>
      </c>
      <c r="G56" s="13" t="s">
        <v>1689</v>
      </c>
      <c r="H56" s="81" t="s">
        <v>146</v>
      </c>
      <c r="I56" s="13" t="s">
        <v>28</v>
      </c>
      <c r="J56" s="23">
        <v>43154</v>
      </c>
      <c r="K56" s="23">
        <v>43194</v>
      </c>
      <c r="L56" s="43">
        <f t="shared" si="0"/>
        <v>40</v>
      </c>
      <c r="M56" s="13" t="s">
        <v>1644</v>
      </c>
      <c r="N56" s="44" t="s">
        <v>32</v>
      </c>
      <c r="O56" s="23">
        <v>43168</v>
      </c>
      <c r="P56" s="43">
        <f t="shared" si="1"/>
        <v>14</v>
      </c>
      <c r="Q56" s="13" t="s">
        <v>2728</v>
      </c>
      <c r="R56" s="45" t="s">
        <v>1622</v>
      </c>
      <c r="S56" s="20"/>
    </row>
    <row r="57" spans="1:19" ht="90" x14ac:dyDescent="0.2">
      <c r="A57" s="16">
        <v>55</v>
      </c>
      <c r="B57" s="23">
        <v>43159</v>
      </c>
      <c r="C57" s="42" t="s">
        <v>1259</v>
      </c>
      <c r="D57" s="13" t="s">
        <v>20</v>
      </c>
      <c r="E57" s="13" t="s">
        <v>2729</v>
      </c>
      <c r="F57" s="81" t="s">
        <v>31</v>
      </c>
      <c r="G57" s="13" t="s">
        <v>1690</v>
      </c>
      <c r="H57" s="81" t="s">
        <v>146</v>
      </c>
      <c r="I57" s="13" t="s">
        <v>28</v>
      </c>
      <c r="J57" s="23">
        <v>43159</v>
      </c>
      <c r="K57" s="23">
        <v>43199</v>
      </c>
      <c r="L57" s="43">
        <f t="shared" si="0"/>
        <v>40</v>
      </c>
      <c r="M57" s="13" t="s">
        <v>147</v>
      </c>
      <c r="N57" s="44" t="s">
        <v>32</v>
      </c>
      <c r="O57" s="23">
        <v>43167</v>
      </c>
      <c r="P57" s="43">
        <f t="shared" si="1"/>
        <v>8</v>
      </c>
      <c r="Q57" s="13" t="s">
        <v>2730</v>
      </c>
      <c r="R57" s="45" t="s">
        <v>1622</v>
      </c>
      <c r="S57" s="20"/>
    </row>
    <row r="58" spans="1:19" ht="123.75" x14ac:dyDescent="0.2">
      <c r="A58" s="16">
        <v>56</v>
      </c>
      <c r="B58" s="23">
        <v>43159</v>
      </c>
      <c r="C58" s="42" t="s">
        <v>1259</v>
      </c>
      <c r="D58" s="13" t="s">
        <v>20</v>
      </c>
      <c r="E58" s="13" t="s">
        <v>2731</v>
      </c>
      <c r="F58" s="81" t="s">
        <v>31</v>
      </c>
      <c r="G58" s="13" t="s">
        <v>1691</v>
      </c>
      <c r="H58" s="81" t="s">
        <v>146</v>
      </c>
      <c r="I58" s="13" t="s">
        <v>28</v>
      </c>
      <c r="J58" s="23">
        <v>43159</v>
      </c>
      <c r="K58" s="23">
        <v>43199</v>
      </c>
      <c r="L58" s="43">
        <f t="shared" si="0"/>
        <v>40</v>
      </c>
      <c r="M58" s="13" t="s">
        <v>147</v>
      </c>
      <c r="N58" s="44" t="s">
        <v>32</v>
      </c>
      <c r="O58" s="23">
        <v>43167</v>
      </c>
      <c r="P58" s="43">
        <f t="shared" si="1"/>
        <v>8</v>
      </c>
      <c r="Q58" s="13" t="s">
        <v>2730</v>
      </c>
      <c r="R58" s="45" t="s">
        <v>1622</v>
      </c>
      <c r="S58" s="20"/>
    </row>
    <row r="59" spans="1:19" ht="101.25" x14ac:dyDescent="0.2">
      <c r="A59" s="16">
        <v>57</v>
      </c>
      <c r="B59" s="23">
        <v>43159</v>
      </c>
      <c r="C59" s="42" t="s">
        <v>1259</v>
      </c>
      <c r="D59" s="13" t="s">
        <v>20</v>
      </c>
      <c r="E59" s="13" t="s">
        <v>2732</v>
      </c>
      <c r="F59" s="81" t="s">
        <v>31</v>
      </c>
      <c r="G59" s="13" t="s">
        <v>1692</v>
      </c>
      <c r="H59" s="81" t="s">
        <v>146</v>
      </c>
      <c r="I59" s="13" t="s">
        <v>28</v>
      </c>
      <c r="J59" s="23">
        <v>43159</v>
      </c>
      <c r="K59" s="23">
        <v>43199</v>
      </c>
      <c r="L59" s="43">
        <f t="shared" si="0"/>
        <v>40</v>
      </c>
      <c r="M59" s="13" t="s">
        <v>147</v>
      </c>
      <c r="N59" s="44" t="s">
        <v>32</v>
      </c>
      <c r="O59" s="23">
        <v>43166</v>
      </c>
      <c r="P59" s="43">
        <f t="shared" si="1"/>
        <v>7</v>
      </c>
      <c r="Q59" s="13" t="s">
        <v>2733</v>
      </c>
      <c r="R59" s="45" t="s">
        <v>1622</v>
      </c>
      <c r="S59" s="20"/>
    </row>
    <row r="60" spans="1:19" ht="67.5" x14ac:dyDescent="0.2">
      <c r="A60" s="16">
        <v>58</v>
      </c>
      <c r="B60" s="23">
        <v>43165</v>
      </c>
      <c r="C60" s="42" t="s">
        <v>2390</v>
      </c>
      <c r="D60" s="13" t="s">
        <v>35</v>
      </c>
      <c r="E60" s="13" t="s">
        <v>2734</v>
      </c>
      <c r="F60" s="81" t="s">
        <v>34</v>
      </c>
      <c r="G60" s="13" t="s">
        <v>2734</v>
      </c>
      <c r="H60" s="81" t="s">
        <v>146</v>
      </c>
      <c r="I60" s="13" t="s">
        <v>28</v>
      </c>
      <c r="J60" s="23">
        <v>43165</v>
      </c>
      <c r="K60" s="23">
        <v>43205</v>
      </c>
      <c r="L60" s="43">
        <f t="shared" si="0"/>
        <v>40</v>
      </c>
      <c r="M60" s="13" t="s">
        <v>147</v>
      </c>
      <c r="N60" s="44" t="s">
        <v>32</v>
      </c>
      <c r="O60" s="23">
        <v>43168</v>
      </c>
      <c r="P60" s="43">
        <f t="shared" si="1"/>
        <v>3</v>
      </c>
      <c r="Q60" s="13" t="s">
        <v>2735</v>
      </c>
      <c r="R60" s="45" t="s">
        <v>83</v>
      </c>
      <c r="S60" s="20"/>
    </row>
    <row r="61" spans="1:19" ht="45" x14ac:dyDescent="0.2">
      <c r="A61" s="16">
        <v>59</v>
      </c>
      <c r="B61" s="23">
        <v>43165</v>
      </c>
      <c r="C61" s="42" t="s">
        <v>2390</v>
      </c>
      <c r="D61" s="13" t="s">
        <v>20</v>
      </c>
      <c r="E61" s="13" t="s">
        <v>2736</v>
      </c>
      <c r="F61" s="81" t="s">
        <v>31</v>
      </c>
      <c r="G61" s="13" t="s">
        <v>2736</v>
      </c>
      <c r="H61" s="81" t="s">
        <v>146</v>
      </c>
      <c r="I61" s="13" t="s">
        <v>28</v>
      </c>
      <c r="J61" s="23">
        <v>43165</v>
      </c>
      <c r="K61" s="23">
        <v>43205</v>
      </c>
      <c r="L61" s="43">
        <f t="shared" si="0"/>
        <v>40</v>
      </c>
      <c r="M61" s="13" t="s">
        <v>147</v>
      </c>
      <c r="N61" s="44" t="s">
        <v>32</v>
      </c>
      <c r="O61" s="23">
        <v>43179</v>
      </c>
      <c r="P61" s="43">
        <f t="shared" si="1"/>
        <v>14</v>
      </c>
      <c r="Q61" s="13" t="s">
        <v>2737</v>
      </c>
      <c r="R61" s="45" t="s">
        <v>3999</v>
      </c>
      <c r="S61" s="20"/>
    </row>
    <row r="62" spans="1:19" ht="56.25" x14ac:dyDescent="0.2">
      <c r="A62" s="16">
        <v>60</v>
      </c>
      <c r="B62" s="23">
        <v>43167</v>
      </c>
      <c r="C62" s="42" t="s">
        <v>2390</v>
      </c>
      <c r="D62" s="13" t="s">
        <v>26</v>
      </c>
      <c r="E62" s="13" t="s">
        <v>2738</v>
      </c>
      <c r="F62" s="81" t="s">
        <v>31</v>
      </c>
      <c r="G62" s="13" t="s">
        <v>2738</v>
      </c>
      <c r="H62" s="81" t="s">
        <v>146</v>
      </c>
      <c r="I62" s="13" t="s">
        <v>28</v>
      </c>
      <c r="J62" s="23">
        <v>43167</v>
      </c>
      <c r="K62" s="23">
        <v>43207</v>
      </c>
      <c r="L62" s="43">
        <f t="shared" si="0"/>
        <v>40</v>
      </c>
      <c r="M62" s="13" t="s">
        <v>147</v>
      </c>
      <c r="N62" s="44" t="s">
        <v>32</v>
      </c>
      <c r="O62" s="23">
        <v>43167</v>
      </c>
      <c r="P62" s="43">
        <f t="shared" si="1"/>
        <v>0</v>
      </c>
      <c r="Q62" s="13" t="s">
        <v>2739</v>
      </c>
      <c r="R62" s="45" t="s">
        <v>1622</v>
      </c>
      <c r="S62" s="20"/>
    </row>
    <row r="63" spans="1:19" ht="56.25" x14ac:dyDescent="0.2">
      <c r="A63" s="16">
        <v>61</v>
      </c>
      <c r="B63" s="23">
        <v>43167</v>
      </c>
      <c r="C63" s="42" t="s">
        <v>2390</v>
      </c>
      <c r="D63" s="13" t="s">
        <v>20</v>
      </c>
      <c r="E63" s="13" t="s">
        <v>2740</v>
      </c>
      <c r="F63" s="81" t="s">
        <v>27</v>
      </c>
      <c r="G63" s="13" t="s">
        <v>2741</v>
      </c>
      <c r="H63" s="81" t="s">
        <v>146</v>
      </c>
      <c r="I63" s="13" t="s">
        <v>40</v>
      </c>
      <c r="J63" s="23">
        <v>43167</v>
      </c>
      <c r="K63" s="23">
        <v>43207</v>
      </c>
      <c r="L63" s="43">
        <f t="shared" si="0"/>
        <v>40</v>
      </c>
      <c r="M63" s="13" t="s">
        <v>2742</v>
      </c>
      <c r="N63" s="44" t="s">
        <v>32</v>
      </c>
      <c r="O63" s="23">
        <v>43167</v>
      </c>
      <c r="P63" s="43">
        <f t="shared" si="1"/>
        <v>0</v>
      </c>
      <c r="Q63" s="35" t="s">
        <v>2743</v>
      </c>
      <c r="R63" s="45" t="s">
        <v>1638</v>
      </c>
      <c r="S63" s="20"/>
    </row>
    <row r="64" spans="1:19" ht="45" x14ac:dyDescent="0.2">
      <c r="A64" s="16">
        <v>62</v>
      </c>
      <c r="B64" s="23">
        <v>43167</v>
      </c>
      <c r="C64" s="42" t="s">
        <v>2390</v>
      </c>
      <c r="D64" s="13" t="s">
        <v>26</v>
      </c>
      <c r="E64" s="13" t="s">
        <v>2744</v>
      </c>
      <c r="F64" s="81" t="s">
        <v>5</v>
      </c>
      <c r="G64" s="13" t="s">
        <v>2744</v>
      </c>
      <c r="H64" s="81" t="s">
        <v>2745</v>
      </c>
      <c r="I64" s="13" t="s">
        <v>40</v>
      </c>
      <c r="J64" s="23">
        <v>43167</v>
      </c>
      <c r="K64" s="23">
        <v>43207</v>
      </c>
      <c r="L64" s="43">
        <f t="shared" si="0"/>
        <v>40</v>
      </c>
      <c r="M64" s="13" t="s">
        <v>147</v>
      </c>
      <c r="N64" s="44" t="s">
        <v>32</v>
      </c>
      <c r="O64" s="23">
        <v>43173</v>
      </c>
      <c r="P64" s="43">
        <f t="shared" si="1"/>
        <v>6</v>
      </c>
      <c r="Q64" s="13" t="s">
        <v>2746</v>
      </c>
      <c r="R64" s="45" t="s">
        <v>2747</v>
      </c>
      <c r="S64" s="20"/>
    </row>
    <row r="65" spans="1:19" ht="90" x14ac:dyDescent="0.2">
      <c r="A65" s="16">
        <v>63</v>
      </c>
      <c r="B65" s="23">
        <v>43169</v>
      </c>
      <c r="C65" s="42" t="s">
        <v>2390</v>
      </c>
      <c r="D65" s="13" t="s">
        <v>20</v>
      </c>
      <c r="E65" s="13" t="s">
        <v>2748</v>
      </c>
      <c r="F65" s="13" t="s">
        <v>27</v>
      </c>
      <c r="G65" s="13" t="s">
        <v>2748</v>
      </c>
      <c r="H65" s="81" t="s">
        <v>146</v>
      </c>
      <c r="I65" s="13" t="s">
        <v>28</v>
      </c>
      <c r="J65" s="23">
        <v>43167</v>
      </c>
      <c r="K65" s="23">
        <v>43207</v>
      </c>
      <c r="L65" s="43">
        <f t="shared" si="0"/>
        <v>40</v>
      </c>
      <c r="M65" s="13" t="s">
        <v>1644</v>
      </c>
      <c r="N65" s="44" t="s">
        <v>32</v>
      </c>
      <c r="O65" s="23">
        <v>43187</v>
      </c>
      <c r="P65" s="43">
        <f t="shared" si="1"/>
        <v>20</v>
      </c>
      <c r="Q65" s="13" t="s">
        <v>2749</v>
      </c>
      <c r="R65" s="45" t="s">
        <v>2750</v>
      </c>
      <c r="S65" s="20"/>
    </row>
    <row r="66" spans="1:19" ht="90" x14ac:dyDescent="0.2">
      <c r="A66" s="16">
        <v>64</v>
      </c>
      <c r="B66" s="23">
        <v>43172</v>
      </c>
      <c r="C66" s="42" t="s">
        <v>2390</v>
      </c>
      <c r="D66" s="13" t="s">
        <v>20</v>
      </c>
      <c r="E66" s="13" t="s">
        <v>2751</v>
      </c>
      <c r="F66" s="81" t="s">
        <v>27</v>
      </c>
      <c r="G66" s="13" t="s">
        <v>2752</v>
      </c>
      <c r="H66" s="81" t="s">
        <v>146</v>
      </c>
      <c r="I66" s="13" t="s">
        <v>28</v>
      </c>
      <c r="J66" s="23">
        <v>43172</v>
      </c>
      <c r="K66" s="23">
        <v>43212</v>
      </c>
      <c r="L66" s="43">
        <f t="shared" si="0"/>
        <v>40</v>
      </c>
      <c r="M66" s="13" t="s">
        <v>147</v>
      </c>
      <c r="N66" s="44" t="s">
        <v>32</v>
      </c>
      <c r="O66" s="23">
        <v>43207</v>
      </c>
      <c r="P66" s="43">
        <f t="shared" si="1"/>
        <v>35</v>
      </c>
      <c r="Q66" s="13" t="s">
        <v>4000</v>
      </c>
      <c r="R66" s="45" t="s">
        <v>4001</v>
      </c>
      <c r="S66" s="20"/>
    </row>
    <row r="67" spans="1:19" ht="78.75" x14ac:dyDescent="0.2">
      <c r="A67" s="16">
        <v>65</v>
      </c>
      <c r="B67" s="23">
        <v>43174</v>
      </c>
      <c r="C67" s="42" t="s">
        <v>2390</v>
      </c>
      <c r="D67" s="13" t="s">
        <v>20</v>
      </c>
      <c r="E67" s="13" t="s">
        <v>2753</v>
      </c>
      <c r="F67" s="81" t="s">
        <v>27</v>
      </c>
      <c r="G67" s="13" t="s">
        <v>2754</v>
      </c>
      <c r="H67" s="81" t="s">
        <v>146</v>
      </c>
      <c r="I67" s="13" t="s">
        <v>28</v>
      </c>
      <c r="J67" s="23">
        <v>43174</v>
      </c>
      <c r="K67" s="23">
        <v>43214</v>
      </c>
      <c r="L67" s="43">
        <f t="shared" si="0"/>
        <v>40</v>
      </c>
      <c r="M67" s="13" t="s">
        <v>1644</v>
      </c>
      <c r="N67" s="44" t="s">
        <v>32</v>
      </c>
      <c r="O67" s="23">
        <v>43187</v>
      </c>
      <c r="P67" s="43">
        <f t="shared" si="1"/>
        <v>13</v>
      </c>
      <c r="Q67" s="13" t="s">
        <v>2755</v>
      </c>
      <c r="R67" s="45" t="s">
        <v>2756</v>
      </c>
      <c r="S67" s="20"/>
    </row>
    <row r="68" spans="1:19" ht="56.25" x14ac:dyDescent="0.2">
      <c r="A68" s="16">
        <v>66</v>
      </c>
      <c r="B68" s="23">
        <v>43174</v>
      </c>
      <c r="C68" s="42" t="s">
        <v>2390</v>
      </c>
      <c r="D68" s="13" t="s">
        <v>20</v>
      </c>
      <c r="E68" s="13" t="s">
        <v>4002</v>
      </c>
      <c r="F68" s="13" t="s">
        <v>27</v>
      </c>
      <c r="G68" s="13" t="s">
        <v>2757</v>
      </c>
      <c r="H68" s="81" t="s">
        <v>146</v>
      </c>
      <c r="I68" s="13" t="s">
        <v>28</v>
      </c>
      <c r="J68" s="23">
        <v>43174</v>
      </c>
      <c r="K68" s="23">
        <v>43214</v>
      </c>
      <c r="L68" s="43">
        <f t="shared" ref="L68:L111" si="2">+K68-J68</f>
        <v>40</v>
      </c>
      <c r="M68" s="13" t="s">
        <v>147</v>
      </c>
      <c r="N68" s="44" t="s">
        <v>32</v>
      </c>
      <c r="O68" s="23">
        <v>43214</v>
      </c>
      <c r="P68" s="43">
        <f t="shared" ref="P68:P111" si="3">+O68-J68</f>
        <v>40</v>
      </c>
      <c r="Q68" s="13" t="s">
        <v>4003</v>
      </c>
      <c r="R68" s="45" t="s">
        <v>4004</v>
      </c>
      <c r="S68" s="20"/>
    </row>
    <row r="69" spans="1:19" ht="45" x14ac:dyDescent="0.2">
      <c r="A69" s="16">
        <v>67</v>
      </c>
      <c r="B69" s="23">
        <v>43175</v>
      </c>
      <c r="C69" s="42" t="s">
        <v>2390</v>
      </c>
      <c r="D69" s="13" t="s">
        <v>20</v>
      </c>
      <c r="E69" s="13" t="s">
        <v>2758</v>
      </c>
      <c r="F69" s="81" t="s">
        <v>27</v>
      </c>
      <c r="G69" s="13" t="s">
        <v>2758</v>
      </c>
      <c r="H69" s="81" t="s">
        <v>146</v>
      </c>
      <c r="I69" s="13" t="s">
        <v>28</v>
      </c>
      <c r="J69" s="23">
        <v>43175</v>
      </c>
      <c r="K69" s="23">
        <v>43215</v>
      </c>
      <c r="L69" s="43">
        <f t="shared" si="2"/>
        <v>40</v>
      </c>
      <c r="M69" s="13" t="s">
        <v>1644</v>
      </c>
      <c r="N69" s="44" t="s">
        <v>32</v>
      </c>
      <c r="O69" s="23">
        <v>43187</v>
      </c>
      <c r="P69" s="43">
        <f t="shared" si="3"/>
        <v>12</v>
      </c>
      <c r="Q69" s="13" t="s">
        <v>2759</v>
      </c>
      <c r="R69" s="45" t="s">
        <v>2760</v>
      </c>
      <c r="S69" s="20"/>
    </row>
    <row r="70" spans="1:19" ht="101.25" x14ac:dyDescent="0.2">
      <c r="A70" s="16">
        <v>68</v>
      </c>
      <c r="B70" s="23">
        <v>43175</v>
      </c>
      <c r="C70" s="42" t="s">
        <v>2390</v>
      </c>
      <c r="D70" s="13" t="s">
        <v>20</v>
      </c>
      <c r="E70" s="13" t="s">
        <v>2761</v>
      </c>
      <c r="F70" s="81" t="s">
        <v>34</v>
      </c>
      <c r="G70" s="13" t="s">
        <v>2761</v>
      </c>
      <c r="H70" s="81" t="s">
        <v>146</v>
      </c>
      <c r="I70" s="13" t="s">
        <v>28</v>
      </c>
      <c r="J70" s="23">
        <v>43175</v>
      </c>
      <c r="K70" s="23">
        <v>43215</v>
      </c>
      <c r="L70" s="43">
        <f t="shared" si="2"/>
        <v>40</v>
      </c>
      <c r="M70" s="13" t="s">
        <v>1644</v>
      </c>
      <c r="N70" s="44" t="s">
        <v>32</v>
      </c>
      <c r="O70" s="23">
        <v>43187</v>
      </c>
      <c r="P70" s="43">
        <f t="shared" si="3"/>
        <v>12</v>
      </c>
      <c r="Q70" s="13" t="s">
        <v>2762</v>
      </c>
      <c r="R70" s="45" t="s">
        <v>2763</v>
      </c>
      <c r="S70" s="20"/>
    </row>
    <row r="71" spans="1:19" ht="67.5" x14ac:dyDescent="0.2">
      <c r="A71" s="16">
        <v>69</v>
      </c>
      <c r="B71" s="23">
        <v>43175</v>
      </c>
      <c r="C71" s="42" t="s">
        <v>2390</v>
      </c>
      <c r="D71" s="13" t="s">
        <v>20</v>
      </c>
      <c r="E71" s="13" t="s">
        <v>2764</v>
      </c>
      <c r="F71" s="81" t="s">
        <v>27</v>
      </c>
      <c r="G71" s="13" t="s">
        <v>2764</v>
      </c>
      <c r="H71" s="81" t="s">
        <v>146</v>
      </c>
      <c r="I71" s="13" t="s">
        <v>28</v>
      </c>
      <c r="J71" s="23">
        <v>43175</v>
      </c>
      <c r="K71" s="23">
        <v>43215</v>
      </c>
      <c r="L71" s="43">
        <f t="shared" si="2"/>
        <v>40</v>
      </c>
      <c r="M71" s="13" t="s">
        <v>1644</v>
      </c>
      <c r="N71" s="44" t="s">
        <v>32</v>
      </c>
      <c r="O71" s="23">
        <v>43187</v>
      </c>
      <c r="P71" s="43">
        <f t="shared" si="3"/>
        <v>12</v>
      </c>
      <c r="Q71" s="13" t="s">
        <v>2762</v>
      </c>
      <c r="R71" s="45" t="s">
        <v>2763</v>
      </c>
      <c r="S71" s="20"/>
    </row>
    <row r="72" spans="1:19" ht="67.5" x14ac:dyDescent="0.2">
      <c r="A72" s="16">
        <v>70</v>
      </c>
      <c r="B72" s="23">
        <v>43175</v>
      </c>
      <c r="C72" s="42" t="s">
        <v>2390</v>
      </c>
      <c r="D72" s="13" t="s">
        <v>20</v>
      </c>
      <c r="E72" s="13" t="s">
        <v>2765</v>
      </c>
      <c r="F72" s="81" t="s">
        <v>27</v>
      </c>
      <c r="G72" s="13" t="s">
        <v>2765</v>
      </c>
      <c r="H72" s="81" t="s">
        <v>146</v>
      </c>
      <c r="I72" s="13" t="s">
        <v>28</v>
      </c>
      <c r="J72" s="23">
        <v>43175</v>
      </c>
      <c r="K72" s="23">
        <v>43215</v>
      </c>
      <c r="L72" s="43">
        <f t="shared" si="2"/>
        <v>40</v>
      </c>
      <c r="M72" s="13" t="s">
        <v>1644</v>
      </c>
      <c r="N72" s="44" t="s">
        <v>32</v>
      </c>
      <c r="O72" s="23">
        <v>43187</v>
      </c>
      <c r="P72" s="43">
        <f t="shared" si="3"/>
        <v>12</v>
      </c>
      <c r="Q72" s="13" t="s">
        <v>2766</v>
      </c>
      <c r="R72" s="45" t="s">
        <v>2767</v>
      </c>
      <c r="S72" s="20"/>
    </row>
    <row r="73" spans="1:19" ht="67.5" x14ac:dyDescent="0.2">
      <c r="A73" s="16">
        <v>71</v>
      </c>
      <c r="B73" s="23">
        <v>43175</v>
      </c>
      <c r="C73" s="42" t="s">
        <v>2390</v>
      </c>
      <c r="D73" s="13" t="s">
        <v>20</v>
      </c>
      <c r="E73" s="13" t="s">
        <v>2768</v>
      </c>
      <c r="F73" s="81" t="s">
        <v>27</v>
      </c>
      <c r="G73" s="13" t="s">
        <v>2768</v>
      </c>
      <c r="H73" s="81" t="s">
        <v>146</v>
      </c>
      <c r="I73" s="13" t="s">
        <v>28</v>
      </c>
      <c r="J73" s="23">
        <v>43175</v>
      </c>
      <c r="K73" s="23">
        <v>43215</v>
      </c>
      <c r="L73" s="43">
        <f t="shared" si="2"/>
        <v>40</v>
      </c>
      <c r="M73" s="13" t="s">
        <v>1644</v>
      </c>
      <c r="N73" s="44" t="s">
        <v>32</v>
      </c>
      <c r="O73" s="23">
        <v>43215</v>
      </c>
      <c r="P73" s="43">
        <f t="shared" si="3"/>
        <v>40</v>
      </c>
      <c r="Q73" s="13" t="s">
        <v>4005</v>
      </c>
      <c r="R73" s="45" t="s">
        <v>83</v>
      </c>
      <c r="S73" s="20"/>
    </row>
    <row r="74" spans="1:19" ht="45" x14ac:dyDescent="0.2">
      <c r="A74" s="16">
        <v>72</v>
      </c>
      <c r="B74" s="23">
        <v>43180</v>
      </c>
      <c r="C74" s="42" t="s">
        <v>2390</v>
      </c>
      <c r="D74" s="13" t="s">
        <v>20</v>
      </c>
      <c r="E74" s="13" t="s">
        <v>2769</v>
      </c>
      <c r="F74" s="81" t="s">
        <v>27</v>
      </c>
      <c r="G74" s="13" t="s">
        <v>2769</v>
      </c>
      <c r="H74" s="81" t="s">
        <v>146</v>
      </c>
      <c r="I74" s="13" t="s">
        <v>28</v>
      </c>
      <c r="J74" s="23">
        <v>43180</v>
      </c>
      <c r="K74" s="23">
        <v>43220</v>
      </c>
      <c r="L74" s="43">
        <f t="shared" si="2"/>
        <v>40</v>
      </c>
      <c r="M74" s="13" t="s">
        <v>1644</v>
      </c>
      <c r="N74" s="44" t="s">
        <v>32</v>
      </c>
      <c r="O74" s="23">
        <v>43208</v>
      </c>
      <c r="P74" s="43">
        <f t="shared" si="3"/>
        <v>28</v>
      </c>
      <c r="Q74" s="13" t="s">
        <v>4006</v>
      </c>
      <c r="R74" s="45" t="s">
        <v>155</v>
      </c>
      <c r="S74" s="20"/>
    </row>
    <row r="75" spans="1:19" ht="101.25" x14ac:dyDescent="0.2">
      <c r="A75" s="16">
        <v>73</v>
      </c>
      <c r="B75" s="23">
        <v>43180</v>
      </c>
      <c r="C75" s="42" t="s">
        <v>2390</v>
      </c>
      <c r="D75" s="13" t="s">
        <v>20</v>
      </c>
      <c r="E75" s="13" t="s">
        <v>2770</v>
      </c>
      <c r="F75" s="81" t="s">
        <v>27</v>
      </c>
      <c r="G75" s="13" t="s">
        <v>2771</v>
      </c>
      <c r="H75" s="81" t="s">
        <v>146</v>
      </c>
      <c r="I75" s="13" t="s">
        <v>28</v>
      </c>
      <c r="J75" s="23">
        <v>43180</v>
      </c>
      <c r="K75" s="23">
        <v>43220</v>
      </c>
      <c r="L75" s="43">
        <f t="shared" si="2"/>
        <v>40</v>
      </c>
      <c r="M75" s="13" t="s">
        <v>1644</v>
      </c>
      <c r="N75" s="44" t="s">
        <v>32</v>
      </c>
      <c r="O75" s="23">
        <v>43208</v>
      </c>
      <c r="P75" s="43">
        <f t="shared" si="3"/>
        <v>28</v>
      </c>
      <c r="Q75" s="13" t="s">
        <v>4007</v>
      </c>
      <c r="R75" s="45" t="s">
        <v>155</v>
      </c>
      <c r="S75" s="20"/>
    </row>
    <row r="76" spans="1:19" ht="112.5" x14ac:dyDescent="0.2">
      <c r="A76" s="16">
        <v>74</v>
      </c>
      <c r="B76" s="23">
        <v>43181</v>
      </c>
      <c r="C76" s="42" t="s">
        <v>2390</v>
      </c>
      <c r="D76" s="13" t="s">
        <v>20</v>
      </c>
      <c r="E76" s="13" t="s">
        <v>2772</v>
      </c>
      <c r="F76" s="81" t="s">
        <v>27</v>
      </c>
      <c r="G76" s="13" t="s">
        <v>2772</v>
      </c>
      <c r="H76" s="81" t="s">
        <v>146</v>
      </c>
      <c r="I76" s="13" t="s">
        <v>28</v>
      </c>
      <c r="J76" s="23">
        <v>43181</v>
      </c>
      <c r="K76" s="23">
        <v>43221</v>
      </c>
      <c r="L76" s="43">
        <f t="shared" si="2"/>
        <v>40</v>
      </c>
      <c r="M76" s="13" t="s">
        <v>1644</v>
      </c>
      <c r="N76" s="44" t="s">
        <v>32</v>
      </c>
      <c r="O76" s="23">
        <v>43208</v>
      </c>
      <c r="P76" s="43">
        <f t="shared" si="3"/>
        <v>27</v>
      </c>
      <c r="Q76" s="13" t="s">
        <v>4008</v>
      </c>
      <c r="R76" s="45" t="s">
        <v>74</v>
      </c>
      <c r="S76" s="20"/>
    </row>
    <row r="77" spans="1:19" ht="67.5" x14ac:dyDescent="0.2">
      <c r="A77" s="16">
        <v>75</v>
      </c>
      <c r="B77" s="23">
        <v>43181</v>
      </c>
      <c r="C77" s="42" t="s">
        <v>2390</v>
      </c>
      <c r="D77" s="13" t="s">
        <v>20</v>
      </c>
      <c r="E77" s="13" t="s">
        <v>2773</v>
      </c>
      <c r="F77" s="81" t="s">
        <v>27</v>
      </c>
      <c r="G77" s="13" t="s">
        <v>2773</v>
      </c>
      <c r="H77" s="81" t="s">
        <v>146</v>
      </c>
      <c r="I77" s="13" t="s">
        <v>28</v>
      </c>
      <c r="J77" s="23">
        <v>43181</v>
      </c>
      <c r="K77" s="23">
        <v>43221</v>
      </c>
      <c r="L77" s="43">
        <f t="shared" si="2"/>
        <v>40</v>
      </c>
      <c r="M77" s="13" t="s">
        <v>1644</v>
      </c>
      <c r="N77" s="44" t="s">
        <v>32</v>
      </c>
      <c r="O77" s="23">
        <v>43212</v>
      </c>
      <c r="P77" s="43">
        <f t="shared" si="3"/>
        <v>31</v>
      </c>
      <c r="Q77" s="13" t="s">
        <v>4009</v>
      </c>
      <c r="R77" s="45" t="s">
        <v>155</v>
      </c>
      <c r="S77" s="20"/>
    </row>
    <row r="78" spans="1:19" ht="33.75" x14ac:dyDescent="0.2">
      <c r="A78" s="16">
        <v>76</v>
      </c>
      <c r="B78" s="23">
        <v>43182</v>
      </c>
      <c r="C78" s="42" t="s">
        <v>2390</v>
      </c>
      <c r="D78" s="13" t="s">
        <v>35</v>
      </c>
      <c r="E78" s="13" t="s">
        <v>2774</v>
      </c>
      <c r="F78" s="81" t="s">
        <v>36</v>
      </c>
      <c r="G78" s="13" t="s">
        <v>2774</v>
      </c>
      <c r="H78" s="81" t="s">
        <v>146</v>
      </c>
      <c r="I78" s="13" t="s">
        <v>28</v>
      </c>
      <c r="J78" s="23">
        <v>43182</v>
      </c>
      <c r="K78" s="23">
        <v>43217</v>
      </c>
      <c r="L78" s="43">
        <f t="shared" si="2"/>
        <v>35</v>
      </c>
      <c r="M78" s="13" t="s">
        <v>147</v>
      </c>
      <c r="N78" s="44" t="s">
        <v>32</v>
      </c>
      <c r="O78" s="23">
        <v>43217</v>
      </c>
      <c r="P78" s="43">
        <f t="shared" si="3"/>
        <v>35</v>
      </c>
      <c r="Q78" s="13" t="s">
        <v>4010</v>
      </c>
      <c r="R78" s="45" t="s">
        <v>1646</v>
      </c>
      <c r="S78" s="20"/>
    </row>
    <row r="79" spans="1:19" ht="348.75" x14ac:dyDescent="0.2">
      <c r="A79" s="16">
        <v>77</v>
      </c>
      <c r="B79" s="23">
        <v>43186</v>
      </c>
      <c r="C79" s="42" t="s">
        <v>2390</v>
      </c>
      <c r="D79" s="13" t="s">
        <v>20</v>
      </c>
      <c r="E79" s="13" t="s">
        <v>2775</v>
      </c>
      <c r="F79" s="81" t="s">
        <v>27</v>
      </c>
      <c r="G79" s="13" t="s">
        <v>2775</v>
      </c>
      <c r="H79" s="81" t="s">
        <v>146</v>
      </c>
      <c r="I79" s="13" t="s">
        <v>28</v>
      </c>
      <c r="J79" s="23">
        <v>43186</v>
      </c>
      <c r="K79" s="23">
        <v>43226</v>
      </c>
      <c r="L79" s="43">
        <f t="shared" si="2"/>
        <v>40</v>
      </c>
      <c r="M79" s="13" t="s">
        <v>1644</v>
      </c>
      <c r="N79" s="44" t="s">
        <v>32</v>
      </c>
      <c r="O79" s="23">
        <v>43220</v>
      </c>
      <c r="P79" s="43">
        <f t="shared" si="3"/>
        <v>34</v>
      </c>
      <c r="Q79" s="13" t="s">
        <v>4011</v>
      </c>
      <c r="R79" s="45" t="s">
        <v>1672</v>
      </c>
      <c r="S79" s="20"/>
    </row>
    <row r="80" spans="1:19" ht="78.75" x14ac:dyDescent="0.2">
      <c r="A80" s="16">
        <v>78</v>
      </c>
      <c r="B80" s="23">
        <v>43187</v>
      </c>
      <c r="C80" s="42" t="s">
        <v>2390</v>
      </c>
      <c r="D80" s="13" t="s">
        <v>30</v>
      </c>
      <c r="E80" s="13" t="s">
        <v>2776</v>
      </c>
      <c r="F80" s="13" t="s">
        <v>27</v>
      </c>
      <c r="G80" s="13" t="s">
        <v>2777</v>
      </c>
      <c r="H80" s="81" t="s">
        <v>146</v>
      </c>
      <c r="I80" s="13" t="s">
        <v>28</v>
      </c>
      <c r="J80" s="23">
        <v>43187</v>
      </c>
      <c r="K80" s="23">
        <v>43227</v>
      </c>
      <c r="L80" s="43">
        <f t="shared" si="2"/>
        <v>40</v>
      </c>
      <c r="M80" s="13" t="s">
        <v>1644</v>
      </c>
      <c r="N80" s="44" t="s">
        <v>32</v>
      </c>
      <c r="O80" s="23">
        <v>43218</v>
      </c>
      <c r="P80" s="43">
        <f t="shared" si="3"/>
        <v>31</v>
      </c>
      <c r="Q80" s="13" t="s">
        <v>4012</v>
      </c>
      <c r="R80" s="45" t="s">
        <v>4013</v>
      </c>
      <c r="S80" s="20"/>
    </row>
    <row r="81" spans="1:19" ht="78.75" x14ac:dyDescent="0.2">
      <c r="A81" s="16">
        <v>79</v>
      </c>
      <c r="B81" s="23">
        <v>43187</v>
      </c>
      <c r="C81" s="42" t="s">
        <v>2390</v>
      </c>
      <c r="D81" s="13" t="s">
        <v>30</v>
      </c>
      <c r="E81" s="13" t="s">
        <v>4014</v>
      </c>
      <c r="F81" s="81" t="s">
        <v>45</v>
      </c>
      <c r="G81" s="13" t="s">
        <v>2776</v>
      </c>
      <c r="H81" s="81" t="s">
        <v>146</v>
      </c>
      <c r="I81" s="13" t="s">
        <v>28</v>
      </c>
      <c r="J81" s="23">
        <v>43187</v>
      </c>
      <c r="K81" s="23">
        <v>43227</v>
      </c>
      <c r="L81" s="43">
        <f t="shared" si="2"/>
        <v>40</v>
      </c>
      <c r="M81" s="13" t="s">
        <v>1644</v>
      </c>
      <c r="N81" s="44" t="s">
        <v>32</v>
      </c>
      <c r="O81" s="23">
        <v>43218</v>
      </c>
      <c r="P81" s="43">
        <f t="shared" si="3"/>
        <v>31</v>
      </c>
      <c r="Q81" s="13" t="s">
        <v>4015</v>
      </c>
      <c r="R81" s="45" t="s">
        <v>4013</v>
      </c>
      <c r="S81" s="20"/>
    </row>
    <row r="82" spans="1:19" ht="67.5" x14ac:dyDescent="0.2">
      <c r="A82" s="16">
        <v>80</v>
      </c>
      <c r="B82" s="23">
        <v>43187</v>
      </c>
      <c r="C82" s="42" t="s">
        <v>2390</v>
      </c>
      <c r="D82" s="13" t="s">
        <v>30</v>
      </c>
      <c r="E82" s="13" t="s">
        <v>2778</v>
      </c>
      <c r="F82" s="13" t="s">
        <v>45</v>
      </c>
      <c r="G82" s="13" t="s">
        <v>2778</v>
      </c>
      <c r="H82" s="81" t="s">
        <v>146</v>
      </c>
      <c r="I82" s="13" t="s">
        <v>28</v>
      </c>
      <c r="J82" s="23">
        <v>43187</v>
      </c>
      <c r="K82" s="23">
        <v>43227</v>
      </c>
      <c r="L82" s="43">
        <f t="shared" si="2"/>
        <v>40</v>
      </c>
      <c r="M82" s="13" t="s">
        <v>1644</v>
      </c>
      <c r="N82" s="44" t="s">
        <v>32</v>
      </c>
      <c r="O82" s="23">
        <v>43218</v>
      </c>
      <c r="P82" s="43">
        <f t="shared" si="3"/>
        <v>31</v>
      </c>
      <c r="Q82" s="13" t="s">
        <v>4016</v>
      </c>
      <c r="R82" s="45" t="s">
        <v>4013</v>
      </c>
      <c r="S82" s="20"/>
    </row>
    <row r="83" spans="1:19" ht="67.5" x14ac:dyDescent="0.2">
      <c r="A83" s="16">
        <v>81</v>
      </c>
      <c r="B83" s="23">
        <v>43187</v>
      </c>
      <c r="C83" s="42" t="s">
        <v>2390</v>
      </c>
      <c r="D83" s="13" t="s">
        <v>30</v>
      </c>
      <c r="E83" s="13" t="s">
        <v>2779</v>
      </c>
      <c r="F83" s="13" t="s">
        <v>27</v>
      </c>
      <c r="G83" s="13" t="s">
        <v>2780</v>
      </c>
      <c r="H83" s="81" t="s">
        <v>146</v>
      </c>
      <c r="I83" s="13" t="s">
        <v>28</v>
      </c>
      <c r="J83" s="23">
        <v>43187</v>
      </c>
      <c r="K83" s="23">
        <v>43227</v>
      </c>
      <c r="L83" s="43">
        <f t="shared" si="2"/>
        <v>40</v>
      </c>
      <c r="M83" s="13" t="s">
        <v>1644</v>
      </c>
      <c r="N83" s="44" t="s">
        <v>32</v>
      </c>
      <c r="O83" s="23">
        <v>43218</v>
      </c>
      <c r="P83" s="43">
        <f t="shared" si="3"/>
        <v>31</v>
      </c>
      <c r="Q83" s="13" t="s">
        <v>4017</v>
      </c>
      <c r="R83" s="45" t="s">
        <v>4013</v>
      </c>
      <c r="S83" s="20"/>
    </row>
    <row r="84" spans="1:19" ht="67.5" x14ac:dyDescent="0.2">
      <c r="A84" s="16">
        <v>82</v>
      </c>
      <c r="B84" s="23">
        <v>43187</v>
      </c>
      <c r="C84" s="42" t="s">
        <v>2390</v>
      </c>
      <c r="D84" s="13" t="s">
        <v>30</v>
      </c>
      <c r="E84" s="13" t="s">
        <v>2781</v>
      </c>
      <c r="F84" s="13" t="s">
        <v>27</v>
      </c>
      <c r="G84" s="13" t="s">
        <v>2781</v>
      </c>
      <c r="H84" s="81" t="s">
        <v>146</v>
      </c>
      <c r="I84" s="13" t="s">
        <v>28</v>
      </c>
      <c r="J84" s="23">
        <v>43187</v>
      </c>
      <c r="K84" s="23">
        <v>43227</v>
      </c>
      <c r="L84" s="43">
        <f t="shared" si="2"/>
        <v>40</v>
      </c>
      <c r="M84" s="13" t="s">
        <v>1644</v>
      </c>
      <c r="N84" s="44" t="s">
        <v>32</v>
      </c>
      <c r="O84" s="23">
        <v>43218</v>
      </c>
      <c r="P84" s="43">
        <f t="shared" si="3"/>
        <v>31</v>
      </c>
      <c r="Q84" s="13" t="s">
        <v>4018</v>
      </c>
      <c r="R84" s="45" t="s">
        <v>4013</v>
      </c>
      <c r="S84" s="20"/>
    </row>
    <row r="85" spans="1:19" ht="78.75" x14ac:dyDescent="0.2">
      <c r="A85" s="16">
        <v>83</v>
      </c>
      <c r="B85" s="23">
        <v>43195</v>
      </c>
      <c r="C85" s="42" t="s">
        <v>3531</v>
      </c>
      <c r="D85" s="13" t="s">
        <v>20</v>
      </c>
      <c r="E85" s="13" t="s">
        <v>4019</v>
      </c>
      <c r="F85" s="13" t="s">
        <v>27</v>
      </c>
      <c r="G85" s="13" t="s">
        <v>4019</v>
      </c>
      <c r="H85" s="81" t="s">
        <v>146</v>
      </c>
      <c r="I85" s="13" t="s">
        <v>28</v>
      </c>
      <c r="J85" s="23">
        <v>43195</v>
      </c>
      <c r="K85" s="23">
        <v>43235</v>
      </c>
      <c r="L85" s="43">
        <f t="shared" si="2"/>
        <v>40</v>
      </c>
      <c r="M85" s="13" t="s">
        <v>1644</v>
      </c>
      <c r="N85" s="44" t="s">
        <v>32</v>
      </c>
      <c r="O85" s="23">
        <v>43220</v>
      </c>
      <c r="P85" s="43">
        <f t="shared" si="3"/>
        <v>25</v>
      </c>
      <c r="Q85" s="13" t="s">
        <v>4020</v>
      </c>
      <c r="R85" s="45" t="s">
        <v>4013</v>
      </c>
      <c r="S85" s="20"/>
    </row>
    <row r="86" spans="1:19" ht="45" x14ac:dyDescent="0.2">
      <c r="A86" s="16">
        <v>84</v>
      </c>
      <c r="B86" s="23">
        <v>43196</v>
      </c>
      <c r="C86" s="42" t="s">
        <v>3531</v>
      </c>
      <c r="D86" s="13" t="s">
        <v>20</v>
      </c>
      <c r="E86" s="13" t="s">
        <v>4021</v>
      </c>
      <c r="F86" s="13" t="s">
        <v>31</v>
      </c>
      <c r="G86" s="13" t="s">
        <v>4021</v>
      </c>
      <c r="H86" s="81" t="s">
        <v>146</v>
      </c>
      <c r="I86" s="13" t="s">
        <v>28</v>
      </c>
      <c r="J86" s="23">
        <v>43196</v>
      </c>
      <c r="K86" s="23">
        <v>43236</v>
      </c>
      <c r="L86" s="43">
        <f t="shared" si="2"/>
        <v>40</v>
      </c>
      <c r="M86" s="13" t="s">
        <v>147</v>
      </c>
      <c r="N86" s="44" t="s">
        <v>32</v>
      </c>
      <c r="O86" s="23">
        <v>43215</v>
      </c>
      <c r="P86" s="43">
        <f t="shared" si="3"/>
        <v>19</v>
      </c>
      <c r="Q86" s="13" t="s">
        <v>4022</v>
      </c>
      <c r="R86" s="45" t="s">
        <v>134</v>
      </c>
      <c r="S86" s="20"/>
    </row>
    <row r="87" spans="1:19" ht="67.5" x14ac:dyDescent="0.2">
      <c r="A87" s="16">
        <v>85</v>
      </c>
      <c r="B87" s="23">
        <v>43196</v>
      </c>
      <c r="C87" s="42" t="s">
        <v>3531</v>
      </c>
      <c r="D87" s="13" t="s">
        <v>20</v>
      </c>
      <c r="E87" s="13" t="s">
        <v>4023</v>
      </c>
      <c r="F87" s="13" t="s">
        <v>27</v>
      </c>
      <c r="G87" s="13" t="s">
        <v>4023</v>
      </c>
      <c r="H87" s="81" t="s">
        <v>146</v>
      </c>
      <c r="I87" s="13" t="s">
        <v>28</v>
      </c>
      <c r="J87" s="23">
        <v>43196</v>
      </c>
      <c r="K87" s="23">
        <v>43236</v>
      </c>
      <c r="L87" s="43">
        <f t="shared" si="2"/>
        <v>40</v>
      </c>
      <c r="M87" s="13" t="s">
        <v>1644</v>
      </c>
      <c r="N87" s="44" t="s">
        <v>32</v>
      </c>
      <c r="O87" s="23">
        <v>43220</v>
      </c>
      <c r="P87" s="43">
        <f t="shared" si="3"/>
        <v>24</v>
      </c>
      <c r="Q87" s="13" t="s">
        <v>4024</v>
      </c>
      <c r="R87" s="45" t="s">
        <v>4013</v>
      </c>
      <c r="S87" s="20"/>
    </row>
    <row r="88" spans="1:19" ht="67.5" x14ac:dyDescent="0.2">
      <c r="A88" s="16">
        <v>86</v>
      </c>
      <c r="B88" s="23">
        <v>43199</v>
      </c>
      <c r="C88" s="42" t="s">
        <v>3531</v>
      </c>
      <c r="D88" s="13" t="s">
        <v>20</v>
      </c>
      <c r="E88" s="13" t="s">
        <v>4025</v>
      </c>
      <c r="F88" s="13" t="s">
        <v>34</v>
      </c>
      <c r="G88" s="13" t="s">
        <v>4025</v>
      </c>
      <c r="H88" s="81" t="s">
        <v>146</v>
      </c>
      <c r="I88" s="13" t="s">
        <v>28</v>
      </c>
      <c r="J88" s="23">
        <v>43199</v>
      </c>
      <c r="K88" s="23">
        <v>43239</v>
      </c>
      <c r="L88" s="43">
        <f t="shared" si="2"/>
        <v>40</v>
      </c>
      <c r="M88" s="13" t="s">
        <v>147</v>
      </c>
      <c r="N88" s="44" t="s">
        <v>29</v>
      </c>
      <c r="O88" s="23"/>
      <c r="P88" s="43">
        <f t="shared" si="3"/>
        <v>-43199</v>
      </c>
      <c r="Q88" s="13"/>
      <c r="R88" s="45"/>
      <c r="S88" s="20"/>
    </row>
    <row r="89" spans="1:19" ht="78.75" x14ac:dyDescent="0.2">
      <c r="A89" s="16">
        <v>87</v>
      </c>
      <c r="B89" s="23">
        <v>43199</v>
      </c>
      <c r="C89" s="42" t="s">
        <v>3531</v>
      </c>
      <c r="D89" s="13" t="s">
        <v>20</v>
      </c>
      <c r="E89" s="13" t="s">
        <v>4026</v>
      </c>
      <c r="F89" s="13" t="s">
        <v>31</v>
      </c>
      <c r="G89" s="13" t="s">
        <v>4026</v>
      </c>
      <c r="H89" s="81" t="s">
        <v>146</v>
      </c>
      <c r="I89" s="13" t="s">
        <v>28</v>
      </c>
      <c r="J89" s="23">
        <v>43199</v>
      </c>
      <c r="K89" s="23">
        <v>43239</v>
      </c>
      <c r="L89" s="43">
        <f t="shared" si="2"/>
        <v>40</v>
      </c>
      <c r="M89" s="13" t="s">
        <v>147</v>
      </c>
      <c r="N89" s="44" t="s">
        <v>32</v>
      </c>
      <c r="O89" s="23">
        <v>43215</v>
      </c>
      <c r="P89" s="43">
        <f t="shared" si="3"/>
        <v>16</v>
      </c>
      <c r="Q89" s="13" t="s">
        <v>4027</v>
      </c>
      <c r="R89" s="45" t="s">
        <v>134</v>
      </c>
      <c r="S89" s="20"/>
    </row>
    <row r="90" spans="1:19" ht="56.25" x14ac:dyDescent="0.2">
      <c r="A90" s="16">
        <v>88</v>
      </c>
      <c r="B90" s="23">
        <v>43200</v>
      </c>
      <c r="C90" s="42" t="s">
        <v>3531</v>
      </c>
      <c r="D90" s="13" t="s">
        <v>214</v>
      </c>
      <c r="E90" s="13" t="s">
        <v>4028</v>
      </c>
      <c r="F90" s="13" t="s">
        <v>48</v>
      </c>
      <c r="G90" s="13" t="s">
        <v>4029</v>
      </c>
      <c r="H90" s="81" t="s">
        <v>146</v>
      </c>
      <c r="I90" s="13" t="s">
        <v>28</v>
      </c>
      <c r="J90" s="23">
        <v>43200</v>
      </c>
      <c r="K90" s="23">
        <v>43240</v>
      </c>
      <c r="L90" s="43">
        <f t="shared" si="2"/>
        <v>40</v>
      </c>
      <c r="M90" s="13" t="s">
        <v>4030</v>
      </c>
      <c r="N90" s="44" t="s">
        <v>29</v>
      </c>
      <c r="O90" s="23"/>
      <c r="P90" s="43">
        <f t="shared" si="3"/>
        <v>-43200</v>
      </c>
      <c r="Q90" s="13"/>
      <c r="R90" s="45"/>
      <c r="S90" s="20"/>
    </row>
    <row r="91" spans="1:19" ht="56.25" x14ac:dyDescent="0.2">
      <c r="A91" s="16">
        <v>89</v>
      </c>
      <c r="B91" s="23">
        <v>43200</v>
      </c>
      <c r="C91" s="42" t="s">
        <v>3531</v>
      </c>
      <c r="D91" s="13" t="s">
        <v>20</v>
      </c>
      <c r="E91" s="13" t="s">
        <v>4031</v>
      </c>
      <c r="F91" s="13" t="s">
        <v>57</v>
      </c>
      <c r="G91" s="13" t="s">
        <v>4031</v>
      </c>
      <c r="H91" s="81" t="s">
        <v>146</v>
      </c>
      <c r="I91" s="13" t="s">
        <v>28</v>
      </c>
      <c r="J91" s="23">
        <v>43200</v>
      </c>
      <c r="K91" s="23">
        <v>43240</v>
      </c>
      <c r="L91" s="43">
        <f t="shared" si="2"/>
        <v>40</v>
      </c>
      <c r="M91" s="13" t="s">
        <v>147</v>
      </c>
      <c r="N91" s="44" t="s">
        <v>32</v>
      </c>
      <c r="O91" s="23">
        <v>43209</v>
      </c>
      <c r="P91" s="43">
        <f t="shared" si="3"/>
        <v>9</v>
      </c>
      <c r="Q91" s="13" t="s">
        <v>4032</v>
      </c>
      <c r="R91" s="45" t="s">
        <v>1646</v>
      </c>
      <c r="S91" s="20"/>
    </row>
    <row r="92" spans="1:19" ht="45" x14ac:dyDescent="0.2">
      <c r="A92" s="16">
        <v>90</v>
      </c>
      <c r="B92" s="23">
        <v>43201</v>
      </c>
      <c r="C92" s="42" t="s">
        <v>3531</v>
      </c>
      <c r="D92" s="13" t="s">
        <v>20</v>
      </c>
      <c r="E92" s="13" t="s">
        <v>4033</v>
      </c>
      <c r="F92" s="13" t="s">
        <v>57</v>
      </c>
      <c r="G92" s="13" t="s">
        <v>4033</v>
      </c>
      <c r="H92" s="81" t="s">
        <v>146</v>
      </c>
      <c r="I92" s="13" t="s">
        <v>40</v>
      </c>
      <c r="J92" s="23">
        <v>43201</v>
      </c>
      <c r="K92" s="23">
        <v>43241</v>
      </c>
      <c r="L92" s="43">
        <f t="shared" si="2"/>
        <v>40</v>
      </c>
      <c r="M92" s="13" t="s">
        <v>147</v>
      </c>
      <c r="N92" s="44" t="s">
        <v>29</v>
      </c>
      <c r="O92" s="23"/>
      <c r="P92" s="43">
        <f t="shared" si="3"/>
        <v>-43201</v>
      </c>
      <c r="Q92" s="13" t="s">
        <v>4034</v>
      </c>
      <c r="R92" s="45"/>
      <c r="S92" s="20"/>
    </row>
    <row r="93" spans="1:19" ht="33.75" x14ac:dyDescent="0.2">
      <c r="A93" s="16">
        <v>91</v>
      </c>
      <c r="B93" s="23">
        <v>43202</v>
      </c>
      <c r="C93" s="42" t="s">
        <v>3531</v>
      </c>
      <c r="D93" s="13" t="s">
        <v>20</v>
      </c>
      <c r="E93" s="13" t="s">
        <v>4035</v>
      </c>
      <c r="F93" s="13" t="s">
        <v>57</v>
      </c>
      <c r="G93" s="13" t="s">
        <v>4035</v>
      </c>
      <c r="H93" s="81" t="s">
        <v>146</v>
      </c>
      <c r="I93" s="13" t="s">
        <v>28</v>
      </c>
      <c r="J93" s="23">
        <v>43202</v>
      </c>
      <c r="K93" s="23">
        <v>43242</v>
      </c>
      <c r="L93" s="43">
        <f t="shared" si="2"/>
        <v>40</v>
      </c>
      <c r="M93" s="13" t="s">
        <v>147</v>
      </c>
      <c r="N93" s="44" t="s">
        <v>32</v>
      </c>
      <c r="O93" s="23">
        <v>43206</v>
      </c>
      <c r="P93" s="43">
        <f t="shared" si="3"/>
        <v>4</v>
      </c>
      <c r="Q93" s="13" t="s">
        <v>4036</v>
      </c>
      <c r="R93" s="45" t="s">
        <v>1672</v>
      </c>
      <c r="S93" s="20"/>
    </row>
    <row r="94" spans="1:19" ht="101.25" x14ac:dyDescent="0.2">
      <c r="A94" s="16">
        <v>92</v>
      </c>
      <c r="B94" s="23">
        <v>43203</v>
      </c>
      <c r="C94" s="42" t="s">
        <v>3531</v>
      </c>
      <c r="D94" s="13" t="s">
        <v>20</v>
      </c>
      <c r="E94" s="13" t="s">
        <v>4037</v>
      </c>
      <c r="F94" s="13" t="s">
        <v>27</v>
      </c>
      <c r="G94" s="13" t="s">
        <v>4037</v>
      </c>
      <c r="H94" s="81" t="s">
        <v>146</v>
      </c>
      <c r="I94" s="13" t="s">
        <v>28</v>
      </c>
      <c r="J94" s="23">
        <v>43203</v>
      </c>
      <c r="K94" s="23">
        <v>43243</v>
      </c>
      <c r="L94" s="43">
        <f t="shared" si="2"/>
        <v>40</v>
      </c>
      <c r="M94" s="13" t="s">
        <v>4038</v>
      </c>
      <c r="N94" s="44" t="s">
        <v>32</v>
      </c>
      <c r="O94" s="23">
        <v>43215</v>
      </c>
      <c r="P94" s="43">
        <f t="shared" si="3"/>
        <v>12</v>
      </c>
      <c r="Q94" s="13" t="s">
        <v>4039</v>
      </c>
      <c r="R94" s="45" t="s">
        <v>134</v>
      </c>
      <c r="S94" s="20"/>
    </row>
    <row r="95" spans="1:19" ht="78.75" x14ac:dyDescent="0.2">
      <c r="A95" s="16">
        <v>93</v>
      </c>
      <c r="B95" s="23">
        <v>43203</v>
      </c>
      <c r="C95" s="42" t="s">
        <v>3531</v>
      </c>
      <c r="D95" s="13" t="s">
        <v>20</v>
      </c>
      <c r="E95" s="13" t="s">
        <v>4040</v>
      </c>
      <c r="F95" s="13" t="s">
        <v>27</v>
      </c>
      <c r="G95" s="13" t="s">
        <v>4040</v>
      </c>
      <c r="H95" s="81" t="s">
        <v>146</v>
      </c>
      <c r="I95" s="13" t="s">
        <v>28</v>
      </c>
      <c r="J95" s="23">
        <v>43203</v>
      </c>
      <c r="K95" s="23">
        <v>43243</v>
      </c>
      <c r="L95" s="43">
        <f t="shared" si="2"/>
        <v>40</v>
      </c>
      <c r="M95" s="13" t="s">
        <v>4038</v>
      </c>
      <c r="N95" s="44" t="s">
        <v>32</v>
      </c>
      <c r="O95" s="23">
        <v>43220</v>
      </c>
      <c r="P95" s="43">
        <f t="shared" si="3"/>
        <v>17</v>
      </c>
      <c r="Q95" s="13" t="s">
        <v>4041</v>
      </c>
      <c r="R95" s="45" t="s">
        <v>4013</v>
      </c>
      <c r="S95" s="20"/>
    </row>
    <row r="96" spans="1:19" ht="33.75" x14ac:dyDescent="0.2">
      <c r="A96" s="16">
        <v>94</v>
      </c>
      <c r="B96" s="23">
        <v>43207</v>
      </c>
      <c r="C96" s="42" t="s">
        <v>3531</v>
      </c>
      <c r="D96" s="13" t="s">
        <v>26</v>
      </c>
      <c r="E96" s="13" t="s">
        <v>4042</v>
      </c>
      <c r="F96" s="13" t="s">
        <v>31</v>
      </c>
      <c r="G96" s="13" t="s">
        <v>4042</v>
      </c>
      <c r="H96" s="81" t="s">
        <v>146</v>
      </c>
      <c r="I96" s="13" t="s">
        <v>28</v>
      </c>
      <c r="J96" s="23">
        <v>43207</v>
      </c>
      <c r="K96" s="23">
        <v>43247</v>
      </c>
      <c r="L96" s="43">
        <f t="shared" si="2"/>
        <v>40</v>
      </c>
      <c r="M96" s="13" t="s">
        <v>147</v>
      </c>
      <c r="N96" s="44" t="s">
        <v>32</v>
      </c>
      <c r="O96" s="23">
        <v>43215</v>
      </c>
      <c r="P96" s="43">
        <f t="shared" si="3"/>
        <v>8</v>
      </c>
      <c r="Q96" s="13" t="s">
        <v>4043</v>
      </c>
      <c r="R96" s="45" t="s">
        <v>134</v>
      </c>
      <c r="S96" s="20"/>
    </row>
    <row r="97" spans="1:19" ht="45" x14ac:dyDescent="0.2">
      <c r="A97" s="16">
        <v>95</v>
      </c>
      <c r="B97" s="23">
        <v>43207</v>
      </c>
      <c r="C97" s="42" t="s">
        <v>3531</v>
      </c>
      <c r="D97" s="13" t="s">
        <v>20</v>
      </c>
      <c r="E97" s="13" t="s">
        <v>4044</v>
      </c>
      <c r="F97" s="13" t="s">
        <v>27</v>
      </c>
      <c r="G97" s="13" t="s">
        <v>4044</v>
      </c>
      <c r="H97" s="81" t="s">
        <v>146</v>
      </c>
      <c r="I97" s="13" t="s">
        <v>28</v>
      </c>
      <c r="J97" s="23">
        <v>43207</v>
      </c>
      <c r="K97" s="23">
        <v>43247</v>
      </c>
      <c r="L97" s="43">
        <f t="shared" si="2"/>
        <v>40</v>
      </c>
      <c r="M97" s="13" t="s">
        <v>147</v>
      </c>
      <c r="N97" s="44" t="s">
        <v>32</v>
      </c>
      <c r="O97" s="23">
        <v>43220</v>
      </c>
      <c r="P97" s="43">
        <f t="shared" si="3"/>
        <v>13</v>
      </c>
      <c r="Q97" s="13" t="s">
        <v>4045</v>
      </c>
      <c r="R97" s="45" t="s">
        <v>4013</v>
      </c>
      <c r="S97" s="20"/>
    </row>
    <row r="98" spans="1:19" ht="67.5" x14ac:dyDescent="0.2">
      <c r="A98" s="16">
        <v>96</v>
      </c>
      <c r="B98" s="23">
        <v>43208</v>
      </c>
      <c r="C98" s="42" t="s">
        <v>3531</v>
      </c>
      <c r="D98" s="13" t="s">
        <v>30</v>
      </c>
      <c r="E98" s="13" t="s">
        <v>4046</v>
      </c>
      <c r="F98" s="13" t="s">
        <v>27</v>
      </c>
      <c r="G98" s="13" t="s">
        <v>4046</v>
      </c>
      <c r="H98" s="81" t="s">
        <v>146</v>
      </c>
      <c r="I98" s="13" t="s">
        <v>28</v>
      </c>
      <c r="J98" s="23">
        <v>43208</v>
      </c>
      <c r="K98" s="23">
        <v>43248</v>
      </c>
      <c r="L98" s="43">
        <f t="shared" si="2"/>
        <v>40</v>
      </c>
      <c r="M98" s="13" t="s">
        <v>106</v>
      </c>
      <c r="N98" s="44" t="s">
        <v>29</v>
      </c>
      <c r="O98" s="23"/>
      <c r="P98" s="43">
        <f t="shared" si="3"/>
        <v>-43208</v>
      </c>
      <c r="Q98" s="13"/>
      <c r="R98" s="45"/>
      <c r="S98" s="20"/>
    </row>
    <row r="99" spans="1:19" ht="67.5" x14ac:dyDescent="0.2">
      <c r="A99" s="16">
        <v>97</v>
      </c>
      <c r="B99" s="23">
        <v>43208</v>
      </c>
      <c r="C99" s="42" t="s">
        <v>3531</v>
      </c>
      <c r="D99" s="13" t="s">
        <v>30</v>
      </c>
      <c r="E99" s="13" t="s">
        <v>4047</v>
      </c>
      <c r="F99" s="13" t="s">
        <v>27</v>
      </c>
      <c r="G99" s="13" t="s">
        <v>4047</v>
      </c>
      <c r="H99" s="81" t="s">
        <v>146</v>
      </c>
      <c r="I99" s="13" t="s">
        <v>28</v>
      </c>
      <c r="J99" s="23">
        <v>43208</v>
      </c>
      <c r="K99" s="23">
        <v>43248</v>
      </c>
      <c r="L99" s="43">
        <f t="shared" si="2"/>
        <v>40</v>
      </c>
      <c r="M99" s="13" t="s">
        <v>1265</v>
      </c>
      <c r="N99" s="44" t="s">
        <v>29</v>
      </c>
      <c r="O99" s="23"/>
      <c r="P99" s="43">
        <f t="shared" si="3"/>
        <v>-43208</v>
      </c>
      <c r="Q99" s="13"/>
      <c r="R99" s="45"/>
      <c r="S99" s="20"/>
    </row>
    <row r="100" spans="1:19" ht="78.75" x14ac:dyDescent="0.2">
      <c r="A100" s="16">
        <v>98</v>
      </c>
      <c r="B100" s="23">
        <v>43208</v>
      </c>
      <c r="C100" s="42" t="s">
        <v>3531</v>
      </c>
      <c r="D100" s="13" t="s">
        <v>30</v>
      </c>
      <c r="E100" s="13" t="s">
        <v>4048</v>
      </c>
      <c r="F100" s="13" t="s">
        <v>27</v>
      </c>
      <c r="G100" s="13" t="s">
        <v>4048</v>
      </c>
      <c r="H100" s="81" t="s">
        <v>146</v>
      </c>
      <c r="I100" s="13" t="s">
        <v>28</v>
      </c>
      <c r="J100" s="23">
        <v>43208</v>
      </c>
      <c r="K100" s="23">
        <v>43248</v>
      </c>
      <c r="L100" s="43">
        <f t="shared" si="2"/>
        <v>40</v>
      </c>
      <c r="M100" s="13" t="s">
        <v>1265</v>
      </c>
      <c r="N100" s="44" t="s">
        <v>29</v>
      </c>
      <c r="O100" s="23"/>
      <c r="P100" s="43">
        <f t="shared" si="3"/>
        <v>-43208</v>
      </c>
      <c r="Q100" s="13"/>
      <c r="R100" s="45"/>
      <c r="S100" s="20"/>
    </row>
    <row r="101" spans="1:19" ht="78.75" x14ac:dyDescent="0.2">
      <c r="A101" s="16">
        <v>99</v>
      </c>
      <c r="B101" s="23">
        <v>43208</v>
      </c>
      <c r="C101" s="42" t="s">
        <v>3531</v>
      </c>
      <c r="D101" s="13" t="s">
        <v>30</v>
      </c>
      <c r="E101" s="13" t="s">
        <v>4049</v>
      </c>
      <c r="F101" s="13" t="s">
        <v>27</v>
      </c>
      <c r="G101" s="13" t="s">
        <v>4049</v>
      </c>
      <c r="H101" s="81" t="s">
        <v>146</v>
      </c>
      <c r="I101" s="13" t="s">
        <v>28</v>
      </c>
      <c r="J101" s="23">
        <v>43208</v>
      </c>
      <c r="K101" s="23">
        <v>43248</v>
      </c>
      <c r="L101" s="43">
        <f t="shared" si="2"/>
        <v>40</v>
      </c>
      <c r="M101" s="13" t="s">
        <v>1665</v>
      </c>
      <c r="N101" s="44" t="s">
        <v>29</v>
      </c>
      <c r="O101" s="23"/>
      <c r="P101" s="43">
        <f t="shared" si="3"/>
        <v>-43208</v>
      </c>
      <c r="Q101" s="13"/>
      <c r="R101" s="45"/>
      <c r="S101" s="20"/>
    </row>
    <row r="102" spans="1:19" ht="67.5" x14ac:dyDescent="0.2">
      <c r="A102" s="16">
        <v>100</v>
      </c>
      <c r="B102" s="23">
        <v>43208</v>
      </c>
      <c r="C102" s="42" t="s">
        <v>3531</v>
      </c>
      <c r="D102" s="13" t="s">
        <v>30</v>
      </c>
      <c r="E102" s="13" t="s">
        <v>4050</v>
      </c>
      <c r="F102" s="13" t="s">
        <v>27</v>
      </c>
      <c r="G102" s="13" t="s">
        <v>4050</v>
      </c>
      <c r="H102" s="81" t="s">
        <v>146</v>
      </c>
      <c r="I102" s="13" t="s">
        <v>28</v>
      </c>
      <c r="J102" s="23">
        <v>43208</v>
      </c>
      <c r="K102" s="23">
        <v>43248</v>
      </c>
      <c r="L102" s="43">
        <f t="shared" si="2"/>
        <v>40</v>
      </c>
      <c r="M102" s="13" t="s">
        <v>1265</v>
      </c>
      <c r="N102" s="44" t="s">
        <v>29</v>
      </c>
      <c r="O102" s="23"/>
      <c r="P102" s="43">
        <f t="shared" si="3"/>
        <v>-43208</v>
      </c>
      <c r="Q102" s="13"/>
      <c r="R102" s="45"/>
      <c r="S102" s="20"/>
    </row>
    <row r="103" spans="1:19" ht="101.25" x14ac:dyDescent="0.2">
      <c r="A103" s="16">
        <v>101</v>
      </c>
      <c r="B103" s="23">
        <v>43208</v>
      </c>
      <c r="C103" s="42" t="s">
        <v>3531</v>
      </c>
      <c r="D103" s="13" t="s">
        <v>30</v>
      </c>
      <c r="E103" s="13" t="s">
        <v>4051</v>
      </c>
      <c r="F103" s="13" t="s">
        <v>27</v>
      </c>
      <c r="G103" s="13" t="s">
        <v>4051</v>
      </c>
      <c r="H103" s="81" t="s">
        <v>146</v>
      </c>
      <c r="I103" s="13" t="s">
        <v>28</v>
      </c>
      <c r="J103" s="23">
        <v>43208</v>
      </c>
      <c r="K103" s="23">
        <v>43248</v>
      </c>
      <c r="L103" s="43">
        <f t="shared" si="2"/>
        <v>40</v>
      </c>
      <c r="M103" s="13" t="s">
        <v>1265</v>
      </c>
      <c r="N103" s="44" t="s">
        <v>29</v>
      </c>
      <c r="O103" s="23"/>
      <c r="P103" s="43">
        <f t="shared" si="3"/>
        <v>-43208</v>
      </c>
      <c r="Q103" s="13"/>
      <c r="R103" s="45"/>
      <c r="S103" s="20"/>
    </row>
    <row r="104" spans="1:19" ht="45" x14ac:dyDescent="0.2">
      <c r="A104" s="16">
        <v>102</v>
      </c>
      <c r="B104" s="23">
        <v>43209</v>
      </c>
      <c r="C104" s="42" t="s">
        <v>3531</v>
      </c>
      <c r="D104" s="13" t="s">
        <v>20</v>
      </c>
      <c r="E104" s="13" t="s">
        <v>4052</v>
      </c>
      <c r="F104" s="13" t="s">
        <v>51</v>
      </c>
      <c r="G104" s="13" t="s">
        <v>4052</v>
      </c>
      <c r="H104" s="81" t="s">
        <v>146</v>
      </c>
      <c r="I104" s="13" t="s">
        <v>28</v>
      </c>
      <c r="J104" s="23">
        <v>43209</v>
      </c>
      <c r="K104" s="23">
        <v>43249</v>
      </c>
      <c r="L104" s="43">
        <f t="shared" si="2"/>
        <v>40</v>
      </c>
      <c r="M104" s="13" t="s">
        <v>147</v>
      </c>
      <c r="N104" s="44" t="s">
        <v>32</v>
      </c>
      <c r="O104" s="23">
        <v>43219</v>
      </c>
      <c r="P104" s="43">
        <f t="shared" si="3"/>
        <v>10</v>
      </c>
      <c r="Q104" s="13" t="s">
        <v>4053</v>
      </c>
      <c r="R104" s="45" t="s">
        <v>1672</v>
      </c>
      <c r="S104" s="20"/>
    </row>
    <row r="105" spans="1:19" ht="56.25" x14ac:dyDescent="0.2">
      <c r="A105" s="16">
        <v>103</v>
      </c>
      <c r="B105" s="23">
        <v>43209</v>
      </c>
      <c r="C105" s="42" t="s">
        <v>3531</v>
      </c>
      <c r="D105" s="13" t="s">
        <v>20</v>
      </c>
      <c r="E105" s="13" t="s">
        <v>4054</v>
      </c>
      <c r="F105" s="13" t="s">
        <v>27</v>
      </c>
      <c r="G105" s="13" t="s">
        <v>4054</v>
      </c>
      <c r="H105" s="81" t="s">
        <v>146</v>
      </c>
      <c r="I105" s="13" t="s">
        <v>28</v>
      </c>
      <c r="J105" s="23">
        <v>43209</v>
      </c>
      <c r="K105" s="23">
        <v>43249</v>
      </c>
      <c r="L105" s="43">
        <f t="shared" si="2"/>
        <v>40</v>
      </c>
      <c r="M105" s="13" t="s">
        <v>147</v>
      </c>
      <c r="N105" s="44" t="s">
        <v>32</v>
      </c>
      <c r="O105" s="23">
        <v>43214</v>
      </c>
      <c r="P105" s="43">
        <f t="shared" si="3"/>
        <v>5</v>
      </c>
      <c r="Q105" s="13" t="s">
        <v>4055</v>
      </c>
      <c r="R105" s="45" t="s">
        <v>4056</v>
      </c>
      <c r="S105" s="20"/>
    </row>
    <row r="106" spans="1:19" ht="78.75" x14ac:dyDescent="0.2">
      <c r="A106" s="16">
        <v>104</v>
      </c>
      <c r="B106" s="23">
        <v>43214</v>
      </c>
      <c r="C106" s="42" t="s">
        <v>3531</v>
      </c>
      <c r="D106" s="13" t="s">
        <v>35</v>
      </c>
      <c r="E106" s="13" t="s">
        <v>4057</v>
      </c>
      <c r="F106" s="13" t="s">
        <v>34</v>
      </c>
      <c r="G106" s="13" t="s">
        <v>4057</v>
      </c>
      <c r="H106" s="81" t="s">
        <v>4058</v>
      </c>
      <c r="I106" s="13" t="s">
        <v>28</v>
      </c>
      <c r="J106" s="23">
        <v>43214</v>
      </c>
      <c r="K106" s="23">
        <v>43254</v>
      </c>
      <c r="L106" s="43">
        <f t="shared" si="2"/>
        <v>40</v>
      </c>
      <c r="M106" s="13" t="s">
        <v>147</v>
      </c>
      <c r="N106" s="44" t="s">
        <v>29</v>
      </c>
      <c r="O106" s="23"/>
      <c r="P106" s="43">
        <f t="shared" si="3"/>
        <v>-43214</v>
      </c>
      <c r="Q106" s="13"/>
      <c r="R106" s="45"/>
      <c r="S106" s="20"/>
    </row>
    <row r="107" spans="1:19" ht="56.25" x14ac:dyDescent="0.2">
      <c r="A107" s="16">
        <v>105</v>
      </c>
      <c r="B107" s="23">
        <v>43214</v>
      </c>
      <c r="C107" s="42" t="s">
        <v>3531</v>
      </c>
      <c r="D107" s="13" t="s">
        <v>20</v>
      </c>
      <c r="E107" s="13" t="s">
        <v>4059</v>
      </c>
      <c r="F107" s="13" t="s">
        <v>31</v>
      </c>
      <c r="G107" s="13" t="s">
        <v>4059</v>
      </c>
      <c r="H107" s="81" t="s">
        <v>4058</v>
      </c>
      <c r="I107" s="13" t="s">
        <v>28</v>
      </c>
      <c r="J107" s="23">
        <v>43214</v>
      </c>
      <c r="K107" s="23">
        <v>43254</v>
      </c>
      <c r="L107" s="43">
        <f t="shared" si="2"/>
        <v>40</v>
      </c>
      <c r="M107" s="13" t="s">
        <v>147</v>
      </c>
      <c r="N107" s="44" t="s">
        <v>29</v>
      </c>
      <c r="O107" s="23"/>
      <c r="P107" s="43">
        <f t="shared" si="3"/>
        <v>-43214</v>
      </c>
      <c r="Q107" s="13" t="s">
        <v>4060</v>
      </c>
      <c r="R107" s="45"/>
      <c r="S107" s="20"/>
    </row>
    <row r="108" spans="1:19" ht="22.5" x14ac:dyDescent="0.2">
      <c r="A108" s="16">
        <v>106</v>
      </c>
      <c r="B108" s="23">
        <v>43216</v>
      </c>
      <c r="C108" s="42" t="s">
        <v>3531</v>
      </c>
      <c r="D108" s="13" t="s">
        <v>214</v>
      </c>
      <c r="E108" s="13" t="s">
        <v>4061</v>
      </c>
      <c r="F108" s="13" t="s">
        <v>27</v>
      </c>
      <c r="G108" s="13" t="s">
        <v>4061</v>
      </c>
      <c r="H108" s="81" t="s">
        <v>4058</v>
      </c>
      <c r="I108" s="13" t="s">
        <v>28</v>
      </c>
      <c r="J108" s="23">
        <v>43216</v>
      </c>
      <c r="K108" s="23">
        <v>43256</v>
      </c>
      <c r="L108" s="43">
        <f t="shared" si="2"/>
        <v>40</v>
      </c>
      <c r="M108" s="13" t="s">
        <v>1265</v>
      </c>
      <c r="N108" s="44" t="s">
        <v>29</v>
      </c>
      <c r="O108" s="23"/>
      <c r="P108" s="43">
        <f t="shared" si="3"/>
        <v>-43216</v>
      </c>
      <c r="Q108" s="13"/>
      <c r="R108" s="45"/>
      <c r="S108" s="20"/>
    </row>
    <row r="109" spans="1:19" ht="22.5" x14ac:dyDescent="0.2">
      <c r="A109" s="16">
        <v>107</v>
      </c>
      <c r="B109" s="23">
        <v>43216</v>
      </c>
      <c r="C109" s="42" t="s">
        <v>3531</v>
      </c>
      <c r="D109" s="13" t="s">
        <v>214</v>
      </c>
      <c r="E109" s="13" t="s">
        <v>4061</v>
      </c>
      <c r="F109" s="13" t="s">
        <v>27</v>
      </c>
      <c r="G109" s="13" t="s">
        <v>4061</v>
      </c>
      <c r="H109" s="81" t="s">
        <v>4058</v>
      </c>
      <c r="I109" s="13" t="s">
        <v>28</v>
      </c>
      <c r="J109" s="23">
        <v>43216</v>
      </c>
      <c r="K109" s="23">
        <v>43256</v>
      </c>
      <c r="L109" s="43">
        <f t="shared" si="2"/>
        <v>40</v>
      </c>
      <c r="M109" s="13" t="s">
        <v>4038</v>
      </c>
      <c r="N109" s="44" t="s">
        <v>29</v>
      </c>
      <c r="O109" s="23"/>
      <c r="P109" s="43">
        <f t="shared" si="3"/>
        <v>-43216</v>
      </c>
      <c r="Q109" s="13"/>
      <c r="R109" s="45"/>
      <c r="S109" s="20"/>
    </row>
    <row r="110" spans="1:19" ht="78.75" x14ac:dyDescent="0.2">
      <c r="A110" s="16">
        <v>108</v>
      </c>
      <c r="B110" s="23">
        <v>43217</v>
      </c>
      <c r="C110" s="42" t="s">
        <v>3531</v>
      </c>
      <c r="D110" s="13" t="s">
        <v>20</v>
      </c>
      <c r="E110" s="13" t="s">
        <v>4062</v>
      </c>
      <c r="F110" s="13" t="s">
        <v>31</v>
      </c>
      <c r="G110" s="13" t="s">
        <v>4062</v>
      </c>
      <c r="H110" s="81" t="s">
        <v>146</v>
      </c>
      <c r="I110" s="13" t="s">
        <v>28</v>
      </c>
      <c r="J110" s="23">
        <v>43217</v>
      </c>
      <c r="K110" s="23">
        <v>43257</v>
      </c>
      <c r="L110" s="43">
        <f t="shared" si="2"/>
        <v>40</v>
      </c>
      <c r="M110" s="13" t="s">
        <v>147</v>
      </c>
      <c r="N110" s="44" t="s">
        <v>29</v>
      </c>
      <c r="O110" s="23"/>
      <c r="P110" s="43">
        <f t="shared" si="3"/>
        <v>-43217</v>
      </c>
      <c r="Q110" s="13" t="s">
        <v>4063</v>
      </c>
      <c r="R110" s="45"/>
      <c r="S110" s="20"/>
    </row>
    <row r="111" spans="1:19" ht="67.5" x14ac:dyDescent="0.2">
      <c r="A111" s="16">
        <v>109</v>
      </c>
      <c r="B111" s="23">
        <v>43217</v>
      </c>
      <c r="C111" s="42" t="s">
        <v>3531</v>
      </c>
      <c r="D111" s="13" t="s">
        <v>20</v>
      </c>
      <c r="E111" s="13" t="s">
        <v>4064</v>
      </c>
      <c r="F111" s="13" t="s">
        <v>31</v>
      </c>
      <c r="G111" s="13" t="s">
        <v>4064</v>
      </c>
      <c r="H111" s="81" t="s">
        <v>146</v>
      </c>
      <c r="I111" s="13" t="s">
        <v>28</v>
      </c>
      <c r="J111" s="23">
        <v>43217</v>
      </c>
      <c r="K111" s="23">
        <v>43257</v>
      </c>
      <c r="L111" s="43">
        <f t="shared" si="2"/>
        <v>40</v>
      </c>
      <c r="M111" s="13" t="s">
        <v>147</v>
      </c>
      <c r="N111" s="44" t="s">
        <v>29</v>
      </c>
      <c r="O111" s="23"/>
      <c r="P111" s="43">
        <f t="shared" si="3"/>
        <v>-43217</v>
      </c>
      <c r="Q111" s="13"/>
      <c r="R111" s="45"/>
      <c r="S111" s="20"/>
    </row>
  </sheetData>
  <mergeCells count="2">
    <mergeCell ref="A1:B1"/>
    <mergeCell ref="C1:R1"/>
  </mergeCells>
  <conditionalFormatting sqref="N3:N84">
    <cfRule type="cellIs" dxfId="88" priority="13" stopIfTrue="1" operator="equal">
      <formula>$AH$6</formula>
    </cfRule>
    <cfRule type="cellIs" dxfId="87" priority="14" stopIfTrue="1" operator="equal">
      <formula>$AH$5</formula>
    </cfRule>
    <cfRule type="cellIs" dxfId="86" priority="15" stopIfTrue="1" operator="equal">
      <formula>$AH$4</formula>
    </cfRule>
  </conditionalFormatting>
  <conditionalFormatting sqref="P3:P111">
    <cfRule type="cellIs" dxfId="85" priority="29" stopIfTrue="1" operator="greaterThan">
      <formula>L3</formula>
    </cfRule>
    <cfRule type="cellIs" dxfId="84" priority="30" stopIfTrue="1" operator="lessThanOrEqual">
      <formula>L3</formula>
    </cfRule>
  </conditionalFormatting>
  <conditionalFormatting sqref="N85:N110">
    <cfRule type="cellIs" dxfId="83" priority="6" stopIfTrue="1" operator="equal">
      <formula>$AH$6</formula>
    </cfRule>
    <cfRule type="cellIs" dxfId="82" priority="7" stopIfTrue="1" operator="equal">
      <formula>$AH$5</formula>
    </cfRule>
    <cfRule type="cellIs" dxfId="81" priority="8" stopIfTrue="1" operator="equal">
      <formula>$AH$4</formula>
    </cfRule>
  </conditionalFormatting>
  <conditionalFormatting sqref="N111">
    <cfRule type="cellIs" dxfId="80" priority="3" stopIfTrue="1" operator="equal">
      <formula>$AH$6</formula>
    </cfRule>
    <cfRule type="cellIs" dxfId="79" priority="4" stopIfTrue="1" operator="equal">
      <formula>$AH$5</formula>
    </cfRule>
    <cfRule type="cellIs" dxfId="78" priority="5" stopIfTrue="1" operator="equal">
      <formula>$AH$4</formula>
    </cfRule>
  </conditionalFormatting>
  <dataValidations count="8">
    <dataValidation type="list" allowBlank="1" showErrorMessage="1" sqref="JE3:JE43 TA3:TA43 ACW3:ACW43 AMS3:AMS43 AWO3:AWO43 BGK3:BGK43 BQG3:BQG43 CAC3:CAC43 CJY3:CJY43 CTU3:CTU43 DDQ3:DDQ43 DNM3:DNM43 DXI3:DXI43 EHE3:EHE43 ERA3:ERA43 FAW3:FAW43 FKS3:FKS43 FUO3:FUO43 GEK3:GEK43 GOG3:GOG43 GYC3:GYC43 HHY3:HHY43 HRU3:HRU43 IBQ3:IBQ43 ILM3:ILM43 IVI3:IVI43 JFE3:JFE43 JPA3:JPA43 JYW3:JYW43 KIS3:KIS43 KSO3:KSO43 LCK3:LCK43 LMG3:LMG43 LWC3:LWC43 MFY3:MFY43 MPU3:MPU43 MZQ3:MZQ43 NJM3:NJM43 NTI3:NTI43 ODE3:ODE43 ONA3:ONA43 OWW3:OWW43 PGS3:PGS43 PQO3:PQO43 QAK3:QAK43 QKG3:QKG43 QUC3:QUC43 RDY3:RDY43 RNU3:RNU43 RXQ3:RXQ43 SHM3:SHM43 SRI3:SRI43 TBE3:TBE43 TLA3:TLA43 TUW3:TUW43 UES3:UES43 UOO3:UOO43 UYK3:UYK43 VIG3:VIG43 VSC3:VSC43 WBY3:WBY43 WLU3:WLU43 WVQ3:WVQ43 I3:I43">
      <formula1>$AI$3:$AI$13</formula1>
      <formula2>0</formula2>
    </dataValidation>
    <dataValidation type="list" allowBlank="1" showErrorMessage="1" sqref="JB3:JB49 SX3:SX49 ACT3:ACT49 AMP3:AMP49 AWL3:AWL49 BGH3:BGH49 BQD3:BQD49 BZZ3:BZZ49 CJV3:CJV49 CTR3:CTR49 DDN3:DDN49 DNJ3:DNJ49 DXF3:DXF49 EHB3:EHB49 EQX3:EQX49 FAT3:FAT49 FKP3:FKP49 FUL3:FUL49 GEH3:GEH49 GOD3:GOD49 GXZ3:GXZ49 HHV3:HHV49 HRR3:HRR49 IBN3:IBN49 ILJ3:ILJ49 IVF3:IVF49 JFB3:JFB49 JOX3:JOX49 JYT3:JYT49 KIP3:KIP49 KSL3:KSL49 LCH3:LCH49 LMD3:LMD49 LVZ3:LVZ49 MFV3:MFV49 MPR3:MPR49 MZN3:MZN49 NJJ3:NJJ49 NTF3:NTF49 ODB3:ODB49 OMX3:OMX49 OWT3:OWT49 PGP3:PGP49 PQL3:PQL49 QAH3:QAH49 QKD3:QKD49 QTZ3:QTZ49 RDV3:RDV49 RNR3:RNR49 RXN3:RXN49 SHJ3:SHJ49 SRF3:SRF49 TBB3:TBB49 TKX3:TKX49 TUT3:TUT49 UEP3:UEP49 UOL3:UOL49 UYH3:UYH49 VID3:VID49 VRZ3:VRZ49 WBV3:WBV49 WLR3:WLR49 WVN3:WVN49 F54:F64 F66:F67 F81 F69:F79 F3:F42 F44:F52">
      <formula1>$AK$3:$AK$24</formula1>
      <formula2>0</formula2>
    </dataValidation>
    <dataValidation type="list" allowBlank="1" showErrorMessage="1" sqref="IZ3:IZ49 SV3:SV49 ACR3:ACR49 AMN3:AMN49 AWJ3:AWJ49 BGF3:BGF49 BQB3:BQB49 BZX3:BZX49 CJT3:CJT49 CTP3:CTP49 DDL3:DDL49 DNH3:DNH49 DXD3:DXD49 EGZ3:EGZ49 EQV3:EQV49 FAR3:FAR49 FKN3:FKN49 FUJ3:FUJ49 GEF3:GEF49 GOB3:GOB49 GXX3:GXX49 HHT3:HHT49 HRP3:HRP49 IBL3:IBL49 ILH3:ILH49 IVD3:IVD49 JEZ3:JEZ49 JOV3:JOV49 JYR3:JYR49 KIN3:KIN49 KSJ3:KSJ49 LCF3:LCF49 LMB3:LMB49 LVX3:LVX49 MFT3:MFT49 MPP3:MPP49 MZL3:MZL49 NJH3:NJH49 NTD3:NTD49 OCZ3:OCZ49 OMV3:OMV49 OWR3:OWR49 PGN3:PGN49 PQJ3:PQJ49 QAF3:QAF49 QKB3:QKB49 QTX3:QTX49 RDT3:RDT49 RNP3:RNP49 RXL3:RXL49 SHH3:SHH49 SRD3:SRD49 TAZ3:TAZ49 TKV3:TKV49 TUR3:TUR49 UEN3:UEN49 UOJ3:UOJ49 UYF3:UYF49 VIB3:VIB49 VRX3:VRX49 WBT3:WBT49 WLP3:WLP49 WVL3:WVL49 D3:D49">
      <formula1>$AJ$3:$AJ$20</formula1>
      <formula2>0</formula2>
    </dataValidation>
    <dataValidation type="list" allowBlank="1" showErrorMessage="1" sqref="JJ3:JJ43 TF3:TF43 ADB3:ADB43 AMX3:AMX43 AWT3:AWT43 BGP3:BGP43 BQL3:BQL43 CAH3:CAH43 CKD3:CKD43 CTZ3:CTZ43 DDV3:DDV43 DNR3:DNR43 DXN3:DXN43 EHJ3:EHJ43 ERF3:ERF43 FBB3:FBB43 FKX3:FKX43 FUT3:FUT43 GEP3:GEP43 GOL3:GOL43 GYH3:GYH43 HID3:HID43 HRZ3:HRZ43 IBV3:IBV43 ILR3:ILR43 IVN3:IVN43 JFJ3:JFJ43 JPF3:JPF43 JZB3:JZB43 KIX3:KIX43 KST3:KST43 LCP3:LCP43 LML3:LML43 LWH3:LWH43 MGD3:MGD43 MPZ3:MPZ43 MZV3:MZV43 NJR3:NJR43 NTN3:NTN43 ODJ3:ODJ43 ONF3:ONF43 OXB3:OXB43 PGX3:PGX43 PQT3:PQT43 QAP3:QAP43 QKL3:QKL43 QUH3:QUH43 RED3:RED43 RNZ3:RNZ43 RXV3:RXV43 SHR3:SHR43 SRN3:SRN43 TBJ3:TBJ43 TLF3:TLF43 TVB3:TVB43 UEX3:UEX43 UOT3:UOT43 UYP3:UYP43 VIL3:VIL43 VSH3:VSH43 WCD3:WCD43 WLZ3:WLZ43 WVV3:WVV43 N3:N43">
      <formula1>$AH$3:$AH$6</formula1>
      <formula2>0</formula2>
    </dataValidation>
    <dataValidation type="list" allowBlank="1" showInputMessage="1" showErrorMessage="1" sqref="JE44:JE76 TA44:TA76 ACW44:ACW76 AMS44:AMS76 AWO44:AWO76 BGK44:BGK76 BQG44:BQG76 CAC44:CAC76 CJY44:CJY76 CTU44:CTU76 DDQ44:DDQ76 DNM44:DNM76 DXI44:DXI76 EHE44:EHE76 ERA44:ERA76 FAW44:FAW76 FKS44:FKS76 FUO44:FUO76 GEK44:GEK76 GOG44:GOG76 GYC44:GYC76 HHY44:HHY76 HRU44:HRU76 IBQ44:IBQ76 ILM44:ILM76 IVI44:IVI76 JFE44:JFE76 JPA44:JPA76 JYW44:JYW76 KIS44:KIS76 KSO44:KSO76 LCK44:LCK76 LMG44:LMG76 LWC44:LWC76 MFY44:MFY76 MPU44:MPU76 MZQ44:MZQ76 NJM44:NJM76 NTI44:NTI76 ODE44:ODE76 ONA44:ONA76 OWW44:OWW76 PGS44:PGS76 PQO44:PQO76 QAK44:QAK76 QKG44:QKG76 QUC44:QUC76 RDY44:RDY76 RNU44:RNU76 RXQ44:RXQ76 SHM44:SHM76 SRI44:SRI76 TBE44:TBE76 TLA44:TLA76 TUW44:TUW76 UES44:UES76 UOO44:UOO76 UYK44:UYK76 VIG44:VIG76 VSC44:VSC76 WBY44:WBY76 WLU44:WLU76 WVQ44:WVQ76 I44:I84">
      <formula1>$AI$3:$AI$13</formula1>
    </dataValidation>
    <dataValidation type="list" allowBlank="1" showInputMessage="1" showErrorMessage="1" sqref="JB50:JB76 SX50:SX76 ACT50:ACT76 AMP50:AMP76 AWL50:AWL76 BGH50:BGH76 BQD50:BQD76 BZZ50:BZZ76 CJV50:CJV76 CTR50:CTR76 DDN50:DDN76 DNJ50:DNJ76 DXF50:DXF76 EHB50:EHB76 EQX50:EQX76 FAT50:FAT76 FKP50:FKP76 FUL50:FUL76 GEH50:GEH76 GOD50:GOD76 GXZ50:GXZ76 HHV50:HHV76 HRR50:HRR76 IBN50:IBN76 ILJ50:ILJ76 IVF50:IVF76 JFB50:JFB76 JOX50:JOX76 JYT50:JYT76 KIP50:KIP76 KSL50:KSL76 LCH50:LCH76 LMD50:LMD76 LVZ50:LVZ76 MFV50:MFV76 MPR50:MPR76 MZN50:MZN76 NJJ50:NJJ76 NTF50:NTF76 ODB50:ODB76 OMX50:OMX76 OWT50:OWT76 PGP50:PGP76 PQL50:PQL76 QAH50:QAH76 QKD50:QKD76 QTZ50:QTZ76 RDV50:RDV76 RNR50:RNR76 RXN50:RXN76 SHJ50:SHJ76 SRF50:SRF76 TBB50:TBB76 TKX50:TKX76 TUT50:TUT76 UEP50:UEP76 UOL50:UOL76 UYH50:UYH76 VID50:VID76 VRZ50:VRZ76 WBV50:WBV76 WLR50:WLR76 WVN50:WVN76 F68 F82:F84 F53 F80 F65">
      <formula1>$AK$3:$AK$24</formula1>
    </dataValidation>
    <dataValidation type="list" allowBlank="1" showInputMessage="1" showErrorMessage="1" sqref="JJ44:JJ76 TF44:TF76 ADB44:ADB76 AMX44:AMX76 AWT44:AWT76 BGP44:BGP76 BQL44:BQL76 CAH44:CAH76 CKD44:CKD76 CTZ44:CTZ76 DDV44:DDV76 DNR44:DNR76 DXN44:DXN76 EHJ44:EHJ76 ERF44:ERF76 FBB44:FBB76 FKX44:FKX76 FUT44:FUT76 GEP44:GEP76 GOL44:GOL76 GYH44:GYH76 HID44:HID76 HRZ44:HRZ76 IBV44:IBV76 ILR44:ILR76 IVN44:IVN76 JFJ44:JFJ76 JPF44:JPF76 JZB44:JZB76 KIX44:KIX76 KST44:KST76 LCP44:LCP76 LML44:LML76 LWH44:LWH76 MGD44:MGD76 MPZ44:MPZ76 MZV44:MZV76 NJR44:NJR76 NTN44:NTN76 ODJ44:ODJ76 ONF44:ONF76 OXB44:OXB76 PGX44:PGX76 PQT44:PQT76 QAP44:QAP76 QKL44:QKL76 QUH44:QUH76 RED44:RED76 RNZ44:RNZ76 RXV44:RXV76 SHR44:SHR76 SRN44:SRN76 TBJ44:TBJ76 TLF44:TLF76 TVB44:TVB76 UEX44:UEX76 UOT44:UOT76 UYP44:UYP76 VIL44:VIL76 VSH44:VSH76 WCD44:WCD76 WLZ44:WLZ76 WVV44:WVV76 N44:N84">
      <formula1>$AH$3:$AH$6</formula1>
    </dataValidation>
    <dataValidation type="list" allowBlank="1" showInputMessage="1" showErrorMessage="1" sqref="IZ50:IZ76 SV50:SV76 ACR50:ACR76 AMN50:AMN76 AWJ50:AWJ76 BGF50:BGF76 BQB50:BQB76 BZX50:BZX76 CJT50:CJT76 CTP50:CTP76 DDL50:DDL76 DNH50:DNH76 DXD50:DXD76 EGZ50:EGZ76 EQV50:EQV76 FAR50:FAR76 FKN50:FKN76 FUJ50:FUJ76 GEF50:GEF76 GOB50:GOB76 GXX50:GXX76 HHT50:HHT76 HRP50:HRP76 IBL50:IBL76 ILH50:ILH76 IVD50:IVD76 JEZ50:JEZ76 JOV50:JOV76 JYR50:JYR76 KIN50:KIN76 KSJ50:KSJ76 LCF50:LCF76 LMB50:LMB76 LVX50:LVX76 MFT50:MFT76 MPP50:MPP76 MZL50:MZL76 NJH50:NJH76 NTD50:NTD76 OCZ50:OCZ76 OMV50:OMV76 OWR50:OWR76 PGN50:PGN76 PQJ50:PQJ76 QAF50:QAF76 QKB50:QKB76 QTX50:QTX76 RDT50:RDT76 RNP50:RNP76 RXL50:RXL76 SHH50:SHH76 SRD50:SRD76 TAZ50:TAZ76 TKV50:TKV76 TUR50:TUR76 UEN50:UEN76 UOJ50:UOJ76 UYF50:UYF76 VIB50:VIB76 VRX50:VRX76 WBT50:WBT76 WLP50:WLP76 WVL50:WVL76 D50:D84">
      <formula1>$AJ$3:$AJ$20</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112"/>
  <sheetViews>
    <sheetView topLeftCell="A2" zoomScale="80" zoomScaleNormal="80" workbookViewId="0">
      <selection activeCell="A2" sqref="A2:S112"/>
    </sheetView>
  </sheetViews>
  <sheetFormatPr baseColWidth="10" defaultRowHeight="11.25" x14ac:dyDescent="0.2"/>
  <cols>
    <col min="1" max="1" width="5.28515625" style="28" customWidth="1"/>
    <col min="2" max="2" width="14.7109375" style="28" customWidth="1"/>
    <col min="3" max="3" width="13.5703125" style="28" customWidth="1"/>
    <col min="4" max="4" width="21.7109375" style="28" customWidth="1"/>
    <col min="5" max="5" width="23.5703125" style="28" customWidth="1"/>
    <col min="6" max="6" width="30.42578125" style="28" customWidth="1"/>
    <col min="7" max="7" width="26.28515625" style="28" customWidth="1"/>
    <col min="8" max="8" width="18.42578125" style="28" customWidth="1"/>
    <col min="9" max="9" width="21.140625" style="28" customWidth="1"/>
    <col min="10" max="10" width="11" style="28" bestFit="1" customWidth="1"/>
    <col min="11" max="12" width="14.42578125" style="28" customWidth="1"/>
    <col min="13" max="13" width="12" style="28" bestFit="1" customWidth="1"/>
    <col min="14" max="14" width="12.42578125" style="28" customWidth="1"/>
    <col min="15" max="16" width="15.85546875" style="28" customWidth="1"/>
    <col min="17" max="17" width="51.28515625" style="28" customWidth="1"/>
    <col min="18" max="18" width="19.140625" style="28" customWidth="1"/>
    <col min="19" max="19" width="58.28515625" style="28" customWidth="1"/>
    <col min="20" max="32" width="11.42578125" style="28"/>
    <col min="33" max="33" width="11.42578125" style="28" customWidth="1"/>
    <col min="34" max="34" width="14.28515625" style="28" customWidth="1"/>
    <col min="35" max="35" width="16" style="28" customWidth="1"/>
    <col min="36" max="36" width="4.5703125" style="28" customWidth="1"/>
    <col min="37" max="37" width="8.5703125" style="28" customWidth="1"/>
    <col min="38" max="38" width="11.42578125" style="28" customWidth="1"/>
    <col min="39" max="256" width="11.42578125" style="28"/>
    <col min="257" max="257" width="5.28515625" style="28" customWidth="1"/>
    <col min="258" max="258" width="11.28515625" style="28" customWidth="1"/>
    <col min="259" max="259" width="13.5703125" style="28" customWidth="1"/>
    <col min="260" max="260" width="21.7109375" style="28" customWidth="1"/>
    <col min="261" max="261" width="23.5703125" style="28" customWidth="1"/>
    <col min="262" max="262" width="30.42578125" style="28" customWidth="1"/>
    <col min="263" max="263" width="26.28515625" style="28" customWidth="1"/>
    <col min="264" max="264" width="18.42578125" style="28" customWidth="1"/>
    <col min="265" max="265" width="21.140625" style="28" customWidth="1"/>
    <col min="266" max="266" width="11" style="28" bestFit="1" customWidth="1"/>
    <col min="267" max="268" width="14.42578125" style="28" customWidth="1"/>
    <col min="269" max="269" width="12" style="28" bestFit="1" customWidth="1"/>
    <col min="270" max="270" width="12.42578125" style="28" customWidth="1"/>
    <col min="271" max="272" width="15.85546875" style="28" customWidth="1"/>
    <col min="273" max="273" width="32.5703125" style="28" customWidth="1"/>
    <col min="274" max="274" width="19.140625" style="28" customWidth="1"/>
    <col min="275" max="275" width="58.28515625" style="28" customWidth="1"/>
    <col min="276" max="289" width="11.42578125" style="28"/>
    <col min="290" max="293" width="0" style="28" hidden="1" customWidth="1"/>
    <col min="294" max="512" width="11.42578125" style="28"/>
    <col min="513" max="513" width="5.28515625" style="28" customWidth="1"/>
    <col min="514" max="514" width="11.28515625" style="28" customWidth="1"/>
    <col min="515" max="515" width="13.5703125" style="28" customWidth="1"/>
    <col min="516" max="516" width="21.7109375" style="28" customWidth="1"/>
    <col min="517" max="517" width="23.5703125" style="28" customWidth="1"/>
    <col min="518" max="518" width="30.42578125" style="28" customWidth="1"/>
    <col min="519" max="519" width="26.28515625" style="28" customWidth="1"/>
    <col min="520" max="520" width="18.42578125" style="28" customWidth="1"/>
    <col min="521" max="521" width="21.140625" style="28" customWidth="1"/>
    <col min="522" max="522" width="11" style="28" bestFit="1" customWidth="1"/>
    <col min="523" max="524" width="14.42578125" style="28" customWidth="1"/>
    <col min="525" max="525" width="12" style="28" bestFit="1" customWidth="1"/>
    <col min="526" max="526" width="12.42578125" style="28" customWidth="1"/>
    <col min="527" max="528" width="15.85546875" style="28" customWidth="1"/>
    <col min="529" max="529" width="32.5703125" style="28" customWidth="1"/>
    <col min="530" max="530" width="19.140625" style="28" customWidth="1"/>
    <col min="531" max="531" width="58.28515625" style="28" customWidth="1"/>
    <col min="532" max="545" width="11.42578125" style="28"/>
    <col min="546" max="549" width="0" style="28" hidden="1" customWidth="1"/>
    <col min="550" max="768" width="11.42578125" style="28"/>
    <col min="769" max="769" width="5.28515625" style="28" customWidth="1"/>
    <col min="770" max="770" width="11.28515625" style="28" customWidth="1"/>
    <col min="771" max="771" width="13.5703125" style="28" customWidth="1"/>
    <col min="772" max="772" width="21.7109375" style="28" customWidth="1"/>
    <col min="773" max="773" width="23.5703125" style="28" customWidth="1"/>
    <col min="774" max="774" width="30.42578125" style="28" customWidth="1"/>
    <col min="775" max="775" width="26.28515625" style="28" customWidth="1"/>
    <col min="776" max="776" width="18.42578125" style="28" customWidth="1"/>
    <col min="777" max="777" width="21.140625" style="28" customWidth="1"/>
    <col min="778" max="778" width="11" style="28" bestFit="1" customWidth="1"/>
    <col min="779" max="780" width="14.42578125" style="28" customWidth="1"/>
    <col min="781" max="781" width="12" style="28" bestFit="1" customWidth="1"/>
    <col min="782" max="782" width="12.42578125" style="28" customWidth="1"/>
    <col min="783" max="784" width="15.85546875" style="28" customWidth="1"/>
    <col min="785" max="785" width="32.5703125" style="28" customWidth="1"/>
    <col min="786" max="786" width="19.140625" style="28" customWidth="1"/>
    <col min="787" max="787" width="58.28515625" style="28" customWidth="1"/>
    <col min="788" max="801" width="11.42578125" style="28"/>
    <col min="802" max="805" width="0" style="28" hidden="1" customWidth="1"/>
    <col min="806" max="1024" width="11.42578125" style="28"/>
    <col min="1025" max="1025" width="5.28515625" style="28" customWidth="1"/>
    <col min="1026" max="1026" width="11.28515625" style="28" customWidth="1"/>
    <col min="1027" max="1027" width="13.5703125" style="28" customWidth="1"/>
    <col min="1028" max="1028" width="21.7109375" style="28" customWidth="1"/>
    <col min="1029" max="1029" width="23.5703125" style="28" customWidth="1"/>
    <col min="1030" max="1030" width="30.42578125" style="28" customWidth="1"/>
    <col min="1031" max="1031" width="26.28515625" style="28" customWidth="1"/>
    <col min="1032" max="1032" width="18.42578125" style="28" customWidth="1"/>
    <col min="1033" max="1033" width="21.140625" style="28" customWidth="1"/>
    <col min="1034" max="1034" width="11" style="28" bestFit="1" customWidth="1"/>
    <col min="1035" max="1036" width="14.42578125" style="28" customWidth="1"/>
    <col min="1037" max="1037" width="12" style="28" bestFit="1" customWidth="1"/>
    <col min="1038" max="1038" width="12.42578125" style="28" customWidth="1"/>
    <col min="1039" max="1040" width="15.85546875" style="28" customWidth="1"/>
    <col min="1041" max="1041" width="32.5703125" style="28" customWidth="1"/>
    <col min="1042" max="1042" width="19.140625" style="28" customWidth="1"/>
    <col min="1043" max="1043" width="58.28515625" style="28" customWidth="1"/>
    <col min="1044" max="1057" width="11.42578125" style="28"/>
    <col min="1058" max="1061" width="0" style="28" hidden="1" customWidth="1"/>
    <col min="1062" max="1280" width="11.42578125" style="28"/>
    <col min="1281" max="1281" width="5.28515625" style="28" customWidth="1"/>
    <col min="1282" max="1282" width="11.28515625" style="28" customWidth="1"/>
    <col min="1283" max="1283" width="13.5703125" style="28" customWidth="1"/>
    <col min="1284" max="1284" width="21.7109375" style="28" customWidth="1"/>
    <col min="1285" max="1285" width="23.5703125" style="28" customWidth="1"/>
    <col min="1286" max="1286" width="30.42578125" style="28" customWidth="1"/>
    <col min="1287" max="1287" width="26.28515625" style="28" customWidth="1"/>
    <col min="1288" max="1288" width="18.42578125" style="28" customWidth="1"/>
    <col min="1289" max="1289" width="21.140625" style="28" customWidth="1"/>
    <col min="1290" max="1290" width="11" style="28" bestFit="1" customWidth="1"/>
    <col min="1291" max="1292" width="14.42578125" style="28" customWidth="1"/>
    <col min="1293" max="1293" width="12" style="28" bestFit="1" customWidth="1"/>
    <col min="1294" max="1294" width="12.42578125" style="28" customWidth="1"/>
    <col min="1295" max="1296" width="15.85546875" style="28" customWidth="1"/>
    <col min="1297" max="1297" width="32.5703125" style="28" customWidth="1"/>
    <col min="1298" max="1298" width="19.140625" style="28" customWidth="1"/>
    <col min="1299" max="1299" width="58.28515625" style="28" customWidth="1"/>
    <col min="1300" max="1313" width="11.42578125" style="28"/>
    <col min="1314" max="1317" width="0" style="28" hidden="1" customWidth="1"/>
    <col min="1318" max="1536" width="11.42578125" style="28"/>
    <col min="1537" max="1537" width="5.28515625" style="28" customWidth="1"/>
    <col min="1538" max="1538" width="11.28515625" style="28" customWidth="1"/>
    <col min="1539" max="1539" width="13.5703125" style="28" customWidth="1"/>
    <col min="1540" max="1540" width="21.7109375" style="28" customWidth="1"/>
    <col min="1541" max="1541" width="23.5703125" style="28" customWidth="1"/>
    <col min="1542" max="1542" width="30.42578125" style="28" customWidth="1"/>
    <col min="1543" max="1543" width="26.28515625" style="28" customWidth="1"/>
    <col min="1544" max="1544" width="18.42578125" style="28" customWidth="1"/>
    <col min="1545" max="1545" width="21.140625" style="28" customWidth="1"/>
    <col min="1546" max="1546" width="11" style="28" bestFit="1" customWidth="1"/>
    <col min="1547" max="1548" width="14.42578125" style="28" customWidth="1"/>
    <col min="1549" max="1549" width="12" style="28" bestFit="1" customWidth="1"/>
    <col min="1550" max="1550" width="12.42578125" style="28" customWidth="1"/>
    <col min="1551" max="1552" width="15.85546875" style="28" customWidth="1"/>
    <col min="1553" max="1553" width="32.5703125" style="28" customWidth="1"/>
    <col min="1554" max="1554" width="19.140625" style="28" customWidth="1"/>
    <col min="1555" max="1555" width="58.28515625" style="28" customWidth="1"/>
    <col min="1556" max="1569" width="11.42578125" style="28"/>
    <col min="1570" max="1573" width="0" style="28" hidden="1" customWidth="1"/>
    <col min="1574" max="1792" width="11.42578125" style="28"/>
    <col min="1793" max="1793" width="5.28515625" style="28" customWidth="1"/>
    <col min="1794" max="1794" width="11.28515625" style="28" customWidth="1"/>
    <col min="1795" max="1795" width="13.5703125" style="28" customWidth="1"/>
    <col min="1796" max="1796" width="21.7109375" style="28" customWidth="1"/>
    <col min="1797" max="1797" width="23.5703125" style="28" customWidth="1"/>
    <col min="1798" max="1798" width="30.42578125" style="28" customWidth="1"/>
    <col min="1799" max="1799" width="26.28515625" style="28" customWidth="1"/>
    <col min="1800" max="1800" width="18.42578125" style="28" customWidth="1"/>
    <col min="1801" max="1801" width="21.140625" style="28" customWidth="1"/>
    <col min="1802" max="1802" width="11" style="28" bestFit="1" customWidth="1"/>
    <col min="1803" max="1804" width="14.42578125" style="28" customWidth="1"/>
    <col min="1805" max="1805" width="12" style="28" bestFit="1" customWidth="1"/>
    <col min="1806" max="1806" width="12.42578125" style="28" customWidth="1"/>
    <col min="1807" max="1808" width="15.85546875" style="28" customWidth="1"/>
    <col min="1809" max="1809" width="32.5703125" style="28" customWidth="1"/>
    <col min="1810" max="1810" width="19.140625" style="28" customWidth="1"/>
    <col min="1811" max="1811" width="58.28515625" style="28" customWidth="1"/>
    <col min="1812" max="1825" width="11.42578125" style="28"/>
    <col min="1826" max="1829" width="0" style="28" hidden="1" customWidth="1"/>
    <col min="1830" max="2048" width="11.42578125" style="28"/>
    <col min="2049" max="2049" width="5.28515625" style="28" customWidth="1"/>
    <col min="2050" max="2050" width="11.28515625" style="28" customWidth="1"/>
    <col min="2051" max="2051" width="13.5703125" style="28" customWidth="1"/>
    <col min="2052" max="2052" width="21.7109375" style="28" customWidth="1"/>
    <col min="2053" max="2053" width="23.5703125" style="28" customWidth="1"/>
    <col min="2054" max="2054" width="30.42578125" style="28" customWidth="1"/>
    <col min="2055" max="2055" width="26.28515625" style="28" customWidth="1"/>
    <col min="2056" max="2056" width="18.42578125" style="28" customWidth="1"/>
    <col min="2057" max="2057" width="21.140625" style="28" customWidth="1"/>
    <col min="2058" max="2058" width="11" style="28" bestFit="1" customWidth="1"/>
    <col min="2059" max="2060" width="14.42578125" style="28" customWidth="1"/>
    <col min="2061" max="2061" width="12" style="28" bestFit="1" customWidth="1"/>
    <col min="2062" max="2062" width="12.42578125" style="28" customWidth="1"/>
    <col min="2063" max="2064" width="15.85546875" style="28" customWidth="1"/>
    <col min="2065" max="2065" width="32.5703125" style="28" customWidth="1"/>
    <col min="2066" max="2066" width="19.140625" style="28" customWidth="1"/>
    <col min="2067" max="2067" width="58.28515625" style="28" customWidth="1"/>
    <col min="2068" max="2081" width="11.42578125" style="28"/>
    <col min="2082" max="2085" width="0" style="28" hidden="1" customWidth="1"/>
    <col min="2086" max="2304" width="11.42578125" style="28"/>
    <col min="2305" max="2305" width="5.28515625" style="28" customWidth="1"/>
    <col min="2306" max="2306" width="11.28515625" style="28" customWidth="1"/>
    <col min="2307" max="2307" width="13.5703125" style="28" customWidth="1"/>
    <col min="2308" max="2308" width="21.7109375" style="28" customWidth="1"/>
    <col min="2309" max="2309" width="23.5703125" style="28" customWidth="1"/>
    <col min="2310" max="2310" width="30.42578125" style="28" customWidth="1"/>
    <col min="2311" max="2311" width="26.28515625" style="28" customWidth="1"/>
    <col min="2312" max="2312" width="18.42578125" style="28" customWidth="1"/>
    <col min="2313" max="2313" width="21.140625" style="28" customWidth="1"/>
    <col min="2314" max="2314" width="11" style="28" bestFit="1" customWidth="1"/>
    <col min="2315" max="2316" width="14.42578125" style="28" customWidth="1"/>
    <col min="2317" max="2317" width="12" style="28" bestFit="1" customWidth="1"/>
    <col min="2318" max="2318" width="12.42578125" style="28" customWidth="1"/>
    <col min="2319" max="2320" width="15.85546875" style="28" customWidth="1"/>
    <col min="2321" max="2321" width="32.5703125" style="28" customWidth="1"/>
    <col min="2322" max="2322" width="19.140625" style="28" customWidth="1"/>
    <col min="2323" max="2323" width="58.28515625" style="28" customWidth="1"/>
    <col min="2324" max="2337" width="11.42578125" style="28"/>
    <col min="2338" max="2341" width="0" style="28" hidden="1" customWidth="1"/>
    <col min="2342" max="2560" width="11.42578125" style="28"/>
    <col min="2561" max="2561" width="5.28515625" style="28" customWidth="1"/>
    <col min="2562" max="2562" width="11.28515625" style="28" customWidth="1"/>
    <col min="2563" max="2563" width="13.5703125" style="28" customWidth="1"/>
    <col min="2564" max="2564" width="21.7109375" style="28" customWidth="1"/>
    <col min="2565" max="2565" width="23.5703125" style="28" customWidth="1"/>
    <col min="2566" max="2566" width="30.42578125" style="28" customWidth="1"/>
    <col min="2567" max="2567" width="26.28515625" style="28" customWidth="1"/>
    <col min="2568" max="2568" width="18.42578125" style="28" customWidth="1"/>
    <col min="2569" max="2569" width="21.140625" style="28" customWidth="1"/>
    <col min="2570" max="2570" width="11" style="28" bestFit="1" customWidth="1"/>
    <col min="2571" max="2572" width="14.42578125" style="28" customWidth="1"/>
    <col min="2573" max="2573" width="12" style="28" bestFit="1" customWidth="1"/>
    <col min="2574" max="2574" width="12.42578125" style="28" customWidth="1"/>
    <col min="2575" max="2576" width="15.85546875" style="28" customWidth="1"/>
    <col min="2577" max="2577" width="32.5703125" style="28" customWidth="1"/>
    <col min="2578" max="2578" width="19.140625" style="28" customWidth="1"/>
    <col min="2579" max="2579" width="58.28515625" style="28" customWidth="1"/>
    <col min="2580" max="2593" width="11.42578125" style="28"/>
    <col min="2594" max="2597" width="0" style="28" hidden="1" customWidth="1"/>
    <col min="2598" max="2816" width="11.42578125" style="28"/>
    <col min="2817" max="2817" width="5.28515625" style="28" customWidth="1"/>
    <col min="2818" max="2818" width="11.28515625" style="28" customWidth="1"/>
    <col min="2819" max="2819" width="13.5703125" style="28" customWidth="1"/>
    <col min="2820" max="2820" width="21.7109375" style="28" customWidth="1"/>
    <col min="2821" max="2821" width="23.5703125" style="28" customWidth="1"/>
    <col min="2822" max="2822" width="30.42578125" style="28" customWidth="1"/>
    <col min="2823" max="2823" width="26.28515625" style="28" customWidth="1"/>
    <col min="2824" max="2824" width="18.42578125" style="28" customWidth="1"/>
    <col min="2825" max="2825" width="21.140625" style="28" customWidth="1"/>
    <col min="2826" max="2826" width="11" style="28" bestFit="1" customWidth="1"/>
    <col min="2827" max="2828" width="14.42578125" style="28" customWidth="1"/>
    <col min="2829" max="2829" width="12" style="28" bestFit="1" customWidth="1"/>
    <col min="2830" max="2830" width="12.42578125" style="28" customWidth="1"/>
    <col min="2831" max="2832" width="15.85546875" style="28" customWidth="1"/>
    <col min="2833" max="2833" width="32.5703125" style="28" customWidth="1"/>
    <col min="2834" max="2834" width="19.140625" style="28" customWidth="1"/>
    <col min="2835" max="2835" width="58.28515625" style="28" customWidth="1"/>
    <col min="2836" max="2849" width="11.42578125" style="28"/>
    <col min="2850" max="2853" width="0" style="28" hidden="1" customWidth="1"/>
    <col min="2854" max="3072" width="11.42578125" style="28"/>
    <col min="3073" max="3073" width="5.28515625" style="28" customWidth="1"/>
    <col min="3074" max="3074" width="11.28515625" style="28" customWidth="1"/>
    <col min="3075" max="3075" width="13.5703125" style="28" customWidth="1"/>
    <col min="3076" max="3076" width="21.7109375" style="28" customWidth="1"/>
    <col min="3077" max="3077" width="23.5703125" style="28" customWidth="1"/>
    <col min="3078" max="3078" width="30.42578125" style="28" customWidth="1"/>
    <col min="3079" max="3079" width="26.28515625" style="28" customWidth="1"/>
    <col min="3080" max="3080" width="18.42578125" style="28" customWidth="1"/>
    <col min="3081" max="3081" width="21.140625" style="28" customWidth="1"/>
    <col min="3082" max="3082" width="11" style="28" bestFit="1" customWidth="1"/>
    <col min="3083" max="3084" width="14.42578125" style="28" customWidth="1"/>
    <col min="3085" max="3085" width="12" style="28" bestFit="1" customWidth="1"/>
    <col min="3086" max="3086" width="12.42578125" style="28" customWidth="1"/>
    <col min="3087" max="3088" width="15.85546875" style="28" customWidth="1"/>
    <col min="3089" max="3089" width="32.5703125" style="28" customWidth="1"/>
    <col min="3090" max="3090" width="19.140625" style="28" customWidth="1"/>
    <col min="3091" max="3091" width="58.28515625" style="28" customWidth="1"/>
    <col min="3092" max="3105" width="11.42578125" style="28"/>
    <col min="3106" max="3109" width="0" style="28" hidden="1" customWidth="1"/>
    <col min="3110" max="3328" width="11.42578125" style="28"/>
    <col min="3329" max="3329" width="5.28515625" style="28" customWidth="1"/>
    <col min="3330" max="3330" width="11.28515625" style="28" customWidth="1"/>
    <col min="3331" max="3331" width="13.5703125" style="28" customWidth="1"/>
    <col min="3332" max="3332" width="21.7109375" style="28" customWidth="1"/>
    <col min="3333" max="3333" width="23.5703125" style="28" customWidth="1"/>
    <col min="3334" max="3334" width="30.42578125" style="28" customWidth="1"/>
    <col min="3335" max="3335" width="26.28515625" style="28" customWidth="1"/>
    <col min="3336" max="3336" width="18.42578125" style="28" customWidth="1"/>
    <col min="3337" max="3337" width="21.140625" style="28" customWidth="1"/>
    <col min="3338" max="3338" width="11" style="28" bestFit="1" customWidth="1"/>
    <col min="3339" max="3340" width="14.42578125" style="28" customWidth="1"/>
    <col min="3341" max="3341" width="12" style="28" bestFit="1" customWidth="1"/>
    <col min="3342" max="3342" width="12.42578125" style="28" customWidth="1"/>
    <col min="3343" max="3344" width="15.85546875" style="28" customWidth="1"/>
    <col min="3345" max="3345" width="32.5703125" style="28" customWidth="1"/>
    <col min="3346" max="3346" width="19.140625" style="28" customWidth="1"/>
    <col min="3347" max="3347" width="58.28515625" style="28" customWidth="1"/>
    <col min="3348" max="3361" width="11.42578125" style="28"/>
    <col min="3362" max="3365" width="0" style="28" hidden="1" customWidth="1"/>
    <col min="3366" max="3584" width="11.42578125" style="28"/>
    <col min="3585" max="3585" width="5.28515625" style="28" customWidth="1"/>
    <col min="3586" max="3586" width="11.28515625" style="28" customWidth="1"/>
    <col min="3587" max="3587" width="13.5703125" style="28" customWidth="1"/>
    <col min="3588" max="3588" width="21.7109375" style="28" customWidth="1"/>
    <col min="3589" max="3589" width="23.5703125" style="28" customWidth="1"/>
    <col min="3590" max="3590" width="30.42578125" style="28" customWidth="1"/>
    <col min="3591" max="3591" width="26.28515625" style="28" customWidth="1"/>
    <col min="3592" max="3592" width="18.42578125" style="28" customWidth="1"/>
    <col min="3593" max="3593" width="21.140625" style="28" customWidth="1"/>
    <col min="3594" max="3594" width="11" style="28" bestFit="1" customWidth="1"/>
    <col min="3595" max="3596" width="14.42578125" style="28" customWidth="1"/>
    <col min="3597" max="3597" width="12" style="28" bestFit="1" customWidth="1"/>
    <col min="3598" max="3598" width="12.42578125" style="28" customWidth="1"/>
    <col min="3599" max="3600" width="15.85546875" style="28" customWidth="1"/>
    <col min="3601" max="3601" width="32.5703125" style="28" customWidth="1"/>
    <col min="3602" max="3602" width="19.140625" style="28" customWidth="1"/>
    <col min="3603" max="3603" width="58.28515625" style="28" customWidth="1"/>
    <col min="3604" max="3617" width="11.42578125" style="28"/>
    <col min="3618" max="3621" width="0" style="28" hidden="1" customWidth="1"/>
    <col min="3622" max="3840" width="11.42578125" style="28"/>
    <col min="3841" max="3841" width="5.28515625" style="28" customWidth="1"/>
    <col min="3842" max="3842" width="11.28515625" style="28" customWidth="1"/>
    <col min="3843" max="3843" width="13.5703125" style="28" customWidth="1"/>
    <col min="3844" max="3844" width="21.7109375" style="28" customWidth="1"/>
    <col min="3845" max="3845" width="23.5703125" style="28" customWidth="1"/>
    <col min="3846" max="3846" width="30.42578125" style="28" customWidth="1"/>
    <col min="3847" max="3847" width="26.28515625" style="28" customWidth="1"/>
    <col min="3848" max="3848" width="18.42578125" style="28" customWidth="1"/>
    <col min="3849" max="3849" width="21.140625" style="28" customWidth="1"/>
    <col min="3850" max="3850" width="11" style="28" bestFit="1" customWidth="1"/>
    <col min="3851" max="3852" width="14.42578125" style="28" customWidth="1"/>
    <col min="3853" max="3853" width="12" style="28" bestFit="1" customWidth="1"/>
    <col min="3854" max="3854" width="12.42578125" style="28" customWidth="1"/>
    <col min="3855" max="3856" width="15.85546875" style="28" customWidth="1"/>
    <col min="3857" max="3857" width="32.5703125" style="28" customWidth="1"/>
    <col min="3858" max="3858" width="19.140625" style="28" customWidth="1"/>
    <col min="3859" max="3859" width="58.28515625" style="28" customWidth="1"/>
    <col min="3860" max="3873" width="11.42578125" style="28"/>
    <col min="3874" max="3877" width="0" style="28" hidden="1" customWidth="1"/>
    <col min="3878" max="4096" width="11.42578125" style="28"/>
    <col min="4097" max="4097" width="5.28515625" style="28" customWidth="1"/>
    <col min="4098" max="4098" width="11.28515625" style="28" customWidth="1"/>
    <col min="4099" max="4099" width="13.5703125" style="28" customWidth="1"/>
    <col min="4100" max="4100" width="21.7109375" style="28" customWidth="1"/>
    <col min="4101" max="4101" width="23.5703125" style="28" customWidth="1"/>
    <col min="4102" max="4102" width="30.42578125" style="28" customWidth="1"/>
    <col min="4103" max="4103" width="26.28515625" style="28" customWidth="1"/>
    <col min="4104" max="4104" width="18.42578125" style="28" customWidth="1"/>
    <col min="4105" max="4105" width="21.140625" style="28" customWidth="1"/>
    <col min="4106" max="4106" width="11" style="28" bestFit="1" customWidth="1"/>
    <col min="4107" max="4108" width="14.42578125" style="28" customWidth="1"/>
    <col min="4109" max="4109" width="12" style="28" bestFit="1" customWidth="1"/>
    <col min="4110" max="4110" width="12.42578125" style="28" customWidth="1"/>
    <col min="4111" max="4112" width="15.85546875" style="28" customWidth="1"/>
    <col min="4113" max="4113" width="32.5703125" style="28" customWidth="1"/>
    <col min="4114" max="4114" width="19.140625" style="28" customWidth="1"/>
    <col min="4115" max="4115" width="58.28515625" style="28" customWidth="1"/>
    <col min="4116" max="4129" width="11.42578125" style="28"/>
    <col min="4130" max="4133" width="0" style="28" hidden="1" customWidth="1"/>
    <col min="4134" max="4352" width="11.42578125" style="28"/>
    <col min="4353" max="4353" width="5.28515625" style="28" customWidth="1"/>
    <col min="4354" max="4354" width="11.28515625" style="28" customWidth="1"/>
    <col min="4355" max="4355" width="13.5703125" style="28" customWidth="1"/>
    <col min="4356" max="4356" width="21.7109375" style="28" customWidth="1"/>
    <col min="4357" max="4357" width="23.5703125" style="28" customWidth="1"/>
    <col min="4358" max="4358" width="30.42578125" style="28" customWidth="1"/>
    <col min="4359" max="4359" width="26.28515625" style="28" customWidth="1"/>
    <col min="4360" max="4360" width="18.42578125" style="28" customWidth="1"/>
    <col min="4361" max="4361" width="21.140625" style="28" customWidth="1"/>
    <col min="4362" max="4362" width="11" style="28" bestFit="1" customWidth="1"/>
    <col min="4363" max="4364" width="14.42578125" style="28" customWidth="1"/>
    <col min="4365" max="4365" width="12" style="28" bestFit="1" customWidth="1"/>
    <col min="4366" max="4366" width="12.42578125" style="28" customWidth="1"/>
    <col min="4367" max="4368" width="15.85546875" style="28" customWidth="1"/>
    <col min="4369" max="4369" width="32.5703125" style="28" customWidth="1"/>
    <col min="4370" max="4370" width="19.140625" style="28" customWidth="1"/>
    <col min="4371" max="4371" width="58.28515625" style="28" customWidth="1"/>
    <col min="4372" max="4385" width="11.42578125" style="28"/>
    <col min="4386" max="4389" width="0" style="28" hidden="1" customWidth="1"/>
    <col min="4390" max="4608" width="11.42578125" style="28"/>
    <col min="4609" max="4609" width="5.28515625" style="28" customWidth="1"/>
    <col min="4610" max="4610" width="11.28515625" style="28" customWidth="1"/>
    <col min="4611" max="4611" width="13.5703125" style="28" customWidth="1"/>
    <col min="4612" max="4612" width="21.7109375" style="28" customWidth="1"/>
    <col min="4613" max="4613" width="23.5703125" style="28" customWidth="1"/>
    <col min="4614" max="4614" width="30.42578125" style="28" customWidth="1"/>
    <col min="4615" max="4615" width="26.28515625" style="28" customWidth="1"/>
    <col min="4616" max="4616" width="18.42578125" style="28" customWidth="1"/>
    <col min="4617" max="4617" width="21.140625" style="28" customWidth="1"/>
    <col min="4618" max="4618" width="11" style="28" bestFit="1" customWidth="1"/>
    <col min="4619" max="4620" width="14.42578125" style="28" customWidth="1"/>
    <col min="4621" max="4621" width="12" style="28" bestFit="1" customWidth="1"/>
    <col min="4622" max="4622" width="12.42578125" style="28" customWidth="1"/>
    <col min="4623" max="4624" width="15.85546875" style="28" customWidth="1"/>
    <col min="4625" max="4625" width="32.5703125" style="28" customWidth="1"/>
    <col min="4626" max="4626" width="19.140625" style="28" customWidth="1"/>
    <col min="4627" max="4627" width="58.28515625" style="28" customWidth="1"/>
    <col min="4628" max="4641" width="11.42578125" style="28"/>
    <col min="4642" max="4645" width="0" style="28" hidden="1" customWidth="1"/>
    <col min="4646" max="4864" width="11.42578125" style="28"/>
    <col min="4865" max="4865" width="5.28515625" style="28" customWidth="1"/>
    <col min="4866" max="4866" width="11.28515625" style="28" customWidth="1"/>
    <col min="4867" max="4867" width="13.5703125" style="28" customWidth="1"/>
    <col min="4868" max="4868" width="21.7109375" style="28" customWidth="1"/>
    <col min="4869" max="4869" width="23.5703125" style="28" customWidth="1"/>
    <col min="4870" max="4870" width="30.42578125" style="28" customWidth="1"/>
    <col min="4871" max="4871" width="26.28515625" style="28" customWidth="1"/>
    <col min="4872" max="4872" width="18.42578125" style="28" customWidth="1"/>
    <col min="4873" max="4873" width="21.140625" style="28" customWidth="1"/>
    <col min="4874" max="4874" width="11" style="28" bestFit="1" customWidth="1"/>
    <col min="4875" max="4876" width="14.42578125" style="28" customWidth="1"/>
    <col min="4877" max="4877" width="12" style="28" bestFit="1" customWidth="1"/>
    <col min="4878" max="4878" width="12.42578125" style="28" customWidth="1"/>
    <col min="4879" max="4880" width="15.85546875" style="28" customWidth="1"/>
    <col min="4881" max="4881" width="32.5703125" style="28" customWidth="1"/>
    <col min="4882" max="4882" width="19.140625" style="28" customWidth="1"/>
    <col min="4883" max="4883" width="58.28515625" style="28" customWidth="1"/>
    <col min="4884" max="4897" width="11.42578125" style="28"/>
    <col min="4898" max="4901" width="0" style="28" hidden="1" customWidth="1"/>
    <col min="4902" max="5120" width="11.42578125" style="28"/>
    <col min="5121" max="5121" width="5.28515625" style="28" customWidth="1"/>
    <col min="5122" max="5122" width="11.28515625" style="28" customWidth="1"/>
    <col min="5123" max="5123" width="13.5703125" style="28" customWidth="1"/>
    <col min="5124" max="5124" width="21.7109375" style="28" customWidth="1"/>
    <col min="5125" max="5125" width="23.5703125" style="28" customWidth="1"/>
    <col min="5126" max="5126" width="30.42578125" style="28" customWidth="1"/>
    <col min="5127" max="5127" width="26.28515625" style="28" customWidth="1"/>
    <col min="5128" max="5128" width="18.42578125" style="28" customWidth="1"/>
    <col min="5129" max="5129" width="21.140625" style="28" customWidth="1"/>
    <col min="5130" max="5130" width="11" style="28" bestFit="1" customWidth="1"/>
    <col min="5131" max="5132" width="14.42578125" style="28" customWidth="1"/>
    <col min="5133" max="5133" width="12" style="28" bestFit="1" customWidth="1"/>
    <col min="5134" max="5134" width="12.42578125" style="28" customWidth="1"/>
    <col min="5135" max="5136" width="15.85546875" style="28" customWidth="1"/>
    <col min="5137" max="5137" width="32.5703125" style="28" customWidth="1"/>
    <col min="5138" max="5138" width="19.140625" style="28" customWidth="1"/>
    <col min="5139" max="5139" width="58.28515625" style="28" customWidth="1"/>
    <col min="5140" max="5153" width="11.42578125" style="28"/>
    <col min="5154" max="5157" width="0" style="28" hidden="1" customWidth="1"/>
    <col min="5158" max="5376" width="11.42578125" style="28"/>
    <col min="5377" max="5377" width="5.28515625" style="28" customWidth="1"/>
    <col min="5378" max="5378" width="11.28515625" style="28" customWidth="1"/>
    <col min="5379" max="5379" width="13.5703125" style="28" customWidth="1"/>
    <col min="5380" max="5380" width="21.7109375" style="28" customWidth="1"/>
    <col min="5381" max="5381" width="23.5703125" style="28" customWidth="1"/>
    <col min="5382" max="5382" width="30.42578125" style="28" customWidth="1"/>
    <col min="5383" max="5383" width="26.28515625" style="28" customWidth="1"/>
    <col min="5384" max="5384" width="18.42578125" style="28" customWidth="1"/>
    <col min="5385" max="5385" width="21.140625" style="28" customWidth="1"/>
    <col min="5386" max="5386" width="11" style="28" bestFit="1" customWidth="1"/>
    <col min="5387" max="5388" width="14.42578125" style="28" customWidth="1"/>
    <col min="5389" max="5389" width="12" style="28" bestFit="1" customWidth="1"/>
    <col min="5390" max="5390" width="12.42578125" style="28" customWidth="1"/>
    <col min="5391" max="5392" width="15.85546875" style="28" customWidth="1"/>
    <col min="5393" max="5393" width="32.5703125" style="28" customWidth="1"/>
    <col min="5394" max="5394" width="19.140625" style="28" customWidth="1"/>
    <col min="5395" max="5395" width="58.28515625" style="28" customWidth="1"/>
    <col min="5396" max="5409" width="11.42578125" style="28"/>
    <col min="5410" max="5413" width="0" style="28" hidden="1" customWidth="1"/>
    <col min="5414" max="5632" width="11.42578125" style="28"/>
    <col min="5633" max="5633" width="5.28515625" style="28" customWidth="1"/>
    <col min="5634" max="5634" width="11.28515625" style="28" customWidth="1"/>
    <col min="5635" max="5635" width="13.5703125" style="28" customWidth="1"/>
    <col min="5636" max="5636" width="21.7109375" style="28" customWidth="1"/>
    <col min="5637" max="5637" width="23.5703125" style="28" customWidth="1"/>
    <col min="5638" max="5638" width="30.42578125" style="28" customWidth="1"/>
    <col min="5639" max="5639" width="26.28515625" style="28" customWidth="1"/>
    <col min="5640" max="5640" width="18.42578125" style="28" customWidth="1"/>
    <col min="5641" max="5641" width="21.140625" style="28" customWidth="1"/>
    <col min="5642" max="5642" width="11" style="28" bestFit="1" customWidth="1"/>
    <col min="5643" max="5644" width="14.42578125" style="28" customWidth="1"/>
    <col min="5645" max="5645" width="12" style="28" bestFit="1" customWidth="1"/>
    <col min="5646" max="5646" width="12.42578125" style="28" customWidth="1"/>
    <col min="5647" max="5648" width="15.85546875" style="28" customWidth="1"/>
    <col min="5649" max="5649" width="32.5703125" style="28" customWidth="1"/>
    <col min="5650" max="5650" width="19.140625" style="28" customWidth="1"/>
    <col min="5651" max="5651" width="58.28515625" style="28" customWidth="1"/>
    <col min="5652" max="5665" width="11.42578125" style="28"/>
    <col min="5666" max="5669" width="0" style="28" hidden="1" customWidth="1"/>
    <col min="5670" max="5888" width="11.42578125" style="28"/>
    <col min="5889" max="5889" width="5.28515625" style="28" customWidth="1"/>
    <col min="5890" max="5890" width="11.28515625" style="28" customWidth="1"/>
    <col min="5891" max="5891" width="13.5703125" style="28" customWidth="1"/>
    <col min="5892" max="5892" width="21.7109375" style="28" customWidth="1"/>
    <col min="5893" max="5893" width="23.5703125" style="28" customWidth="1"/>
    <col min="5894" max="5894" width="30.42578125" style="28" customWidth="1"/>
    <col min="5895" max="5895" width="26.28515625" style="28" customWidth="1"/>
    <col min="5896" max="5896" width="18.42578125" style="28" customWidth="1"/>
    <col min="5897" max="5897" width="21.140625" style="28" customWidth="1"/>
    <col min="5898" max="5898" width="11" style="28" bestFit="1" customWidth="1"/>
    <col min="5899" max="5900" width="14.42578125" style="28" customWidth="1"/>
    <col min="5901" max="5901" width="12" style="28" bestFit="1" customWidth="1"/>
    <col min="5902" max="5902" width="12.42578125" style="28" customWidth="1"/>
    <col min="5903" max="5904" width="15.85546875" style="28" customWidth="1"/>
    <col min="5905" max="5905" width="32.5703125" style="28" customWidth="1"/>
    <col min="5906" max="5906" width="19.140625" style="28" customWidth="1"/>
    <col min="5907" max="5907" width="58.28515625" style="28" customWidth="1"/>
    <col min="5908" max="5921" width="11.42578125" style="28"/>
    <col min="5922" max="5925" width="0" style="28" hidden="1" customWidth="1"/>
    <col min="5926" max="6144" width="11.42578125" style="28"/>
    <col min="6145" max="6145" width="5.28515625" style="28" customWidth="1"/>
    <col min="6146" max="6146" width="11.28515625" style="28" customWidth="1"/>
    <col min="6147" max="6147" width="13.5703125" style="28" customWidth="1"/>
    <col min="6148" max="6148" width="21.7109375" style="28" customWidth="1"/>
    <col min="6149" max="6149" width="23.5703125" style="28" customWidth="1"/>
    <col min="6150" max="6150" width="30.42578125" style="28" customWidth="1"/>
    <col min="6151" max="6151" width="26.28515625" style="28" customWidth="1"/>
    <col min="6152" max="6152" width="18.42578125" style="28" customWidth="1"/>
    <col min="6153" max="6153" width="21.140625" style="28" customWidth="1"/>
    <col min="6154" max="6154" width="11" style="28" bestFit="1" customWidth="1"/>
    <col min="6155" max="6156" width="14.42578125" style="28" customWidth="1"/>
    <col min="6157" max="6157" width="12" style="28" bestFit="1" customWidth="1"/>
    <col min="6158" max="6158" width="12.42578125" style="28" customWidth="1"/>
    <col min="6159" max="6160" width="15.85546875" style="28" customWidth="1"/>
    <col min="6161" max="6161" width="32.5703125" style="28" customWidth="1"/>
    <col min="6162" max="6162" width="19.140625" style="28" customWidth="1"/>
    <col min="6163" max="6163" width="58.28515625" style="28" customWidth="1"/>
    <col min="6164" max="6177" width="11.42578125" style="28"/>
    <col min="6178" max="6181" width="0" style="28" hidden="1" customWidth="1"/>
    <col min="6182" max="6400" width="11.42578125" style="28"/>
    <col min="6401" max="6401" width="5.28515625" style="28" customWidth="1"/>
    <col min="6402" max="6402" width="11.28515625" style="28" customWidth="1"/>
    <col min="6403" max="6403" width="13.5703125" style="28" customWidth="1"/>
    <col min="6404" max="6404" width="21.7109375" style="28" customWidth="1"/>
    <col min="6405" max="6405" width="23.5703125" style="28" customWidth="1"/>
    <col min="6406" max="6406" width="30.42578125" style="28" customWidth="1"/>
    <col min="6407" max="6407" width="26.28515625" style="28" customWidth="1"/>
    <col min="6408" max="6408" width="18.42578125" style="28" customWidth="1"/>
    <col min="6409" max="6409" width="21.140625" style="28" customWidth="1"/>
    <col min="6410" max="6410" width="11" style="28" bestFit="1" customWidth="1"/>
    <col min="6411" max="6412" width="14.42578125" style="28" customWidth="1"/>
    <col min="6413" max="6413" width="12" style="28" bestFit="1" customWidth="1"/>
    <col min="6414" max="6414" width="12.42578125" style="28" customWidth="1"/>
    <col min="6415" max="6416" width="15.85546875" style="28" customWidth="1"/>
    <col min="6417" max="6417" width="32.5703125" style="28" customWidth="1"/>
    <col min="6418" max="6418" width="19.140625" style="28" customWidth="1"/>
    <col min="6419" max="6419" width="58.28515625" style="28" customWidth="1"/>
    <col min="6420" max="6433" width="11.42578125" style="28"/>
    <col min="6434" max="6437" width="0" style="28" hidden="1" customWidth="1"/>
    <col min="6438" max="6656" width="11.42578125" style="28"/>
    <col min="6657" max="6657" width="5.28515625" style="28" customWidth="1"/>
    <col min="6658" max="6658" width="11.28515625" style="28" customWidth="1"/>
    <col min="6659" max="6659" width="13.5703125" style="28" customWidth="1"/>
    <col min="6660" max="6660" width="21.7109375" style="28" customWidth="1"/>
    <col min="6661" max="6661" width="23.5703125" style="28" customWidth="1"/>
    <col min="6662" max="6662" width="30.42578125" style="28" customWidth="1"/>
    <col min="6663" max="6663" width="26.28515625" style="28" customWidth="1"/>
    <col min="6664" max="6664" width="18.42578125" style="28" customWidth="1"/>
    <col min="6665" max="6665" width="21.140625" style="28" customWidth="1"/>
    <col min="6666" max="6666" width="11" style="28" bestFit="1" customWidth="1"/>
    <col min="6667" max="6668" width="14.42578125" style="28" customWidth="1"/>
    <col min="6669" max="6669" width="12" style="28" bestFit="1" customWidth="1"/>
    <col min="6670" max="6670" width="12.42578125" style="28" customWidth="1"/>
    <col min="6671" max="6672" width="15.85546875" style="28" customWidth="1"/>
    <col min="6673" max="6673" width="32.5703125" style="28" customWidth="1"/>
    <col min="6674" max="6674" width="19.140625" style="28" customWidth="1"/>
    <col min="6675" max="6675" width="58.28515625" style="28" customWidth="1"/>
    <col min="6676" max="6689" width="11.42578125" style="28"/>
    <col min="6690" max="6693" width="0" style="28" hidden="1" customWidth="1"/>
    <col min="6694" max="6912" width="11.42578125" style="28"/>
    <col min="6913" max="6913" width="5.28515625" style="28" customWidth="1"/>
    <col min="6914" max="6914" width="11.28515625" style="28" customWidth="1"/>
    <col min="6915" max="6915" width="13.5703125" style="28" customWidth="1"/>
    <col min="6916" max="6916" width="21.7109375" style="28" customWidth="1"/>
    <col min="6917" max="6917" width="23.5703125" style="28" customWidth="1"/>
    <col min="6918" max="6918" width="30.42578125" style="28" customWidth="1"/>
    <col min="6919" max="6919" width="26.28515625" style="28" customWidth="1"/>
    <col min="6920" max="6920" width="18.42578125" style="28" customWidth="1"/>
    <col min="6921" max="6921" width="21.140625" style="28" customWidth="1"/>
    <col min="6922" max="6922" width="11" style="28" bestFit="1" customWidth="1"/>
    <col min="6923" max="6924" width="14.42578125" style="28" customWidth="1"/>
    <col min="6925" max="6925" width="12" style="28" bestFit="1" customWidth="1"/>
    <col min="6926" max="6926" width="12.42578125" style="28" customWidth="1"/>
    <col min="6927" max="6928" width="15.85546875" style="28" customWidth="1"/>
    <col min="6929" max="6929" width="32.5703125" style="28" customWidth="1"/>
    <col min="6930" max="6930" width="19.140625" style="28" customWidth="1"/>
    <col min="6931" max="6931" width="58.28515625" style="28" customWidth="1"/>
    <col min="6932" max="6945" width="11.42578125" style="28"/>
    <col min="6946" max="6949" width="0" style="28" hidden="1" customWidth="1"/>
    <col min="6950" max="7168" width="11.42578125" style="28"/>
    <col min="7169" max="7169" width="5.28515625" style="28" customWidth="1"/>
    <col min="7170" max="7170" width="11.28515625" style="28" customWidth="1"/>
    <col min="7171" max="7171" width="13.5703125" style="28" customWidth="1"/>
    <col min="7172" max="7172" width="21.7109375" style="28" customWidth="1"/>
    <col min="7173" max="7173" width="23.5703125" style="28" customWidth="1"/>
    <col min="7174" max="7174" width="30.42578125" style="28" customWidth="1"/>
    <col min="7175" max="7175" width="26.28515625" style="28" customWidth="1"/>
    <col min="7176" max="7176" width="18.42578125" style="28" customWidth="1"/>
    <col min="7177" max="7177" width="21.140625" style="28" customWidth="1"/>
    <col min="7178" max="7178" width="11" style="28" bestFit="1" customWidth="1"/>
    <col min="7179" max="7180" width="14.42578125" style="28" customWidth="1"/>
    <col min="7181" max="7181" width="12" style="28" bestFit="1" customWidth="1"/>
    <col min="7182" max="7182" width="12.42578125" style="28" customWidth="1"/>
    <col min="7183" max="7184" width="15.85546875" style="28" customWidth="1"/>
    <col min="7185" max="7185" width="32.5703125" style="28" customWidth="1"/>
    <col min="7186" max="7186" width="19.140625" style="28" customWidth="1"/>
    <col min="7187" max="7187" width="58.28515625" style="28" customWidth="1"/>
    <col min="7188" max="7201" width="11.42578125" style="28"/>
    <col min="7202" max="7205" width="0" style="28" hidden="1" customWidth="1"/>
    <col min="7206" max="7424" width="11.42578125" style="28"/>
    <col min="7425" max="7425" width="5.28515625" style="28" customWidth="1"/>
    <col min="7426" max="7426" width="11.28515625" style="28" customWidth="1"/>
    <col min="7427" max="7427" width="13.5703125" style="28" customWidth="1"/>
    <col min="7428" max="7428" width="21.7109375" style="28" customWidth="1"/>
    <col min="7429" max="7429" width="23.5703125" style="28" customWidth="1"/>
    <col min="7430" max="7430" width="30.42578125" style="28" customWidth="1"/>
    <col min="7431" max="7431" width="26.28515625" style="28" customWidth="1"/>
    <col min="7432" max="7432" width="18.42578125" style="28" customWidth="1"/>
    <col min="7433" max="7433" width="21.140625" style="28" customWidth="1"/>
    <col min="7434" max="7434" width="11" style="28" bestFit="1" customWidth="1"/>
    <col min="7435" max="7436" width="14.42578125" style="28" customWidth="1"/>
    <col min="7437" max="7437" width="12" style="28" bestFit="1" customWidth="1"/>
    <col min="7438" max="7438" width="12.42578125" style="28" customWidth="1"/>
    <col min="7439" max="7440" width="15.85546875" style="28" customWidth="1"/>
    <col min="7441" max="7441" width="32.5703125" style="28" customWidth="1"/>
    <col min="7442" max="7442" width="19.140625" style="28" customWidth="1"/>
    <col min="7443" max="7443" width="58.28515625" style="28" customWidth="1"/>
    <col min="7444" max="7457" width="11.42578125" style="28"/>
    <col min="7458" max="7461" width="0" style="28" hidden="1" customWidth="1"/>
    <col min="7462" max="7680" width="11.42578125" style="28"/>
    <col min="7681" max="7681" width="5.28515625" style="28" customWidth="1"/>
    <col min="7682" max="7682" width="11.28515625" style="28" customWidth="1"/>
    <col min="7683" max="7683" width="13.5703125" style="28" customWidth="1"/>
    <col min="7684" max="7684" width="21.7109375" style="28" customWidth="1"/>
    <col min="7685" max="7685" width="23.5703125" style="28" customWidth="1"/>
    <col min="7686" max="7686" width="30.42578125" style="28" customWidth="1"/>
    <col min="7687" max="7687" width="26.28515625" style="28" customWidth="1"/>
    <col min="7688" max="7688" width="18.42578125" style="28" customWidth="1"/>
    <col min="7689" max="7689" width="21.140625" style="28" customWidth="1"/>
    <col min="7690" max="7690" width="11" style="28" bestFit="1" customWidth="1"/>
    <col min="7691" max="7692" width="14.42578125" style="28" customWidth="1"/>
    <col min="7693" max="7693" width="12" style="28" bestFit="1" customWidth="1"/>
    <col min="7694" max="7694" width="12.42578125" style="28" customWidth="1"/>
    <col min="7695" max="7696" width="15.85546875" style="28" customWidth="1"/>
    <col min="7697" max="7697" width="32.5703125" style="28" customWidth="1"/>
    <col min="7698" max="7698" width="19.140625" style="28" customWidth="1"/>
    <col min="7699" max="7699" width="58.28515625" style="28" customWidth="1"/>
    <col min="7700" max="7713" width="11.42578125" style="28"/>
    <col min="7714" max="7717" width="0" style="28" hidden="1" customWidth="1"/>
    <col min="7718" max="7936" width="11.42578125" style="28"/>
    <col min="7937" max="7937" width="5.28515625" style="28" customWidth="1"/>
    <col min="7938" max="7938" width="11.28515625" style="28" customWidth="1"/>
    <col min="7939" max="7939" width="13.5703125" style="28" customWidth="1"/>
    <col min="7940" max="7940" width="21.7109375" style="28" customWidth="1"/>
    <col min="7941" max="7941" width="23.5703125" style="28" customWidth="1"/>
    <col min="7942" max="7942" width="30.42578125" style="28" customWidth="1"/>
    <col min="7943" max="7943" width="26.28515625" style="28" customWidth="1"/>
    <col min="7944" max="7944" width="18.42578125" style="28" customWidth="1"/>
    <col min="7945" max="7945" width="21.140625" style="28" customWidth="1"/>
    <col min="7946" max="7946" width="11" style="28" bestFit="1" customWidth="1"/>
    <col min="7947" max="7948" width="14.42578125" style="28" customWidth="1"/>
    <col min="7949" max="7949" width="12" style="28" bestFit="1" customWidth="1"/>
    <col min="7950" max="7950" width="12.42578125" style="28" customWidth="1"/>
    <col min="7951" max="7952" width="15.85546875" style="28" customWidth="1"/>
    <col min="7953" max="7953" width="32.5703125" style="28" customWidth="1"/>
    <col min="7954" max="7954" width="19.140625" style="28" customWidth="1"/>
    <col min="7955" max="7955" width="58.28515625" style="28" customWidth="1"/>
    <col min="7956" max="7969" width="11.42578125" style="28"/>
    <col min="7970" max="7973" width="0" style="28" hidden="1" customWidth="1"/>
    <col min="7974" max="8192" width="11.42578125" style="28"/>
    <col min="8193" max="8193" width="5.28515625" style="28" customWidth="1"/>
    <col min="8194" max="8194" width="11.28515625" style="28" customWidth="1"/>
    <col min="8195" max="8195" width="13.5703125" style="28" customWidth="1"/>
    <col min="8196" max="8196" width="21.7109375" style="28" customWidth="1"/>
    <col min="8197" max="8197" width="23.5703125" style="28" customWidth="1"/>
    <col min="8198" max="8198" width="30.42578125" style="28" customWidth="1"/>
    <col min="8199" max="8199" width="26.28515625" style="28" customWidth="1"/>
    <col min="8200" max="8200" width="18.42578125" style="28" customWidth="1"/>
    <col min="8201" max="8201" width="21.140625" style="28" customWidth="1"/>
    <col min="8202" max="8202" width="11" style="28" bestFit="1" customWidth="1"/>
    <col min="8203" max="8204" width="14.42578125" style="28" customWidth="1"/>
    <col min="8205" max="8205" width="12" style="28" bestFit="1" customWidth="1"/>
    <col min="8206" max="8206" width="12.42578125" style="28" customWidth="1"/>
    <col min="8207" max="8208" width="15.85546875" style="28" customWidth="1"/>
    <col min="8209" max="8209" width="32.5703125" style="28" customWidth="1"/>
    <col min="8210" max="8210" width="19.140625" style="28" customWidth="1"/>
    <col min="8211" max="8211" width="58.28515625" style="28" customWidth="1"/>
    <col min="8212" max="8225" width="11.42578125" style="28"/>
    <col min="8226" max="8229" width="0" style="28" hidden="1" customWidth="1"/>
    <col min="8230" max="8448" width="11.42578125" style="28"/>
    <col min="8449" max="8449" width="5.28515625" style="28" customWidth="1"/>
    <col min="8450" max="8450" width="11.28515625" style="28" customWidth="1"/>
    <col min="8451" max="8451" width="13.5703125" style="28" customWidth="1"/>
    <col min="8452" max="8452" width="21.7109375" style="28" customWidth="1"/>
    <col min="8453" max="8453" width="23.5703125" style="28" customWidth="1"/>
    <col min="8454" max="8454" width="30.42578125" style="28" customWidth="1"/>
    <col min="8455" max="8455" width="26.28515625" style="28" customWidth="1"/>
    <col min="8456" max="8456" width="18.42578125" style="28" customWidth="1"/>
    <col min="8457" max="8457" width="21.140625" style="28" customWidth="1"/>
    <col min="8458" max="8458" width="11" style="28" bestFit="1" customWidth="1"/>
    <col min="8459" max="8460" width="14.42578125" style="28" customWidth="1"/>
    <col min="8461" max="8461" width="12" style="28" bestFit="1" customWidth="1"/>
    <col min="8462" max="8462" width="12.42578125" style="28" customWidth="1"/>
    <col min="8463" max="8464" width="15.85546875" style="28" customWidth="1"/>
    <col min="8465" max="8465" width="32.5703125" style="28" customWidth="1"/>
    <col min="8466" max="8466" width="19.140625" style="28" customWidth="1"/>
    <col min="8467" max="8467" width="58.28515625" style="28" customWidth="1"/>
    <col min="8468" max="8481" width="11.42578125" style="28"/>
    <col min="8482" max="8485" width="0" style="28" hidden="1" customWidth="1"/>
    <col min="8486" max="8704" width="11.42578125" style="28"/>
    <col min="8705" max="8705" width="5.28515625" style="28" customWidth="1"/>
    <col min="8706" max="8706" width="11.28515625" style="28" customWidth="1"/>
    <col min="8707" max="8707" width="13.5703125" style="28" customWidth="1"/>
    <col min="8708" max="8708" width="21.7109375" style="28" customWidth="1"/>
    <col min="8709" max="8709" width="23.5703125" style="28" customWidth="1"/>
    <col min="8710" max="8710" width="30.42578125" style="28" customWidth="1"/>
    <col min="8711" max="8711" width="26.28515625" style="28" customWidth="1"/>
    <col min="8712" max="8712" width="18.42578125" style="28" customWidth="1"/>
    <col min="8713" max="8713" width="21.140625" style="28" customWidth="1"/>
    <col min="8714" max="8714" width="11" style="28" bestFit="1" customWidth="1"/>
    <col min="8715" max="8716" width="14.42578125" style="28" customWidth="1"/>
    <col min="8717" max="8717" width="12" style="28" bestFit="1" customWidth="1"/>
    <col min="8718" max="8718" width="12.42578125" style="28" customWidth="1"/>
    <col min="8719" max="8720" width="15.85546875" style="28" customWidth="1"/>
    <col min="8721" max="8721" width="32.5703125" style="28" customWidth="1"/>
    <col min="8722" max="8722" width="19.140625" style="28" customWidth="1"/>
    <col min="8723" max="8723" width="58.28515625" style="28" customWidth="1"/>
    <col min="8724" max="8737" width="11.42578125" style="28"/>
    <col min="8738" max="8741" width="0" style="28" hidden="1" customWidth="1"/>
    <col min="8742" max="8960" width="11.42578125" style="28"/>
    <col min="8961" max="8961" width="5.28515625" style="28" customWidth="1"/>
    <col min="8962" max="8962" width="11.28515625" style="28" customWidth="1"/>
    <col min="8963" max="8963" width="13.5703125" style="28" customWidth="1"/>
    <col min="8964" max="8964" width="21.7109375" style="28" customWidth="1"/>
    <col min="8965" max="8965" width="23.5703125" style="28" customWidth="1"/>
    <col min="8966" max="8966" width="30.42578125" style="28" customWidth="1"/>
    <col min="8967" max="8967" width="26.28515625" style="28" customWidth="1"/>
    <col min="8968" max="8968" width="18.42578125" style="28" customWidth="1"/>
    <col min="8969" max="8969" width="21.140625" style="28" customWidth="1"/>
    <col min="8970" max="8970" width="11" style="28" bestFit="1" customWidth="1"/>
    <col min="8971" max="8972" width="14.42578125" style="28" customWidth="1"/>
    <col min="8973" max="8973" width="12" style="28" bestFit="1" customWidth="1"/>
    <col min="8974" max="8974" width="12.42578125" style="28" customWidth="1"/>
    <col min="8975" max="8976" width="15.85546875" style="28" customWidth="1"/>
    <col min="8977" max="8977" width="32.5703125" style="28" customWidth="1"/>
    <col min="8978" max="8978" width="19.140625" style="28" customWidth="1"/>
    <col min="8979" max="8979" width="58.28515625" style="28" customWidth="1"/>
    <col min="8980" max="8993" width="11.42578125" style="28"/>
    <col min="8994" max="8997" width="0" style="28" hidden="1" customWidth="1"/>
    <col min="8998" max="9216" width="11.42578125" style="28"/>
    <col min="9217" max="9217" width="5.28515625" style="28" customWidth="1"/>
    <col min="9218" max="9218" width="11.28515625" style="28" customWidth="1"/>
    <col min="9219" max="9219" width="13.5703125" style="28" customWidth="1"/>
    <col min="9220" max="9220" width="21.7109375" style="28" customWidth="1"/>
    <col min="9221" max="9221" width="23.5703125" style="28" customWidth="1"/>
    <col min="9222" max="9222" width="30.42578125" style="28" customWidth="1"/>
    <col min="9223" max="9223" width="26.28515625" style="28" customWidth="1"/>
    <col min="9224" max="9224" width="18.42578125" style="28" customWidth="1"/>
    <col min="9225" max="9225" width="21.140625" style="28" customWidth="1"/>
    <col min="9226" max="9226" width="11" style="28" bestFit="1" customWidth="1"/>
    <col min="9227" max="9228" width="14.42578125" style="28" customWidth="1"/>
    <col min="9229" max="9229" width="12" style="28" bestFit="1" customWidth="1"/>
    <col min="9230" max="9230" width="12.42578125" style="28" customWidth="1"/>
    <col min="9231" max="9232" width="15.85546875" style="28" customWidth="1"/>
    <col min="9233" max="9233" width="32.5703125" style="28" customWidth="1"/>
    <col min="9234" max="9234" width="19.140625" style="28" customWidth="1"/>
    <col min="9235" max="9235" width="58.28515625" style="28" customWidth="1"/>
    <col min="9236" max="9249" width="11.42578125" style="28"/>
    <col min="9250" max="9253" width="0" style="28" hidden="1" customWidth="1"/>
    <col min="9254" max="9472" width="11.42578125" style="28"/>
    <col min="9473" max="9473" width="5.28515625" style="28" customWidth="1"/>
    <col min="9474" max="9474" width="11.28515625" style="28" customWidth="1"/>
    <col min="9475" max="9475" width="13.5703125" style="28" customWidth="1"/>
    <col min="9476" max="9476" width="21.7109375" style="28" customWidth="1"/>
    <col min="9477" max="9477" width="23.5703125" style="28" customWidth="1"/>
    <col min="9478" max="9478" width="30.42578125" style="28" customWidth="1"/>
    <col min="9479" max="9479" width="26.28515625" style="28" customWidth="1"/>
    <col min="9480" max="9480" width="18.42578125" style="28" customWidth="1"/>
    <col min="9481" max="9481" width="21.140625" style="28" customWidth="1"/>
    <col min="9482" max="9482" width="11" style="28" bestFit="1" customWidth="1"/>
    <col min="9483" max="9484" width="14.42578125" style="28" customWidth="1"/>
    <col min="9485" max="9485" width="12" style="28" bestFit="1" customWidth="1"/>
    <col min="9486" max="9486" width="12.42578125" style="28" customWidth="1"/>
    <col min="9487" max="9488" width="15.85546875" style="28" customWidth="1"/>
    <col min="9489" max="9489" width="32.5703125" style="28" customWidth="1"/>
    <col min="9490" max="9490" width="19.140625" style="28" customWidth="1"/>
    <col min="9491" max="9491" width="58.28515625" style="28" customWidth="1"/>
    <col min="9492" max="9505" width="11.42578125" style="28"/>
    <col min="9506" max="9509" width="0" style="28" hidden="1" customWidth="1"/>
    <col min="9510" max="9728" width="11.42578125" style="28"/>
    <col min="9729" max="9729" width="5.28515625" style="28" customWidth="1"/>
    <col min="9730" max="9730" width="11.28515625" style="28" customWidth="1"/>
    <col min="9731" max="9731" width="13.5703125" style="28" customWidth="1"/>
    <col min="9732" max="9732" width="21.7109375" style="28" customWidth="1"/>
    <col min="9733" max="9733" width="23.5703125" style="28" customWidth="1"/>
    <col min="9734" max="9734" width="30.42578125" style="28" customWidth="1"/>
    <col min="9735" max="9735" width="26.28515625" style="28" customWidth="1"/>
    <col min="9736" max="9736" width="18.42578125" style="28" customWidth="1"/>
    <col min="9737" max="9737" width="21.140625" style="28" customWidth="1"/>
    <col min="9738" max="9738" width="11" style="28" bestFit="1" customWidth="1"/>
    <col min="9739" max="9740" width="14.42578125" style="28" customWidth="1"/>
    <col min="9741" max="9741" width="12" style="28" bestFit="1" customWidth="1"/>
    <col min="9742" max="9742" width="12.42578125" style="28" customWidth="1"/>
    <col min="9743" max="9744" width="15.85546875" style="28" customWidth="1"/>
    <col min="9745" max="9745" width="32.5703125" style="28" customWidth="1"/>
    <col min="9746" max="9746" width="19.140625" style="28" customWidth="1"/>
    <col min="9747" max="9747" width="58.28515625" style="28" customWidth="1"/>
    <col min="9748" max="9761" width="11.42578125" style="28"/>
    <col min="9762" max="9765" width="0" style="28" hidden="1" customWidth="1"/>
    <col min="9766" max="9984" width="11.42578125" style="28"/>
    <col min="9985" max="9985" width="5.28515625" style="28" customWidth="1"/>
    <col min="9986" max="9986" width="11.28515625" style="28" customWidth="1"/>
    <col min="9987" max="9987" width="13.5703125" style="28" customWidth="1"/>
    <col min="9988" max="9988" width="21.7109375" style="28" customWidth="1"/>
    <col min="9989" max="9989" width="23.5703125" style="28" customWidth="1"/>
    <col min="9990" max="9990" width="30.42578125" style="28" customWidth="1"/>
    <col min="9991" max="9991" width="26.28515625" style="28" customWidth="1"/>
    <col min="9992" max="9992" width="18.42578125" style="28" customWidth="1"/>
    <col min="9993" max="9993" width="21.140625" style="28" customWidth="1"/>
    <col min="9994" max="9994" width="11" style="28" bestFit="1" customWidth="1"/>
    <col min="9995" max="9996" width="14.42578125" style="28" customWidth="1"/>
    <col min="9997" max="9997" width="12" style="28" bestFit="1" customWidth="1"/>
    <col min="9998" max="9998" width="12.42578125" style="28" customWidth="1"/>
    <col min="9999" max="10000" width="15.85546875" style="28" customWidth="1"/>
    <col min="10001" max="10001" width="32.5703125" style="28" customWidth="1"/>
    <col min="10002" max="10002" width="19.140625" style="28" customWidth="1"/>
    <col min="10003" max="10003" width="58.28515625" style="28" customWidth="1"/>
    <col min="10004" max="10017" width="11.42578125" style="28"/>
    <col min="10018" max="10021" width="0" style="28" hidden="1" customWidth="1"/>
    <col min="10022" max="10240" width="11.42578125" style="28"/>
    <col min="10241" max="10241" width="5.28515625" style="28" customWidth="1"/>
    <col min="10242" max="10242" width="11.28515625" style="28" customWidth="1"/>
    <col min="10243" max="10243" width="13.5703125" style="28" customWidth="1"/>
    <col min="10244" max="10244" width="21.7109375" style="28" customWidth="1"/>
    <col min="10245" max="10245" width="23.5703125" style="28" customWidth="1"/>
    <col min="10246" max="10246" width="30.42578125" style="28" customWidth="1"/>
    <col min="10247" max="10247" width="26.28515625" style="28" customWidth="1"/>
    <col min="10248" max="10248" width="18.42578125" style="28" customWidth="1"/>
    <col min="10249" max="10249" width="21.140625" style="28" customWidth="1"/>
    <col min="10250" max="10250" width="11" style="28" bestFit="1" customWidth="1"/>
    <col min="10251" max="10252" width="14.42578125" style="28" customWidth="1"/>
    <col min="10253" max="10253" width="12" style="28" bestFit="1" customWidth="1"/>
    <col min="10254" max="10254" width="12.42578125" style="28" customWidth="1"/>
    <col min="10255" max="10256" width="15.85546875" style="28" customWidth="1"/>
    <col min="10257" max="10257" width="32.5703125" style="28" customWidth="1"/>
    <col min="10258" max="10258" width="19.140625" style="28" customWidth="1"/>
    <col min="10259" max="10259" width="58.28515625" style="28" customWidth="1"/>
    <col min="10260" max="10273" width="11.42578125" style="28"/>
    <col min="10274" max="10277" width="0" style="28" hidden="1" customWidth="1"/>
    <col min="10278" max="10496" width="11.42578125" style="28"/>
    <col min="10497" max="10497" width="5.28515625" style="28" customWidth="1"/>
    <col min="10498" max="10498" width="11.28515625" style="28" customWidth="1"/>
    <col min="10499" max="10499" width="13.5703125" style="28" customWidth="1"/>
    <col min="10500" max="10500" width="21.7109375" style="28" customWidth="1"/>
    <col min="10501" max="10501" width="23.5703125" style="28" customWidth="1"/>
    <col min="10502" max="10502" width="30.42578125" style="28" customWidth="1"/>
    <col min="10503" max="10503" width="26.28515625" style="28" customWidth="1"/>
    <col min="10504" max="10504" width="18.42578125" style="28" customWidth="1"/>
    <col min="10505" max="10505" width="21.140625" style="28" customWidth="1"/>
    <col min="10506" max="10506" width="11" style="28" bestFit="1" customWidth="1"/>
    <col min="10507" max="10508" width="14.42578125" style="28" customWidth="1"/>
    <col min="10509" max="10509" width="12" style="28" bestFit="1" customWidth="1"/>
    <col min="10510" max="10510" width="12.42578125" style="28" customWidth="1"/>
    <col min="10511" max="10512" width="15.85546875" style="28" customWidth="1"/>
    <col min="10513" max="10513" width="32.5703125" style="28" customWidth="1"/>
    <col min="10514" max="10514" width="19.140625" style="28" customWidth="1"/>
    <col min="10515" max="10515" width="58.28515625" style="28" customWidth="1"/>
    <col min="10516" max="10529" width="11.42578125" style="28"/>
    <col min="10530" max="10533" width="0" style="28" hidden="1" customWidth="1"/>
    <col min="10534" max="10752" width="11.42578125" style="28"/>
    <col min="10753" max="10753" width="5.28515625" style="28" customWidth="1"/>
    <col min="10754" max="10754" width="11.28515625" style="28" customWidth="1"/>
    <col min="10755" max="10755" width="13.5703125" style="28" customWidth="1"/>
    <col min="10756" max="10756" width="21.7109375" style="28" customWidth="1"/>
    <col min="10757" max="10757" width="23.5703125" style="28" customWidth="1"/>
    <col min="10758" max="10758" width="30.42578125" style="28" customWidth="1"/>
    <col min="10759" max="10759" width="26.28515625" style="28" customWidth="1"/>
    <col min="10760" max="10760" width="18.42578125" style="28" customWidth="1"/>
    <col min="10761" max="10761" width="21.140625" style="28" customWidth="1"/>
    <col min="10762" max="10762" width="11" style="28" bestFit="1" customWidth="1"/>
    <col min="10763" max="10764" width="14.42578125" style="28" customWidth="1"/>
    <col min="10765" max="10765" width="12" style="28" bestFit="1" customWidth="1"/>
    <col min="10766" max="10766" width="12.42578125" style="28" customWidth="1"/>
    <col min="10767" max="10768" width="15.85546875" style="28" customWidth="1"/>
    <col min="10769" max="10769" width="32.5703125" style="28" customWidth="1"/>
    <col min="10770" max="10770" width="19.140625" style="28" customWidth="1"/>
    <col min="10771" max="10771" width="58.28515625" style="28" customWidth="1"/>
    <col min="10772" max="10785" width="11.42578125" style="28"/>
    <col min="10786" max="10789" width="0" style="28" hidden="1" customWidth="1"/>
    <col min="10790" max="11008" width="11.42578125" style="28"/>
    <col min="11009" max="11009" width="5.28515625" style="28" customWidth="1"/>
    <col min="11010" max="11010" width="11.28515625" style="28" customWidth="1"/>
    <col min="11011" max="11011" width="13.5703125" style="28" customWidth="1"/>
    <col min="11012" max="11012" width="21.7109375" style="28" customWidth="1"/>
    <col min="11013" max="11013" width="23.5703125" style="28" customWidth="1"/>
    <col min="11014" max="11014" width="30.42578125" style="28" customWidth="1"/>
    <col min="11015" max="11015" width="26.28515625" style="28" customWidth="1"/>
    <col min="11016" max="11016" width="18.42578125" style="28" customWidth="1"/>
    <col min="11017" max="11017" width="21.140625" style="28" customWidth="1"/>
    <col min="11018" max="11018" width="11" style="28" bestFit="1" customWidth="1"/>
    <col min="11019" max="11020" width="14.42578125" style="28" customWidth="1"/>
    <col min="11021" max="11021" width="12" style="28" bestFit="1" customWidth="1"/>
    <col min="11022" max="11022" width="12.42578125" style="28" customWidth="1"/>
    <col min="11023" max="11024" width="15.85546875" style="28" customWidth="1"/>
    <col min="11025" max="11025" width="32.5703125" style="28" customWidth="1"/>
    <col min="11026" max="11026" width="19.140625" style="28" customWidth="1"/>
    <col min="11027" max="11027" width="58.28515625" style="28" customWidth="1"/>
    <col min="11028" max="11041" width="11.42578125" style="28"/>
    <col min="11042" max="11045" width="0" style="28" hidden="1" customWidth="1"/>
    <col min="11046" max="11264" width="11.42578125" style="28"/>
    <col min="11265" max="11265" width="5.28515625" style="28" customWidth="1"/>
    <col min="11266" max="11266" width="11.28515625" style="28" customWidth="1"/>
    <col min="11267" max="11267" width="13.5703125" style="28" customWidth="1"/>
    <col min="11268" max="11268" width="21.7109375" style="28" customWidth="1"/>
    <col min="11269" max="11269" width="23.5703125" style="28" customWidth="1"/>
    <col min="11270" max="11270" width="30.42578125" style="28" customWidth="1"/>
    <col min="11271" max="11271" width="26.28515625" style="28" customWidth="1"/>
    <col min="11272" max="11272" width="18.42578125" style="28" customWidth="1"/>
    <col min="11273" max="11273" width="21.140625" style="28" customWidth="1"/>
    <col min="11274" max="11274" width="11" style="28" bestFit="1" customWidth="1"/>
    <col min="11275" max="11276" width="14.42578125" style="28" customWidth="1"/>
    <col min="11277" max="11277" width="12" style="28" bestFit="1" customWidth="1"/>
    <col min="11278" max="11278" width="12.42578125" style="28" customWidth="1"/>
    <col min="11279" max="11280" width="15.85546875" style="28" customWidth="1"/>
    <col min="11281" max="11281" width="32.5703125" style="28" customWidth="1"/>
    <col min="11282" max="11282" width="19.140625" style="28" customWidth="1"/>
    <col min="11283" max="11283" width="58.28515625" style="28" customWidth="1"/>
    <col min="11284" max="11297" width="11.42578125" style="28"/>
    <col min="11298" max="11301" width="0" style="28" hidden="1" customWidth="1"/>
    <col min="11302" max="11520" width="11.42578125" style="28"/>
    <col min="11521" max="11521" width="5.28515625" style="28" customWidth="1"/>
    <col min="11522" max="11522" width="11.28515625" style="28" customWidth="1"/>
    <col min="11523" max="11523" width="13.5703125" style="28" customWidth="1"/>
    <col min="11524" max="11524" width="21.7109375" style="28" customWidth="1"/>
    <col min="11525" max="11525" width="23.5703125" style="28" customWidth="1"/>
    <col min="11526" max="11526" width="30.42578125" style="28" customWidth="1"/>
    <col min="11527" max="11527" width="26.28515625" style="28" customWidth="1"/>
    <col min="11528" max="11528" width="18.42578125" style="28" customWidth="1"/>
    <col min="11529" max="11529" width="21.140625" style="28" customWidth="1"/>
    <col min="11530" max="11530" width="11" style="28" bestFit="1" customWidth="1"/>
    <col min="11531" max="11532" width="14.42578125" style="28" customWidth="1"/>
    <col min="11533" max="11533" width="12" style="28" bestFit="1" customWidth="1"/>
    <col min="11534" max="11534" width="12.42578125" style="28" customWidth="1"/>
    <col min="11535" max="11536" width="15.85546875" style="28" customWidth="1"/>
    <col min="11537" max="11537" width="32.5703125" style="28" customWidth="1"/>
    <col min="11538" max="11538" width="19.140625" style="28" customWidth="1"/>
    <col min="11539" max="11539" width="58.28515625" style="28" customWidth="1"/>
    <col min="11540" max="11553" width="11.42578125" style="28"/>
    <col min="11554" max="11557" width="0" style="28" hidden="1" customWidth="1"/>
    <col min="11558" max="11776" width="11.42578125" style="28"/>
    <col min="11777" max="11777" width="5.28515625" style="28" customWidth="1"/>
    <col min="11778" max="11778" width="11.28515625" style="28" customWidth="1"/>
    <col min="11779" max="11779" width="13.5703125" style="28" customWidth="1"/>
    <col min="11780" max="11780" width="21.7109375" style="28" customWidth="1"/>
    <col min="11781" max="11781" width="23.5703125" style="28" customWidth="1"/>
    <col min="11782" max="11782" width="30.42578125" style="28" customWidth="1"/>
    <col min="11783" max="11783" width="26.28515625" style="28" customWidth="1"/>
    <col min="11784" max="11784" width="18.42578125" style="28" customWidth="1"/>
    <col min="11785" max="11785" width="21.140625" style="28" customWidth="1"/>
    <col min="11786" max="11786" width="11" style="28" bestFit="1" customWidth="1"/>
    <col min="11787" max="11788" width="14.42578125" style="28" customWidth="1"/>
    <col min="11789" max="11789" width="12" style="28" bestFit="1" customWidth="1"/>
    <col min="11790" max="11790" width="12.42578125" style="28" customWidth="1"/>
    <col min="11791" max="11792" width="15.85546875" style="28" customWidth="1"/>
    <col min="11793" max="11793" width="32.5703125" style="28" customWidth="1"/>
    <col min="11794" max="11794" width="19.140625" style="28" customWidth="1"/>
    <col min="11795" max="11795" width="58.28515625" style="28" customWidth="1"/>
    <col min="11796" max="11809" width="11.42578125" style="28"/>
    <col min="11810" max="11813" width="0" style="28" hidden="1" customWidth="1"/>
    <col min="11814" max="12032" width="11.42578125" style="28"/>
    <col min="12033" max="12033" width="5.28515625" style="28" customWidth="1"/>
    <col min="12034" max="12034" width="11.28515625" style="28" customWidth="1"/>
    <col min="12035" max="12035" width="13.5703125" style="28" customWidth="1"/>
    <col min="12036" max="12036" width="21.7109375" style="28" customWidth="1"/>
    <col min="12037" max="12037" width="23.5703125" style="28" customWidth="1"/>
    <col min="12038" max="12038" width="30.42578125" style="28" customWidth="1"/>
    <col min="12039" max="12039" width="26.28515625" style="28" customWidth="1"/>
    <col min="12040" max="12040" width="18.42578125" style="28" customWidth="1"/>
    <col min="12041" max="12041" width="21.140625" style="28" customWidth="1"/>
    <col min="12042" max="12042" width="11" style="28" bestFit="1" customWidth="1"/>
    <col min="12043" max="12044" width="14.42578125" style="28" customWidth="1"/>
    <col min="12045" max="12045" width="12" style="28" bestFit="1" customWidth="1"/>
    <col min="12046" max="12046" width="12.42578125" style="28" customWidth="1"/>
    <col min="12047" max="12048" width="15.85546875" style="28" customWidth="1"/>
    <col min="12049" max="12049" width="32.5703125" style="28" customWidth="1"/>
    <col min="12050" max="12050" width="19.140625" style="28" customWidth="1"/>
    <col min="12051" max="12051" width="58.28515625" style="28" customWidth="1"/>
    <col min="12052" max="12065" width="11.42578125" style="28"/>
    <col min="12066" max="12069" width="0" style="28" hidden="1" customWidth="1"/>
    <col min="12070" max="12288" width="11.42578125" style="28"/>
    <col min="12289" max="12289" width="5.28515625" style="28" customWidth="1"/>
    <col min="12290" max="12290" width="11.28515625" style="28" customWidth="1"/>
    <col min="12291" max="12291" width="13.5703125" style="28" customWidth="1"/>
    <col min="12292" max="12292" width="21.7109375" style="28" customWidth="1"/>
    <col min="12293" max="12293" width="23.5703125" style="28" customWidth="1"/>
    <col min="12294" max="12294" width="30.42578125" style="28" customWidth="1"/>
    <col min="12295" max="12295" width="26.28515625" style="28" customWidth="1"/>
    <col min="12296" max="12296" width="18.42578125" style="28" customWidth="1"/>
    <col min="12297" max="12297" width="21.140625" style="28" customWidth="1"/>
    <col min="12298" max="12298" width="11" style="28" bestFit="1" customWidth="1"/>
    <col min="12299" max="12300" width="14.42578125" style="28" customWidth="1"/>
    <col min="12301" max="12301" width="12" style="28" bestFit="1" customWidth="1"/>
    <col min="12302" max="12302" width="12.42578125" style="28" customWidth="1"/>
    <col min="12303" max="12304" width="15.85546875" style="28" customWidth="1"/>
    <col min="12305" max="12305" width="32.5703125" style="28" customWidth="1"/>
    <col min="12306" max="12306" width="19.140625" style="28" customWidth="1"/>
    <col min="12307" max="12307" width="58.28515625" style="28" customWidth="1"/>
    <col min="12308" max="12321" width="11.42578125" style="28"/>
    <col min="12322" max="12325" width="0" style="28" hidden="1" customWidth="1"/>
    <col min="12326" max="12544" width="11.42578125" style="28"/>
    <col min="12545" max="12545" width="5.28515625" style="28" customWidth="1"/>
    <col min="12546" max="12546" width="11.28515625" style="28" customWidth="1"/>
    <col min="12547" max="12547" width="13.5703125" style="28" customWidth="1"/>
    <col min="12548" max="12548" width="21.7109375" style="28" customWidth="1"/>
    <col min="12549" max="12549" width="23.5703125" style="28" customWidth="1"/>
    <col min="12550" max="12550" width="30.42578125" style="28" customWidth="1"/>
    <col min="12551" max="12551" width="26.28515625" style="28" customWidth="1"/>
    <col min="12552" max="12552" width="18.42578125" style="28" customWidth="1"/>
    <col min="12553" max="12553" width="21.140625" style="28" customWidth="1"/>
    <col min="12554" max="12554" width="11" style="28" bestFit="1" customWidth="1"/>
    <col min="12555" max="12556" width="14.42578125" style="28" customWidth="1"/>
    <col min="12557" max="12557" width="12" style="28" bestFit="1" customWidth="1"/>
    <col min="12558" max="12558" width="12.42578125" style="28" customWidth="1"/>
    <col min="12559" max="12560" width="15.85546875" style="28" customWidth="1"/>
    <col min="12561" max="12561" width="32.5703125" style="28" customWidth="1"/>
    <col min="12562" max="12562" width="19.140625" style="28" customWidth="1"/>
    <col min="12563" max="12563" width="58.28515625" style="28" customWidth="1"/>
    <col min="12564" max="12577" width="11.42578125" style="28"/>
    <col min="12578" max="12581" width="0" style="28" hidden="1" customWidth="1"/>
    <col min="12582" max="12800" width="11.42578125" style="28"/>
    <col min="12801" max="12801" width="5.28515625" style="28" customWidth="1"/>
    <col min="12802" max="12802" width="11.28515625" style="28" customWidth="1"/>
    <col min="12803" max="12803" width="13.5703125" style="28" customWidth="1"/>
    <col min="12804" max="12804" width="21.7109375" style="28" customWidth="1"/>
    <col min="12805" max="12805" width="23.5703125" style="28" customWidth="1"/>
    <col min="12806" max="12806" width="30.42578125" style="28" customWidth="1"/>
    <col min="12807" max="12807" width="26.28515625" style="28" customWidth="1"/>
    <col min="12808" max="12808" width="18.42578125" style="28" customWidth="1"/>
    <col min="12809" max="12809" width="21.140625" style="28" customWidth="1"/>
    <col min="12810" max="12810" width="11" style="28" bestFit="1" customWidth="1"/>
    <col min="12811" max="12812" width="14.42578125" style="28" customWidth="1"/>
    <col min="12813" max="12813" width="12" style="28" bestFit="1" customWidth="1"/>
    <col min="12814" max="12814" width="12.42578125" style="28" customWidth="1"/>
    <col min="12815" max="12816" width="15.85546875" style="28" customWidth="1"/>
    <col min="12817" max="12817" width="32.5703125" style="28" customWidth="1"/>
    <col min="12818" max="12818" width="19.140625" style="28" customWidth="1"/>
    <col min="12819" max="12819" width="58.28515625" style="28" customWidth="1"/>
    <col min="12820" max="12833" width="11.42578125" style="28"/>
    <col min="12834" max="12837" width="0" style="28" hidden="1" customWidth="1"/>
    <col min="12838" max="13056" width="11.42578125" style="28"/>
    <col min="13057" max="13057" width="5.28515625" style="28" customWidth="1"/>
    <col min="13058" max="13058" width="11.28515625" style="28" customWidth="1"/>
    <col min="13059" max="13059" width="13.5703125" style="28" customWidth="1"/>
    <col min="13060" max="13060" width="21.7109375" style="28" customWidth="1"/>
    <col min="13061" max="13061" width="23.5703125" style="28" customWidth="1"/>
    <col min="13062" max="13062" width="30.42578125" style="28" customWidth="1"/>
    <col min="13063" max="13063" width="26.28515625" style="28" customWidth="1"/>
    <col min="13064" max="13064" width="18.42578125" style="28" customWidth="1"/>
    <col min="13065" max="13065" width="21.140625" style="28" customWidth="1"/>
    <col min="13066" max="13066" width="11" style="28" bestFit="1" customWidth="1"/>
    <col min="13067" max="13068" width="14.42578125" style="28" customWidth="1"/>
    <col min="13069" max="13069" width="12" style="28" bestFit="1" customWidth="1"/>
    <col min="13070" max="13070" width="12.42578125" style="28" customWidth="1"/>
    <col min="13071" max="13072" width="15.85546875" style="28" customWidth="1"/>
    <col min="13073" max="13073" width="32.5703125" style="28" customWidth="1"/>
    <col min="13074" max="13074" width="19.140625" style="28" customWidth="1"/>
    <col min="13075" max="13075" width="58.28515625" style="28" customWidth="1"/>
    <col min="13076" max="13089" width="11.42578125" style="28"/>
    <col min="13090" max="13093" width="0" style="28" hidden="1" customWidth="1"/>
    <col min="13094" max="13312" width="11.42578125" style="28"/>
    <col min="13313" max="13313" width="5.28515625" style="28" customWidth="1"/>
    <col min="13314" max="13314" width="11.28515625" style="28" customWidth="1"/>
    <col min="13315" max="13315" width="13.5703125" style="28" customWidth="1"/>
    <col min="13316" max="13316" width="21.7109375" style="28" customWidth="1"/>
    <col min="13317" max="13317" width="23.5703125" style="28" customWidth="1"/>
    <col min="13318" max="13318" width="30.42578125" style="28" customWidth="1"/>
    <col min="13319" max="13319" width="26.28515625" style="28" customWidth="1"/>
    <col min="13320" max="13320" width="18.42578125" style="28" customWidth="1"/>
    <col min="13321" max="13321" width="21.140625" style="28" customWidth="1"/>
    <col min="13322" max="13322" width="11" style="28" bestFit="1" customWidth="1"/>
    <col min="13323" max="13324" width="14.42578125" style="28" customWidth="1"/>
    <col min="13325" max="13325" width="12" style="28" bestFit="1" customWidth="1"/>
    <col min="13326" max="13326" width="12.42578125" style="28" customWidth="1"/>
    <col min="13327" max="13328" width="15.85546875" style="28" customWidth="1"/>
    <col min="13329" max="13329" width="32.5703125" style="28" customWidth="1"/>
    <col min="13330" max="13330" width="19.140625" style="28" customWidth="1"/>
    <col min="13331" max="13331" width="58.28515625" style="28" customWidth="1"/>
    <col min="13332" max="13345" width="11.42578125" style="28"/>
    <col min="13346" max="13349" width="0" style="28" hidden="1" customWidth="1"/>
    <col min="13350" max="13568" width="11.42578125" style="28"/>
    <col min="13569" max="13569" width="5.28515625" style="28" customWidth="1"/>
    <col min="13570" max="13570" width="11.28515625" style="28" customWidth="1"/>
    <col min="13571" max="13571" width="13.5703125" style="28" customWidth="1"/>
    <col min="13572" max="13572" width="21.7109375" style="28" customWidth="1"/>
    <col min="13573" max="13573" width="23.5703125" style="28" customWidth="1"/>
    <col min="13574" max="13574" width="30.42578125" style="28" customWidth="1"/>
    <col min="13575" max="13575" width="26.28515625" style="28" customWidth="1"/>
    <col min="13576" max="13576" width="18.42578125" style="28" customWidth="1"/>
    <col min="13577" max="13577" width="21.140625" style="28" customWidth="1"/>
    <col min="13578" max="13578" width="11" style="28" bestFit="1" customWidth="1"/>
    <col min="13579" max="13580" width="14.42578125" style="28" customWidth="1"/>
    <col min="13581" max="13581" width="12" style="28" bestFit="1" customWidth="1"/>
    <col min="13582" max="13582" width="12.42578125" style="28" customWidth="1"/>
    <col min="13583" max="13584" width="15.85546875" style="28" customWidth="1"/>
    <col min="13585" max="13585" width="32.5703125" style="28" customWidth="1"/>
    <col min="13586" max="13586" width="19.140625" style="28" customWidth="1"/>
    <col min="13587" max="13587" width="58.28515625" style="28" customWidth="1"/>
    <col min="13588" max="13601" width="11.42578125" style="28"/>
    <col min="13602" max="13605" width="0" style="28" hidden="1" customWidth="1"/>
    <col min="13606" max="13824" width="11.42578125" style="28"/>
    <col min="13825" max="13825" width="5.28515625" style="28" customWidth="1"/>
    <col min="13826" max="13826" width="11.28515625" style="28" customWidth="1"/>
    <col min="13827" max="13827" width="13.5703125" style="28" customWidth="1"/>
    <col min="13828" max="13828" width="21.7109375" style="28" customWidth="1"/>
    <col min="13829" max="13829" width="23.5703125" style="28" customWidth="1"/>
    <col min="13830" max="13830" width="30.42578125" style="28" customWidth="1"/>
    <col min="13831" max="13831" width="26.28515625" style="28" customWidth="1"/>
    <col min="13832" max="13832" width="18.42578125" style="28" customWidth="1"/>
    <col min="13833" max="13833" width="21.140625" style="28" customWidth="1"/>
    <col min="13834" max="13834" width="11" style="28" bestFit="1" customWidth="1"/>
    <col min="13835" max="13836" width="14.42578125" style="28" customWidth="1"/>
    <col min="13837" max="13837" width="12" style="28" bestFit="1" customWidth="1"/>
    <col min="13838" max="13838" width="12.42578125" style="28" customWidth="1"/>
    <col min="13839" max="13840" width="15.85546875" style="28" customWidth="1"/>
    <col min="13841" max="13841" width="32.5703125" style="28" customWidth="1"/>
    <col min="13842" max="13842" width="19.140625" style="28" customWidth="1"/>
    <col min="13843" max="13843" width="58.28515625" style="28" customWidth="1"/>
    <col min="13844" max="13857" width="11.42578125" style="28"/>
    <col min="13858" max="13861" width="0" style="28" hidden="1" customWidth="1"/>
    <col min="13862" max="14080" width="11.42578125" style="28"/>
    <col min="14081" max="14081" width="5.28515625" style="28" customWidth="1"/>
    <col min="14082" max="14082" width="11.28515625" style="28" customWidth="1"/>
    <col min="14083" max="14083" width="13.5703125" style="28" customWidth="1"/>
    <col min="14084" max="14084" width="21.7109375" style="28" customWidth="1"/>
    <col min="14085" max="14085" width="23.5703125" style="28" customWidth="1"/>
    <col min="14086" max="14086" width="30.42578125" style="28" customWidth="1"/>
    <col min="14087" max="14087" width="26.28515625" style="28" customWidth="1"/>
    <col min="14088" max="14088" width="18.42578125" style="28" customWidth="1"/>
    <col min="14089" max="14089" width="21.140625" style="28" customWidth="1"/>
    <col min="14090" max="14090" width="11" style="28" bestFit="1" customWidth="1"/>
    <col min="14091" max="14092" width="14.42578125" style="28" customWidth="1"/>
    <col min="14093" max="14093" width="12" style="28" bestFit="1" customWidth="1"/>
    <col min="14094" max="14094" width="12.42578125" style="28" customWidth="1"/>
    <col min="14095" max="14096" width="15.85546875" style="28" customWidth="1"/>
    <col min="14097" max="14097" width="32.5703125" style="28" customWidth="1"/>
    <col min="14098" max="14098" width="19.140625" style="28" customWidth="1"/>
    <col min="14099" max="14099" width="58.28515625" style="28" customWidth="1"/>
    <col min="14100" max="14113" width="11.42578125" style="28"/>
    <col min="14114" max="14117" width="0" style="28" hidden="1" customWidth="1"/>
    <col min="14118" max="14336" width="11.42578125" style="28"/>
    <col min="14337" max="14337" width="5.28515625" style="28" customWidth="1"/>
    <col min="14338" max="14338" width="11.28515625" style="28" customWidth="1"/>
    <col min="14339" max="14339" width="13.5703125" style="28" customWidth="1"/>
    <col min="14340" max="14340" width="21.7109375" style="28" customWidth="1"/>
    <col min="14341" max="14341" width="23.5703125" style="28" customWidth="1"/>
    <col min="14342" max="14342" width="30.42578125" style="28" customWidth="1"/>
    <col min="14343" max="14343" width="26.28515625" style="28" customWidth="1"/>
    <col min="14344" max="14344" width="18.42578125" style="28" customWidth="1"/>
    <col min="14345" max="14345" width="21.140625" style="28" customWidth="1"/>
    <col min="14346" max="14346" width="11" style="28" bestFit="1" customWidth="1"/>
    <col min="14347" max="14348" width="14.42578125" style="28" customWidth="1"/>
    <col min="14349" max="14349" width="12" style="28" bestFit="1" customWidth="1"/>
    <col min="14350" max="14350" width="12.42578125" style="28" customWidth="1"/>
    <col min="14351" max="14352" width="15.85546875" style="28" customWidth="1"/>
    <col min="14353" max="14353" width="32.5703125" style="28" customWidth="1"/>
    <col min="14354" max="14354" width="19.140625" style="28" customWidth="1"/>
    <col min="14355" max="14355" width="58.28515625" style="28" customWidth="1"/>
    <col min="14356" max="14369" width="11.42578125" style="28"/>
    <col min="14370" max="14373" width="0" style="28" hidden="1" customWidth="1"/>
    <col min="14374" max="14592" width="11.42578125" style="28"/>
    <col min="14593" max="14593" width="5.28515625" style="28" customWidth="1"/>
    <col min="14594" max="14594" width="11.28515625" style="28" customWidth="1"/>
    <col min="14595" max="14595" width="13.5703125" style="28" customWidth="1"/>
    <col min="14596" max="14596" width="21.7109375" style="28" customWidth="1"/>
    <col min="14597" max="14597" width="23.5703125" style="28" customWidth="1"/>
    <col min="14598" max="14598" width="30.42578125" style="28" customWidth="1"/>
    <col min="14599" max="14599" width="26.28515625" style="28" customWidth="1"/>
    <col min="14600" max="14600" width="18.42578125" style="28" customWidth="1"/>
    <col min="14601" max="14601" width="21.140625" style="28" customWidth="1"/>
    <col min="14602" max="14602" width="11" style="28" bestFit="1" customWidth="1"/>
    <col min="14603" max="14604" width="14.42578125" style="28" customWidth="1"/>
    <col min="14605" max="14605" width="12" style="28" bestFit="1" customWidth="1"/>
    <col min="14606" max="14606" width="12.42578125" style="28" customWidth="1"/>
    <col min="14607" max="14608" width="15.85546875" style="28" customWidth="1"/>
    <col min="14609" max="14609" width="32.5703125" style="28" customWidth="1"/>
    <col min="14610" max="14610" width="19.140625" style="28" customWidth="1"/>
    <col min="14611" max="14611" width="58.28515625" style="28" customWidth="1"/>
    <col min="14612" max="14625" width="11.42578125" style="28"/>
    <col min="14626" max="14629" width="0" style="28" hidden="1" customWidth="1"/>
    <col min="14630" max="14848" width="11.42578125" style="28"/>
    <col min="14849" max="14849" width="5.28515625" style="28" customWidth="1"/>
    <col min="14850" max="14850" width="11.28515625" style="28" customWidth="1"/>
    <col min="14851" max="14851" width="13.5703125" style="28" customWidth="1"/>
    <col min="14852" max="14852" width="21.7109375" style="28" customWidth="1"/>
    <col min="14853" max="14853" width="23.5703125" style="28" customWidth="1"/>
    <col min="14854" max="14854" width="30.42578125" style="28" customWidth="1"/>
    <col min="14855" max="14855" width="26.28515625" style="28" customWidth="1"/>
    <col min="14856" max="14856" width="18.42578125" style="28" customWidth="1"/>
    <col min="14857" max="14857" width="21.140625" style="28" customWidth="1"/>
    <col min="14858" max="14858" width="11" style="28" bestFit="1" customWidth="1"/>
    <col min="14859" max="14860" width="14.42578125" style="28" customWidth="1"/>
    <col min="14861" max="14861" width="12" style="28" bestFit="1" customWidth="1"/>
    <col min="14862" max="14862" width="12.42578125" style="28" customWidth="1"/>
    <col min="14863" max="14864" width="15.85546875" style="28" customWidth="1"/>
    <col min="14865" max="14865" width="32.5703125" style="28" customWidth="1"/>
    <col min="14866" max="14866" width="19.140625" style="28" customWidth="1"/>
    <col min="14867" max="14867" width="58.28515625" style="28" customWidth="1"/>
    <col min="14868" max="14881" width="11.42578125" style="28"/>
    <col min="14882" max="14885" width="0" style="28" hidden="1" customWidth="1"/>
    <col min="14886" max="15104" width="11.42578125" style="28"/>
    <col min="15105" max="15105" width="5.28515625" style="28" customWidth="1"/>
    <col min="15106" max="15106" width="11.28515625" style="28" customWidth="1"/>
    <col min="15107" max="15107" width="13.5703125" style="28" customWidth="1"/>
    <col min="15108" max="15108" width="21.7109375" style="28" customWidth="1"/>
    <col min="15109" max="15109" width="23.5703125" style="28" customWidth="1"/>
    <col min="15110" max="15110" width="30.42578125" style="28" customWidth="1"/>
    <col min="15111" max="15111" width="26.28515625" style="28" customWidth="1"/>
    <col min="15112" max="15112" width="18.42578125" style="28" customWidth="1"/>
    <col min="15113" max="15113" width="21.140625" style="28" customWidth="1"/>
    <col min="15114" max="15114" width="11" style="28" bestFit="1" customWidth="1"/>
    <col min="15115" max="15116" width="14.42578125" style="28" customWidth="1"/>
    <col min="15117" max="15117" width="12" style="28" bestFit="1" customWidth="1"/>
    <col min="15118" max="15118" width="12.42578125" style="28" customWidth="1"/>
    <col min="15119" max="15120" width="15.85546875" style="28" customWidth="1"/>
    <col min="15121" max="15121" width="32.5703125" style="28" customWidth="1"/>
    <col min="15122" max="15122" width="19.140625" style="28" customWidth="1"/>
    <col min="15123" max="15123" width="58.28515625" style="28" customWidth="1"/>
    <col min="15124" max="15137" width="11.42578125" style="28"/>
    <col min="15138" max="15141" width="0" style="28" hidden="1" customWidth="1"/>
    <col min="15142" max="15360" width="11.42578125" style="28"/>
    <col min="15361" max="15361" width="5.28515625" style="28" customWidth="1"/>
    <col min="15362" max="15362" width="11.28515625" style="28" customWidth="1"/>
    <col min="15363" max="15363" width="13.5703125" style="28" customWidth="1"/>
    <col min="15364" max="15364" width="21.7109375" style="28" customWidth="1"/>
    <col min="15365" max="15365" width="23.5703125" style="28" customWidth="1"/>
    <col min="15366" max="15366" width="30.42578125" style="28" customWidth="1"/>
    <col min="15367" max="15367" width="26.28515625" style="28" customWidth="1"/>
    <col min="15368" max="15368" width="18.42578125" style="28" customWidth="1"/>
    <col min="15369" max="15369" width="21.140625" style="28" customWidth="1"/>
    <col min="15370" max="15370" width="11" style="28" bestFit="1" customWidth="1"/>
    <col min="15371" max="15372" width="14.42578125" style="28" customWidth="1"/>
    <col min="15373" max="15373" width="12" style="28" bestFit="1" customWidth="1"/>
    <col min="15374" max="15374" width="12.42578125" style="28" customWidth="1"/>
    <col min="15375" max="15376" width="15.85546875" style="28" customWidth="1"/>
    <col min="15377" max="15377" width="32.5703125" style="28" customWidth="1"/>
    <col min="15378" max="15378" width="19.140625" style="28" customWidth="1"/>
    <col min="15379" max="15379" width="58.28515625" style="28" customWidth="1"/>
    <col min="15380" max="15393" width="11.42578125" style="28"/>
    <col min="15394" max="15397" width="0" style="28" hidden="1" customWidth="1"/>
    <col min="15398" max="15616" width="11.42578125" style="28"/>
    <col min="15617" max="15617" width="5.28515625" style="28" customWidth="1"/>
    <col min="15618" max="15618" width="11.28515625" style="28" customWidth="1"/>
    <col min="15619" max="15619" width="13.5703125" style="28" customWidth="1"/>
    <col min="15620" max="15620" width="21.7109375" style="28" customWidth="1"/>
    <col min="15621" max="15621" width="23.5703125" style="28" customWidth="1"/>
    <col min="15622" max="15622" width="30.42578125" style="28" customWidth="1"/>
    <col min="15623" max="15623" width="26.28515625" style="28" customWidth="1"/>
    <col min="15624" max="15624" width="18.42578125" style="28" customWidth="1"/>
    <col min="15625" max="15625" width="21.140625" style="28" customWidth="1"/>
    <col min="15626" max="15626" width="11" style="28" bestFit="1" customWidth="1"/>
    <col min="15627" max="15628" width="14.42578125" style="28" customWidth="1"/>
    <col min="15629" max="15629" width="12" style="28" bestFit="1" customWidth="1"/>
    <col min="15630" max="15630" width="12.42578125" style="28" customWidth="1"/>
    <col min="15631" max="15632" width="15.85546875" style="28" customWidth="1"/>
    <col min="15633" max="15633" width="32.5703125" style="28" customWidth="1"/>
    <col min="15634" max="15634" width="19.140625" style="28" customWidth="1"/>
    <col min="15635" max="15635" width="58.28515625" style="28" customWidth="1"/>
    <col min="15636" max="15649" width="11.42578125" style="28"/>
    <col min="15650" max="15653" width="0" style="28" hidden="1" customWidth="1"/>
    <col min="15654" max="15872" width="11.42578125" style="28"/>
    <col min="15873" max="15873" width="5.28515625" style="28" customWidth="1"/>
    <col min="15874" max="15874" width="11.28515625" style="28" customWidth="1"/>
    <col min="15875" max="15875" width="13.5703125" style="28" customWidth="1"/>
    <col min="15876" max="15876" width="21.7109375" style="28" customWidth="1"/>
    <col min="15877" max="15877" width="23.5703125" style="28" customWidth="1"/>
    <col min="15878" max="15878" width="30.42578125" style="28" customWidth="1"/>
    <col min="15879" max="15879" width="26.28515625" style="28" customWidth="1"/>
    <col min="15880" max="15880" width="18.42578125" style="28" customWidth="1"/>
    <col min="15881" max="15881" width="21.140625" style="28" customWidth="1"/>
    <col min="15882" max="15882" width="11" style="28" bestFit="1" customWidth="1"/>
    <col min="15883" max="15884" width="14.42578125" style="28" customWidth="1"/>
    <col min="15885" max="15885" width="12" style="28" bestFit="1" customWidth="1"/>
    <col min="15886" max="15886" width="12.42578125" style="28" customWidth="1"/>
    <col min="15887" max="15888" width="15.85546875" style="28" customWidth="1"/>
    <col min="15889" max="15889" width="32.5703125" style="28" customWidth="1"/>
    <col min="15890" max="15890" width="19.140625" style="28" customWidth="1"/>
    <col min="15891" max="15891" width="58.28515625" style="28" customWidth="1"/>
    <col min="15892" max="15905" width="11.42578125" style="28"/>
    <col min="15906" max="15909" width="0" style="28" hidden="1" customWidth="1"/>
    <col min="15910" max="16128" width="11.42578125" style="28"/>
    <col min="16129" max="16129" width="5.28515625" style="28" customWidth="1"/>
    <col min="16130" max="16130" width="11.28515625" style="28" customWidth="1"/>
    <col min="16131" max="16131" width="13.5703125" style="28" customWidth="1"/>
    <col min="16132" max="16132" width="21.7109375" style="28" customWidth="1"/>
    <col min="16133" max="16133" width="23.5703125" style="28" customWidth="1"/>
    <col min="16134" max="16134" width="30.42578125" style="28" customWidth="1"/>
    <col min="16135" max="16135" width="26.28515625" style="28" customWidth="1"/>
    <col min="16136" max="16136" width="18.42578125" style="28" customWidth="1"/>
    <col min="16137" max="16137" width="21.140625" style="28" customWidth="1"/>
    <col min="16138" max="16138" width="11" style="28" bestFit="1" customWidth="1"/>
    <col min="16139" max="16140" width="14.42578125" style="28" customWidth="1"/>
    <col min="16141" max="16141" width="12" style="28" bestFit="1" customWidth="1"/>
    <col min="16142" max="16142" width="12.42578125" style="28" customWidth="1"/>
    <col min="16143" max="16144" width="15.85546875" style="28" customWidth="1"/>
    <col min="16145" max="16145" width="32.5703125" style="28" customWidth="1"/>
    <col min="16146" max="16146" width="19.140625" style="28" customWidth="1"/>
    <col min="16147" max="16147" width="58.28515625" style="28" customWidth="1"/>
    <col min="16148" max="16161" width="11.42578125" style="28"/>
    <col min="16162" max="16165" width="0" style="28" hidden="1" customWidth="1"/>
    <col min="16166" max="16384" width="11.42578125" style="28"/>
  </cols>
  <sheetData>
    <row r="1" spans="1:37" ht="99" customHeight="1" x14ac:dyDescent="0.4">
      <c r="A1" s="163"/>
      <c r="B1" s="163"/>
      <c r="C1" s="163" t="s">
        <v>39</v>
      </c>
      <c r="D1" s="163"/>
      <c r="E1" s="163"/>
      <c r="F1" s="163"/>
      <c r="G1" s="163"/>
      <c r="H1" s="163"/>
      <c r="I1" s="163"/>
      <c r="J1" s="163"/>
      <c r="K1" s="163"/>
      <c r="L1" s="163"/>
      <c r="M1" s="163"/>
      <c r="N1" s="163"/>
      <c r="O1" s="163"/>
      <c r="P1" s="163"/>
      <c r="Q1" s="163"/>
      <c r="R1" s="163"/>
      <c r="S1" s="38"/>
    </row>
    <row r="2" spans="1:37" ht="33.75" x14ac:dyDescent="0.2">
      <c r="A2" s="67" t="s">
        <v>0</v>
      </c>
      <c r="B2" s="67" t="s">
        <v>1</v>
      </c>
      <c r="C2" s="67" t="s">
        <v>6</v>
      </c>
      <c r="D2" s="67" t="s">
        <v>7</v>
      </c>
      <c r="E2" s="67" t="s">
        <v>2</v>
      </c>
      <c r="F2" s="67" t="s">
        <v>8</v>
      </c>
      <c r="G2" s="67" t="s">
        <v>9</v>
      </c>
      <c r="H2" s="67" t="s">
        <v>10</v>
      </c>
      <c r="I2" s="67" t="s">
        <v>11</v>
      </c>
      <c r="J2" s="67" t="s">
        <v>12</v>
      </c>
      <c r="K2" s="67" t="s">
        <v>13</v>
      </c>
      <c r="L2" s="67" t="s">
        <v>14</v>
      </c>
      <c r="M2" s="67" t="s">
        <v>3</v>
      </c>
      <c r="N2" s="67" t="s">
        <v>15</v>
      </c>
      <c r="O2" s="67" t="s">
        <v>16</v>
      </c>
      <c r="P2" s="67" t="s">
        <v>17</v>
      </c>
      <c r="Q2" s="67" t="s">
        <v>18</v>
      </c>
      <c r="R2" s="67" t="s">
        <v>19</v>
      </c>
      <c r="S2" s="67" t="s">
        <v>4</v>
      </c>
    </row>
    <row r="3" spans="1:37" ht="36" x14ac:dyDescent="0.2">
      <c r="A3" s="90">
        <v>1</v>
      </c>
      <c r="B3" s="91" t="s">
        <v>700</v>
      </c>
      <c r="C3" s="92" t="s">
        <v>2535</v>
      </c>
      <c r="D3" s="93" t="s">
        <v>30</v>
      </c>
      <c r="E3" s="94" t="s">
        <v>235</v>
      </c>
      <c r="F3" s="93" t="s">
        <v>67</v>
      </c>
      <c r="G3" s="94" t="s">
        <v>235</v>
      </c>
      <c r="H3" s="93" t="s">
        <v>133</v>
      </c>
      <c r="I3" s="93" t="s">
        <v>28</v>
      </c>
      <c r="J3" s="91">
        <v>43082</v>
      </c>
      <c r="K3" s="91">
        <v>43112</v>
      </c>
      <c r="L3" s="37">
        <f>+K3-J3</f>
        <v>30</v>
      </c>
      <c r="M3" s="93" t="s">
        <v>131</v>
      </c>
      <c r="N3" s="95" t="s">
        <v>32</v>
      </c>
      <c r="O3" s="91">
        <v>43090</v>
      </c>
      <c r="P3" s="96">
        <f>+O3-J3</f>
        <v>8</v>
      </c>
      <c r="Q3" s="35" t="s">
        <v>701</v>
      </c>
      <c r="R3" s="97" t="s">
        <v>87</v>
      </c>
      <c r="S3" s="93"/>
      <c r="AH3" s="79" t="s">
        <v>21</v>
      </c>
      <c r="AI3" s="79" t="s">
        <v>21</v>
      </c>
      <c r="AJ3" s="79" t="s">
        <v>21</v>
      </c>
      <c r="AK3" s="79" t="s">
        <v>21</v>
      </c>
    </row>
    <row r="4" spans="1:37" ht="60" x14ac:dyDescent="0.2">
      <c r="A4" s="90">
        <v>2</v>
      </c>
      <c r="B4" s="98">
        <v>43090</v>
      </c>
      <c r="C4" s="92" t="s">
        <v>2535</v>
      </c>
      <c r="D4" s="93" t="s">
        <v>30</v>
      </c>
      <c r="E4" s="93" t="s">
        <v>236</v>
      </c>
      <c r="F4" s="93" t="s">
        <v>27</v>
      </c>
      <c r="G4" s="93" t="s">
        <v>236</v>
      </c>
      <c r="H4" s="93" t="s">
        <v>133</v>
      </c>
      <c r="I4" s="93" t="s">
        <v>28</v>
      </c>
      <c r="J4" s="91">
        <v>43090</v>
      </c>
      <c r="K4" s="91">
        <v>43128</v>
      </c>
      <c r="L4" s="37">
        <f t="shared" ref="L4:L67" si="0">+K4-J4</f>
        <v>38</v>
      </c>
      <c r="M4" s="93" t="s">
        <v>131</v>
      </c>
      <c r="N4" s="95" t="s">
        <v>32</v>
      </c>
      <c r="O4" s="91">
        <v>43096</v>
      </c>
      <c r="P4" s="96">
        <f t="shared" ref="P4:P67" si="1">+O4-J4</f>
        <v>6</v>
      </c>
      <c r="Q4" s="13" t="s">
        <v>702</v>
      </c>
      <c r="R4" s="99" t="s">
        <v>87</v>
      </c>
      <c r="S4" s="100"/>
      <c r="AH4" s="79" t="s">
        <v>38</v>
      </c>
      <c r="AI4" s="79" t="s">
        <v>40</v>
      </c>
      <c r="AJ4" s="79" t="s">
        <v>20</v>
      </c>
      <c r="AK4" s="79" t="s">
        <v>31</v>
      </c>
    </row>
    <row r="5" spans="1:37" ht="84" x14ac:dyDescent="0.2">
      <c r="A5" s="90">
        <v>3</v>
      </c>
      <c r="B5" s="98">
        <v>43090</v>
      </c>
      <c r="C5" s="92" t="s">
        <v>2535</v>
      </c>
      <c r="D5" s="93" t="s">
        <v>30</v>
      </c>
      <c r="E5" s="93" t="s">
        <v>237</v>
      </c>
      <c r="F5" s="93" t="s">
        <v>27</v>
      </c>
      <c r="G5" s="93" t="s">
        <v>237</v>
      </c>
      <c r="H5" s="93" t="s">
        <v>133</v>
      </c>
      <c r="I5" s="93" t="s">
        <v>28</v>
      </c>
      <c r="J5" s="91">
        <v>43090</v>
      </c>
      <c r="K5" s="91">
        <v>43128</v>
      </c>
      <c r="L5" s="37">
        <f t="shared" si="0"/>
        <v>38</v>
      </c>
      <c r="M5" s="93" t="s">
        <v>131</v>
      </c>
      <c r="N5" s="101" t="s">
        <v>32</v>
      </c>
      <c r="O5" s="91">
        <v>43096</v>
      </c>
      <c r="P5" s="96">
        <f t="shared" si="1"/>
        <v>6</v>
      </c>
      <c r="Q5" s="93" t="s">
        <v>703</v>
      </c>
      <c r="R5" s="97" t="s">
        <v>87</v>
      </c>
      <c r="S5" s="93"/>
      <c r="AH5" s="79" t="s">
        <v>29</v>
      </c>
      <c r="AI5" s="79" t="s">
        <v>41</v>
      </c>
      <c r="AJ5" s="79" t="s">
        <v>42</v>
      </c>
      <c r="AK5" s="79" t="s">
        <v>43</v>
      </c>
    </row>
    <row r="6" spans="1:37" ht="60" x14ac:dyDescent="0.2">
      <c r="A6" s="90">
        <v>4</v>
      </c>
      <c r="B6" s="98">
        <v>43090</v>
      </c>
      <c r="C6" s="92" t="s">
        <v>2535</v>
      </c>
      <c r="D6" s="100" t="s">
        <v>30</v>
      </c>
      <c r="E6" s="100" t="s">
        <v>238</v>
      </c>
      <c r="F6" s="93" t="s">
        <v>27</v>
      </c>
      <c r="G6" s="100" t="s">
        <v>238</v>
      </c>
      <c r="H6" s="100" t="s">
        <v>133</v>
      </c>
      <c r="I6" s="100" t="s">
        <v>28</v>
      </c>
      <c r="J6" s="91">
        <v>43090</v>
      </c>
      <c r="K6" s="103">
        <v>43128</v>
      </c>
      <c r="L6" s="37">
        <f t="shared" si="0"/>
        <v>38</v>
      </c>
      <c r="M6" s="100" t="s">
        <v>131</v>
      </c>
      <c r="N6" s="95" t="s">
        <v>32</v>
      </c>
      <c r="O6" s="103">
        <v>43096</v>
      </c>
      <c r="P6" s="96">
        <f t="shared" si="1"/>
        <v>6</v>
      </c>
      <c r="Q6" s="13" t="s">
        <v>704</v>
      </c>
      <c r="R6" s="99" t="s">
        <v>87</v>
      </c>
      <c r="S6" s="100"/>
      <c r="AH6" s="79" t="s">
        <v>32</v>
      </c>
      <c r="AI6" s="79" t="s">
        <v>44</v>
      </c>
      <c r="AJ6" s="79" t="s">
        <v>35</v>
      </c>
      <c r="AK6" s="79" t="s">
        <v>27</v>
      </c>
    </row>
    <row r="7" spans="1:37" ht="60" x14ac:dyDescent="0.2">
      <c r="A7" s="90">
        <v>5</v>
      </c>
      <c r="B7" s="98">
        <v>43090</v>
      </c>
      <c r="C7" s="92" t="s">
        <v>2535</v>
      </c>
      <c r="D7" s="100" t="s">
        <v>30</v>
      </c>
      <c r="E7" s="100" t="s">
        <v>239</v>
      </c>
      <c r="F7" s="93" t="s">
        <v>27</v>
      </c>
      <c r="G7" s="100" t="s">
        <v>239</v>
      </c>
      <c r="H7" s="100" t="s">
        <v>133</v>
      </c>
      <c r="I7" s="100" t="s">
        <v>28</v>
      </c>
      <c r="J7" s="91">
        <v>43090</v>
      </c>
      <c r="K7" s="103">
        <v>43128</v>
      </c>
      <c r="L7" s="37">
        <f t="shared" si="0"/>
        <v>38</v>
      </c>
      <c r="M7" s="100" t="s">
        <v>131</v>
      </c>
      <c r="N7" s="95" t="s">
        <v>32</v>
      </c>
      <c r="O7" s="103">
        <v>43096</v>
      </c>
      <c r="P7" s="96">
        <f t="shared" si="1"/>
        <v>6</v>
      </c>
      <c r="Q7" s="13" t="s">
        <v>705</v>
      </c>
      <c r="R7" s="99" t="s">
        <v>87</v>
      </c>
      <c r="S7" s="104"/>
      <c r="AH7" s="79"/>
      <c r="AI7" s="79" t="s">
        <v>28</v>
      </c>
      <c r="AJ7" s="79" t="s">
        <v>26</v>
      </c>
      <c r="AK7" s="79" t="s">
        <v>45</v>
      </c>
    </row>
    <row r="8" spans="1:37" ht="48" x14ac:dyDescent="0.2">
      <c r="A8" s="90">
        <v>6</v>
      </c>
      <c r="B8" s="98">
        <v>43090</v>
      </c>
      <c r="C8" s="92" t="s">
        <v>2535</v>
      </c>
      <c r="D8" s="100" t="s">
        <v>30</v>
      </c>
      <c r="E8" s="100" t="s">
        <v>240</v>
      </c>
      <c r="F8" s="93" t="s">
        <v>27</v>
      </c>
      <c r="G8" s="100" t="s">
        <v>240</v>
      </c>
      <c r="H8" s="100" t="s">
        <v>133</v>
      </c>
      <c r="I8" s="100" t="s">
        <v>28</v>
      </c>
      <c r="J8" s="91">
        <v>43090</v>
      </c>
      <c r="K8" s="103">
        <v>43128</v>
      </c>
      <c r="L8" s="37">
        <f t="shared" si="0"/>
        <v>38</v>
      </c>
      <c r="M8" s="100" t="s">
        <v>131</v>
      </c>
      <c r="N8" s="95" t="s">
        <v>32</v>
      </c>
      <c r="O8" s="103">
        <v>43096</v>
      </c>
      <c r="P8" s="96">
        <f t="shared" si="1"/>
        <v>6</v>
      </c>
      <c r="Q8" s="13" t="s">
        <v>706</v>
      </c>
      <c r="R8" s="99" t="s">
        <v>87</v>
      </c>
      <c r="S8" s="104"/>
      <c r="AH8" s="79"/>
      <c r="AI8" s="79" t="s">
        <v>37</v>
      </c>
      <c r="AJ8" s="79" t="s">
        <v>22</v>
      </c>
      <c r="AK8" s="79" t="s">
        <v>46</v>
      </c>
    </row>
    <row r="9" spans="1:37" ht="48" x14ac:dyDescent="0.2">
      <c r="A9" s="90">
        <v>7</v>
      </c>
      <c r="B9" s="98">
        <v>43090</v>
      </c>
      <c r="C9" s="92" t="s">
        <v>2535</v>
      </c>
      <c r="D9" s="100" t="s">
        <v>30</v>
      </c>
      <c r="E9" s="100" t="s">
        <v>241</v>
      </c>
      <c r="F9" s="93" t="s">
        <v>27</v>
      </c>
      <c r="G9" s="100" t="s">
        <v>241</v>
      </c>
      <c r="H9" s="100" t="s">
        <v>133</v>
      </c>
      <c r="I9" s="100" t="s">
        <v>28</v>
      </c>
      <c r="J9" s="91">
        <v>43090</v>
      </c>
      <c r="K9" s="103">
        <v>43128</v>
      </c>
      <c r="L9" s="37">
        <f t="shared" si="0"/>
        <v>38</v>
      </c>
      <c r="M9" s="100" t="s">
        <v>131</v>
      </c>
      <c r="N9" s="95" t="s">
        <v>32</v>
      </c>
      <c r="O9" s="103">
        <v>43096</v>
      </c>
      <c r="P9" s="96">
        <f t="shared" si="1"/>
        <v>6</v>
      </c>
      <c r="Q9" s="13" t="s">
        <v>707</v>
      </c>
      <c r="R9" s="99" t="s">
        <v>87</v>
      </c>
      <c r="S9" s="104"/>
      <c r="AH9" s="79"/>
      <c r="AI9" s="79" t="s">
        <v>66</v>
      </c>
      <c r="AJ9" s="79" t="s">
        <v>68</v>
      </c>
      <c r="AK9" s="79" t="s">
        <v>67</v>
      </c>
    </row>
    <row r="10" spans="1:37" ht="55.5" customHeight="1" x14ac:dyDescent="0.2">
      <c r="A10" s="90">
        <v>8</v>
      </c>
      <c r="B10" s="98">
        <v>43117</v>
      </c>
      <c r="C10" s="102" t="s">
        <v>79</v>
      </c>
      <c r="D10" s="100" t="s">
        <v>20</v>
      </c>
      <c r="E10" s="100" t="s">
        <v>708</v>
      </c>
      <c r="F10" s="93" t="s">
        <v>31</v>
      </c>
      <c r="G10" s="100" t="s">
        <v>708</v>
      </c>
      <c r="H10" s="100" t="s">
        <v>114</v>
      </c>
      <c r="I10" s="100" t="s">
        <v>28</v>
      </c>
      <c r="J10" s="91">
        <v>43117</v>
      </c>
      <c r="K10" s="103">
        <v>43122</v>
      </c>
      <c r="L10" s="37">
        <f t="shared" si="0"/>
        <v>5</v>
      </c>
      <c r="M10" s="100" t="s">
        <v>72</v>
      </c>
      <c r="N10" s="95" t="s">
        <v>32</v>
      </c>
      <c r="O10" s="103">
        <v>43122</v>
      </c>
      <c r="P10" s="96">
        <f t="shared" si="1"/>
        <v>5</v>
      </c>
      <c r="Q10" s="35" t="s">
        <v>709</v>
      </c>
      <c r="R10" s="99" t="s">
        <v>87</v>
      </c>
      <c r="S10" s="100"/>
      <c r="AH10" s="79"/>
      <c r="AI10" s="79" t="s">
        <v>47</v>
      </c>
      <c r="AJ10" s="79" t="s">
        <v>25</v>
      </c>
      <c r="AK10" s="79" t="s">
        <v>48</v>
      </c>
    </row>
    <row r="11" spans="1:37" ht="48" x14ac:dyDescent="0.2">
      <c r="A11" s="90">
        <v>9</v>
      </c>
      <c r="B11" s="98">
        <v>43118</v>
      </c>
      <c r="C11" s="102" t="s">
        <v>79</v>
      </c>
      <c r="D11" s="100" t="s">
        <v>20</v>
      </c>
      <c r="E11" s="100" t="s">
        <v>710</v>
      </c>
      <c r="F11" s="93" t="s">
        <v>31</v>
      </c>
      <c r="G11" s="100" t="s">
        <v>710</v>
      </c>
      <c r="H11" s="100" t="s">
        <v>114</v>
      </c>
      <c r="I11" s="100" t="s">
        <v>28</v>
      </c>
      <c r="J11" s="91">
        <v>43118</v>
      </c>
      <c r="K11" s="103">
        <v>43122</v>
      </c>
      <c r="L11" s="37">
        <f t="shared" si="0"/>
        <v>4</v>
      </c>
      <c r="M11" s="100" t="s">
        <v>72</v>
      </c>
      <c r="N11" s="95" t="s">
        <v>32</v>
      </c>
      <c r="O11" s="103">
        <v>43122</v>
      </c>
      <c r="P11" s="96">
        <f t="shared" si="1"/>
        <v>4</v>
      </c>
      <c r="Q11" s="13" t="s">
        <v>711</v>
      </c>
      <c r="R11" s="99" t="s">
        <v>87</v>
      </c>
      <c r="S11" s="100"/>
      <c r="AH11" s="79"/>
      <c r="AI11" s="79" t="s">
        <v>69</v>
      </c>
      <c r="AJ11" s="79" t="s">
        <v>24</v>
      </c>
      <c r="AK11" s="79" t="s">
        <v>70</v>
      </c>
    </row>
    <row r="12" spans="1:37" ht="36" x14ac:dyDescent="0.2">
      <c r="A12" s="90">
        <v>10</v>
      </c>
      <c r="B12" s="98">
        <v>43137</v>
      </c>
      <c r="C12" s="102" t="s">
        <v>1259</v>
      </c>
      <c r="D12" s="100" t="s">
        <v>20</v>
      </c>
      <c r="E12" s="100" t="s">
        <v>1693</v>
      </c>
      <c r="F12" s="93" t="s">
        <v>31</v>
      </c>
      <c r="G12" s="100" t="s">
        <v>1694</v>
      </c>
      <c r="H12" s="100" t="s">
        <v>114</v>
      </c>
      <c r="I12" s="100" t="s">
        <v>28</v>
      </c>
      <c r="J12" s="91">
        <v>43137</v>
      </c>
      <c r="K12" s="103">
        <v>43165</v>
      </c>
      <c r="L12" s="37">
        <f t="shared" si="0"/>
        <v>28</v>
      </c>
      <c r="M12" s="100" t="s">
        <v>103</v>
      </c>
      <c r="N12" s="95" t="s">
        <v>32</v>
      </c>
      <c r="O12" s="103">
        <v>43150</v>
      </c>
      <c r="P12" s="96">
        <f t="shared" si="1"/>
        <v>13</v>
      </c>
      <c r="Q12" s="13" t="s">
        <v>1695</v>
      </c>
      <c r="R12" s="99" t="s">
        <v>87</v>
      </c>
      <c r="S12" s="104"/>
      <c r="AH12" s="79"/>
      <c r="AI12" s="79" t="s">
        <v>49</v>
      </c>
      <c r="AJ12" s="79" t="s">
        <v>50</v>
      </c>
      <c r="AK12" s="79" t="s">
        <v>51</v>
      </c>
    </row>
    <row r="13" spans="1:37" ht="36" x14ac:dyDescent="0.2">
      <c r="A13" s="90">
        <v>11</v>
      </c>
      <c r="B13" s="98">
        <v>43137</v>
      </c>
      <c r="C13" s="102" t="s">
        <v>1259</v>
      </c>
      <c r="D13" s="100" t="s">
        <v>30</v>
      </c>
      <c r="E13" s="105" t="s">
        <v>1696</v>
      </c>
      <c r="F13" s="93" t="s">
        <v>31</v>
      </c>
      <c r="G13" s="100" t="s">
        <v>1697</v>
      </c>
      <c r="H13" s="100" t="s">
        <v>133</v>
      </c>
      <c r="I13" s="100" t="s">
        <v>28</v>
      </c>
      <c r="J13" s="91">
        <v>43137</v>
      </c>
      <c r="K13" s="103">
        <v>43159</v>
      </c>
      <c r="L13" s="37">
        <f t="shared" si="0"/>
        <v>22</v>
      </c>
      <c r="M13" s="100" t="s">
        <v>72</v>
      </c>
      <c r="N13" s="95" t="s">
        <v>32</v>
      </c>
      <c r="O13" s="103">
        <v>43146</v>
      </c>
      <c r="P13" s="96">
        <f t="shared" si="1"/>
        <v>9</v>
      </c>
      <c r="Q13" s="13" t="s">
        <v>1698</v>
      </c>
      <c r="R13" s="99" t="s">
        <v>74</v>
      </c>
      <c r="S13" s="100"/>
      <c r="AH13" s="79"/>
      <c r="AI13" s="79" t="s">
        <v>52</v>
      </c>
      <c r="AJ13" s="79" t="s">
        <v>53</v>
      </c>
      <c r="AK13" s="79" t="s">
        <v>54</v>
      </c>
    </row>
    <row r="14" spans="1:37" ht="48" x14ac:dyDescent="0.2">
      <c r="A14" s="90">
        <v>12</v>
      </c>
      <c r="B14" s="98">
        <v>43138</v>
      </c>
      <c r="C14" s="102" t="s">
        <v>1259</v>
      </c>
      <c r="D14" s="100" t="s">
        <v>20</v>
      </c>
      <c r="E14" s="105" t="s">
        <v>1696</v>
      </c>
      <c r="F14" s="93" t="s">
        <v>31</v>
      </c>
      <c r="G14" s="100" t="s">
        <v>1699</v>
      </c>
      <c r="H14" s="100" t="s">
        <v>133</v>
      </c>
      <c r="I14" s="100" t="s">
        <v>28</v>
      </c>
      <c r="J14" s="91">
        <v>43138</v>
      </c>
      <c r="K14" s="103">
        <v>43166</v>
      </c>
      <c r="L14" s="37">
        <f t="shared" si="0"/>
        <v>28</v>
      </c>
      <c r="M14" s="100" t="s">
        <v>72</v>
      </c>
      <c r="N14" s="95" t="s">
        <v>32</v>
      </c>
      <c r="O14" s="103">
        <v>43146</v>
      </c>
      <c r="P14" s="96">
        <f t="shared" si="1"/>
        <v>8</v>
      </c>
      <c r="Q14" s="13" t="s">
        <v>1700</v>
      </c>
      <c r="R14" s="99" t="s">
        <v>74</v>
      </c>
      <c r="S14" s="104"/>
      <c r="AH14" s="79"/>
      <c r="AI14" s="79"/>
      <c r="AJ14" s="79" t="s">
        <v>55</v>
      </c>
      <c r="AK14" s="79" t="s">
        <v>36</v>
      </c>
    </row>
    <row r="15" spans="1:37" ht="36" x14ac:dyDescent="0.2">
      <c r="A15" s="90">
        <v>13</v>
      </c>
      <c r="B15" s="98">
        <v>43139</v>
      </c>
      <c r="C15" s="102" t="s">
        <v>1259</v>
      </c>
      <c r="D15" s="100" t="s">
        <v>30</v>
      </c>
      <c r="E15" s="105" t="s">
        <v>1701</v>
      </c>
      <c r="F15" s="93" t="s">
        <v>27</v>
      </c>
      <c r="G15" s="100" t="s">
        <v>1701</v>
      </c>
      <c r="H15" s="100" t="s">
        <v>133</v>
      </c>
      <c r="I15" s="100" t="s">
        <v>28</v>
      </c>
      <c r="J15" s="91">
        <v>43139</v>
      </c>
      <c r="K15" s="103">
        <v>43159</v>
      </c>
      <c r="L15" s="37">
        <f t="shared" si="0"/>
        <v>20</v>
      </c>
      <c r="M15" s="100" t="s">
        <v>1702</v>
      </c>
      <c r="N15" s="95" t="s">
        <v>32</v>
      </c>
      <c r="O15" s="103">
        <v>43147</v>
      </c>
      <c r="P15" s="96">
        <f t="shared" si="1"/>
        <v>8</v>
      </c>
      <c r="Q15" s="13" t="s">
        <v>1706</v>
      </c>
      <c r="R15" s="99"/>
      <c r="S15" s="104"/>
      <c r="AH15" s="79"/>
      <c r="AI15" s="79"/>
      <c r="AJ15" s="79" t="s">
        <v>56</v>
      </c>
      <c r="AK15" s="79" t="s">
        <v>57</v>
      </c>
    </row>
    <row r="16" spans="1:37" ht="48" x14ac:dyDescent="0.2">
      <c r="A16" s="90">
        <v>14</v>
      </c>
      <c r="B16" s="98">
        <v>43140</v>
      </c>
      <c r="C16" s="102" t="s">
        <v>1259</v>
      </c>
      <c r="D16" s="100" t="s">
        <v>20</v>
      </c>
      <c r="E16" s="105" t="s">
        <v>1703</v>
      </c>
      <c r="F16" s="93" t="s">
        <v>31</v>
      </c>
      <c r="G16" s="100" t="s">
        <v>1704</v>
      </c>
      <c r="H16" s="100" t="s">
        <v>133</v>
      </c>
      <c r="I16" s="100" t="s">
        <v>28</v>
      </c>
      <c r="J16" s="91">
        <v>43140</v>
      </c>
      <c r="K16" s="103">
        <v>43168</v>
      </c>
      <c r="L16" s="37">
        <f t="shared" si="0"/>
        <v>28</v>
      </c>
      <c r="M16" s="100" t="s">
        <v>1705</v>
      </c>
      <c r="N16" s="95" t="s">
        <v>32</v>
      </c>
      <c r="O16" s="103">
        <v>43147</v>
      </c>
      <c r="P16" s="96">
        <f t="shared" si="1"/>
        <v>7</v>
      </c>
      <c r="Q16" s="13" t="s">
        <v>1706</v>
      </c>
      <c r="R16" s="99" t="s">
        <v>1707</v>
      </c>
      <c r="S16" s="104"/>
      <c r="AH16" s="79"/>
      <c r="AI16" s="79"/>
      <c r="AJ16" s="79" t="s">
        <v>58</v>
      </c>
      <c r="AK16" s="79" t="s">
        <v>59</v>
      </c>
    </row>
    <row r="17" spans="1:37" ht="48" x14ac:dyDescent="0.2">
      <c r="A17" s="90">
        <v>15</v>
      </c>
      <c r="B17" s="98">
        <v>43144</v>
      </c>
      <c r="C17" s="102" t="s">
        <v>1259</v>
      </c>
      <c r="D17" s="100" t="s">
        <v>20</v>
      </c>
      <c r="E17" s="105" t="s">
        <v>1708</v>
      </c>
      <c r="F17" s="93" t="s">
        <v>31</v>
      </c>
      <c r="G17" s="100" t="s">
        <v>1709</v>
      </c>
      <c r="H17" s="100" t="s">
        <v>133</v>
      </c>
      <c r="I17" s="100" t="s">
        <v>28</v>
      </c>
      <c r="J17" s="91">
        <v>43144</v>
      </c>
      <c r="K17" s="103">
        <v>43171</v>
      </c>
      <c r="L17" s="37">
        <f t="shared" si="0"/>
        <v>27</v>
      </c>
      <c r="M17" s="100" t="s">
        <v>72</v>
      </c>
      <c r="N17" s="95" t="s">
        <v>32</v>
      </c>
      <c r="O17" s="103">
        <v>43152</v>
      </c>
      <c r="P17" s="96">
        <f t="shared" si="1"/>
        <v>8</v>
      </c>
      <c r="Q17" s="13" t="s">
        <v>1710</v>
      </c>
      <c r="R17" s="99" t="s">
        <v>1707</v>
      </c>
      <c r="S17" s="100"/>
      <c r="AH17" s="79"/>
      <c r="AI17" s="79"/>
      <c r="AJ17" s="79" t="s">
        <v>30</v>
      </c>
      <c r="AK17" s="79" t="s">
        <v>60</v>
      </c>
    </row>
    <row r="18" spans="1:37" ht="60" x14ac:dyDescent="0.2">
      <c r="A18" s="90">
        <v>16</v>
      </c>
      <c r="B18" s="98">
        <v>43145</v>
      </c>
      <c r="C18" s="102" t="s">
        <v>1259</v>
      </c>
      <c r="D18" s="100" t="s">
        <v>20</v>
      </c>
      <c r="E18" s="100" t="s">
        <v>2782</v>
      </c>
      <c r="F18" s="100" t="s">
        <v>27</v>
      </c>
      <c r="G18" s="100" t="s">
        <v>1711</v>
      </c>
      <c r="H18" s="100" t="s">
        <v>133</v>
      </c>
      <c r="I18" s="100" t="s">
        <v>28</v>
      </c>
      <c r="J18" s="91">
        <v>43145</v>
      </c>
      <c r="K18" s="103">
        <v>43179</v>
      </c>
      <c r="L18" s="37">
        <f t="shared" si="0"/>
        <v>34</v>
      </c>
      <c r="M18" s="100" t="s">
        <v>1702</v>
      </c>
      <c r="N18" s="95" t="s">
        <v>32</v>
      </c>
      <c r="O18" s="103">
        <v>43175</v>
      </c>
      <c r="P18" s="96">
        <f t="shared" si="1"/>
        <v>30</v>
      </c>
      <c r="Q18" s="13" t="s">
        <v>2783</v>
      </c>
      <c r="R18" s="99" t="s">
        <v>2784</v>
      </c>
      <c r="S18" s="100"/>
      <c r="AH18" s="79"/>
      <c r="AI18" s="79"/>
      <c r="AJ18" s="79" t="s">
        <v>33</v>
      </c>
      <c r="AK18" s="79" t="s">
        <v>61</v>
      </c>
    </row>
    <row r="19" spans="1:37" ht="36" x14ac:dyDescent="0.2">
      <c r="A19" s="90">
        <v>17</v>
      </c>
      <c r="B19" s="98">
        <v>43145</v>
      </c>
      <c r="C19" s="102" t="s">
        <v>1259</v>
      </c>
      <c r="D19" s="100" t="s">
        <v>30</v>
      </c>
      <c r="E19" s="100" t="s">
        <v>1712</v>
      </c>
      <c r="F19" s="100" t="s">
        <v>27</v>
      </c>
      <c r="G19" s="100" t="s">
        <v>1713</v>
      </c>
      <c r="H19" s="100" t="s">
        <v>133</v>
      </c>
      <c r="I19" s="100" t="s">
        <v>28</v>
      </c>
      <c r="J19" s="91">
        <v>43145</v>
      </c>
      <c r="K19" s="103">
        <v>43173</v>
      </c>
      <c r="L19" s="37">
        <f t="shared" si="0"/>
        <v>28</v>
      </c>
      <c r="M19" s="100" t="s">
        <v>1702</v>
      </c>
      <c r="N19" s="95" t="s">
        <v>32</v>
      </c>
      <c r="O19" s="103">
        <v>43171</v>
      </c>
      <c r="P19" s="96">
        <f t="shared" si="1"/>
        <v>26</v>
      </c>
      <c r="Q19" s="13" t="s">
        <v>2785</v>
      </c>
      <c r="R19" s="99" t="s">
        <v>73</v>
      </c>
      <c r="S19" s="104"/>
      <c r="AH19" s="79"/>
      <c r="AI19" s="79"/>
      <c r="AJ19" s="79" t="s">
        <v>23</v>
      </c>
      <c r="AK19" s="79" t="s">
        <v>62</v>
      </c>
    </row>
    <row r="20" spans="1:37" ht="36" x14ac:dyDescent="0.2">
      <c r="A20" s="90">
        <v>18</v>
      </c>
      <c r="B20" s="98">
        <v>43145</v>
      </c>
      <c r="C20" s="102" t="s">
        <v>1259</v>
      </c>
      <c r="D20" s="100" t="s">
        <v>30</v>
      </c>
      <c r="E20" s="100" t="s">
        <v>1712</v>
      </c>
      <c r="F20" s="100" t="s">
        <v>27</v>
      </c>
      <c r="G20" s="100" t="s">
        <v>1713</v>
      </c>
      <c r="H20" s="100" t="s">
        <v>133</v>
      </c>
      <c r="I20" s="100" t="s">
        <v>28</v>
      </c>
      <c r="J20" s="91">
        <v>43145</v>
      </c>
      <c r="K20" s="103">
        <v>43173</v>
      </c>
      <c r="L20" s="37">
        <f t="shared" si="0"/>
        <v>28</v>
      </c>
      <c r="M20" s="100" t="s">
        <v>1702</v>
      </c>
      <c r="N20" s="95" t="s">
        <v>32</v>
      </c>
      <c r="O20" s="103">
        <v>43171</v>
      </c>
      <c r="P20" s="96">
        <f t="shared" si="1"/>
        <v>26</v>
      </c>
      <c r="Q20" s="13" t="s">
        <v>2786</v>
      </c>
      <c r="R20" s="99" t="s">
        <v>2787</v>
      </c>
      <c r="S20" s="104"/>
      <c r="AH20" s="79"/>
      <c r="AI20" s="79"/>
      <c r="AJ20" s="79" t="s">
        <v>52</v>
      </c>
      <c r="AK20" s="79" t="s">
        <v>63</v>
      </c>
    </row>
    <row r="21" spans="1:37" ht="36" x14ac:dyDescent="0.2">
      <c r="A21" s="90">
        <v>19</v>
      </c>
      <c r="B21" s="98">
        <v>43145</v>
      </c>
      <c r="C21" s="102" t="s">
        <v>1259</v>
      </c>
      <c r="D21" s="100" t="s">
        <v>30</v>
      </c>
      <c r="E21" s="100" t="s">
        <v>1712</v>
      </c>
      <c r="F21" s="100" t="s">
        <v>27</v>
      </c>
      <c r="G21" s="100" t="s">
        <v>1713</v>
      </c>
      <c r="H21" s="100" t="s">
        <v>133</v>
      </c>
      <c r="I21" s="100" t="s">
        <v>28</v>
      </c>
      <c r="J21" s="91">
        <v>43145</v>
      </c>
      <c r="K21" s="103">
        <v>43173</v>
      </c>
      <c r="L21" s="37">
        <f t="shared" si="0"/>
        <v>28</v>
      </c>
      <c r="M21" s="100" t="s">
        <v>1702</v>
      </c>
      <c r="N21" s="95" t="s">
        <v>32</v>
      </c>
      <c r="O21" s="103">
        <v>43145</v>
      </c>
      <c r="P21" s="96">
        <f t="shared" si="1"/>
        <v>0</v>
      </c>
      <c r="Q21" s="13" t="s">
        <v>2788</v>
      </c>
      <c r="R21" s="99" t="s">
        <v>2787</v>
      </c>
      <c r="S21" s="104"/>
      <c r="AH21" s="79"/>
      <c r="AI21" s="79"/>
      <c r="AJ21" s="79"/>
      <c r="AK21" s="79" t="s">
        <v>64</v>
      </c>
    </row>
    <row r="22" spans="1:37" ht="36" x14ac:dyDescent="0.2">
      <c r="A22" s="90">
        <v>20</v>
      </c>
      <c r="B22" s="98">
        <v>43145</v>
      </c>
      <c r="C22" s="102" t="s">
        <v>1259</v>
      </c>
      <c r="D22" s="100" t="s">
        <v>20</v>
      </c>
      <c r="E22" s="100" t="s">
        <v>1714</v>
      </c>
      <c r="F22" s="100" t="s">
        <v>31</v>
      </c>
      <c r="G22" s="100" t="s">
        <v>86</v>
      </c>
      <c r="H22" s="100" t="s">
        <v>133</v>
      </c>
      <c r="I22" s="100" t="s">
        <v>28</v>
      </c>
      <c r="J22" s="91">
        <v>43145</v>
      </c>
      <c r="K22" s="103">
        <v>43173</v>
      </c>
      <c r="L22" s="37">
        <f t="shared" si="0"/>
        <v>28</v>
      </c>
      <c r="M22" s="100" t="s">
        <v>72</v>
      </c>
      <c r="N22" s="95" t="s">
        <v>32</v>
      </c>
      <c r="O22" s="103">
        <v>43146</v>
      </c>
      <c r="P22" s="96">
        <f t="shared" si="1"/>
        <v>1</v>
      </c>
      <c r="Q22" s="13" t="s">
        <v>1715</v>
      </c>
      <c r="R22" s="99" t="s">
        <v>74</v>
      </c>
      <c r="S22" s="104"/>
      <c r="AH22" s="79"/>
      <c r="AI22" s="79"/>
      <c r="AJ22" s="79"/>
      <c r="AK22" s="79" t="s">
        <v>5</v>
      </c>
    </row>
    <row r="23" spans="1:37" ht="48" x14ac:dyDescent="0.2">
      <c r="A23" s="90">
        <v>21</v>
      </c>
      <c r="B23" s="98">
        <v>43145</v>
      </c>
      <c r="C23" s="92" t="s">
        <v>1259</v>
      </c>
      <c r="D23" s="100" t="s">
        <v>20</v>
      </c>
      <c r="E23" s="100" t="s">
        <v>1716</v>
      </c>
      <c r="F23" s="100" t="s">
        <v>31</v>
      </c>
      <c r="G23" s="100" t="s">
        <v>1704</v>
      </c>
      <c r="H23" s="100" t="s">
        <v>133</v>
      </c>
      <c r="I23" s="100" t="s">
        <v>28</v>
      </c>
      <c r="J23" s="91">
        <v>43145</v>
      </c>
      <c r="K23" s="103">
        <v>43173</v>
      </c>
      <c r="L23" s="37">
        <f t="shared" si="0"/>
        <v>28</v>
      </c>
      <c r="M23" s="100" t="s">
        <v>72</v>
      </c>
      <c r="N23" s="95" t="s">
        <v>32</v>
      </c>
      <c r="O23" s="103">
        <v>43150</v>
      </c>
      <c r="P23" s="96">
        <f t="shared" si="1"/>
        <v>5</v>
      </c>
      <c r="Q23" s="13" t="s">
        <v>1717</v>
      </c>
      <c r="R23" s="99" t="s">
        <v>74</v>
      </c>
      <c r="S23" s="100"/>
      <c r="AK23" s="79" t="s">
        <v>65</v>
      </c>
    </row>
    <row r="24" spans="1:37" ht="48" x14ac:dyDescent="0.2">
      <c r="A24" s="90">
        <v>22</v>
      </c>
      <c r="B24" s="98">
        <v>43146</v>
      </c>
      <c r="C24" s="102" t="s">
        <v>1259</v>
      </c>
      <c r="D24" s="100" t="s">
        <v>20</v>
      </c>
      <c r="E24" s="100" t="s">
        <v>1718</v>
      </c>
      <c r="F24" s="100" t="s">
        <v>27</v>
      </c>
      <c r="G24" s="100" t="s">
        <v>1719</v>
      </c>
      <c r="H24" s="100" t="s">
        <v>133</v>
      </c>
      <c r="I24" s="100" t="s">
        <v>28</v>
      </c>
      <c r="J24" s="91">
        <v>43146</v>
      </c>
      <c r="K24" s="103">
        <v>43174</v>
      </c>
      <c r="L24" s="37">
        <f t="shared" si="0"/>
        <v>28</v>
      </c>
      <c r="M24" s="100" t="s">
        <v>72</v>
      </c>
      <c r="N24" s="95" t="s">
        <v>32</v>
      </c>
      <c r="O24" s="103">
        <v>43148</v>
      </c>
      <c r="P24" s="96">
        <f t="shared" si="1"/>
        <v>2</v>
      </c>
      <c r="Q24" s="13" t="s">
        <v>1720</v>
      </c>
      <c r="R24" s="99" t="s">
        <v>74</v>
      </c>
      <c r="S24" s="100"/>
      <c r="AK24" s="79" t="s">
        <v>34</v>
      </c>
    </row>
    <row r="25" spans="1:37" ht="48" x14ac:dyDescent="0.2">
      <c r="A25" s="90">
        <v>23</v>
      </c>
      <c r="B25" s="98">
        <v>43151</v>
      </c>
      <c r="C25" s="102" t="s">
        <v>1259</v>
      </c>
      <c r="D25" s="100" t="s">
        <v>20</v>
      </c>
      <c r="E25" s="100" t="s">
        <v>1721</v>
      </c>
      <c r="F25" s="100" t="s">
        <v>31</v>
      </c>
      <c r="G25" s="100" t="s">
        <v>2789</v>
      </c>
      <c r="H25" s="100" t="s">
        <v>133</v>
      </c>
      <c r="I25" s="100" t="s">
        <v>28</v>
      </c>
      <c r="J25" s="91">
        <v>43150</v>
      </c>
      <c r="K25" s="103">
        <v>43178</v>
      </c>
      <c r="L25" s="37">
        <f t="shared" si="0"/>
        <v>28</v>
      </c>
      <c r="M25" s="100" t="s">
        <v>72</v>
      </c>
      <c r="N25" s="95" t="s">
        <v>32</v>
      </c>
      <c r="O25" s="103">
        <v>43171</v>
      </c>
      <c r="P25" s="96">
        <f t="shared" si="1"/>
        <v>21</v>
      </c>
      <c r="Q25" s="13" t="s">
        <v>2790</v>
      </c>
      <c r="R25" s="99" t="s">
        <v>134</v>
      </c>
      <c r="S25" s="100"/>
    </row>
    <row r="26" spans="1:37" ht="60" x14ac:dyDescent="0.2">
      <c r="A26" s="90">
        <v>24</v>
      </c>
      <c r="B26" s="98">
        <v>43151</v>
      </c>
      <c r="C26" s="102" t="s">
        <v>1259</v>
      </c>
      <c r="D26" s="100" t="s">
        <v>20</v>
      </c>
      <c r="E26" s="100" t="s">
        <v>1722</v>
      </c>
      <c r="F26" s="100" t="s">
        <v>57</v>
      </c>
      <c r="G26" s="100" t="s">
        <v>1723</v>
      </c>
      <c r="H26" s="100" t="s">
        <v>133</v>
      </c>
      <c r="I26" s="100" t="s">
        <v>28</v>
      </c>
      <c r="J26" s="91">
        <v>43151</v>
      </c>
      <c r="K26" s="103">
        <v>43179</v>
      </c>
      <c r="L26" s="37">
        <f t="shared" si="0"/>
        <v>28</v>
      </c>
      <c r="M26" s="100" t="s">
        <v>72</v>
      </c>
      <c r="N26" s="95" t="s">
        <v>32</v>
      </c>
      <c r="O26" s="103">
        <v>43159</v>
      </c>
      <c r="P26" s="96">
        <f t="shared" si="1"/>
        <v>8</v>
      </c>
      <c r="Q26" s="13" t="s">
        <v>1724</v>
      </c>
      <c r="R26" s="99" t="s">
        <v>74</v>
      </c>
      <c r="S26" s="100"/>
    </row>
    <row r="27" spans="1:37" ht="48" x14ac:dyDescent="0.2">
      <c r="A27" s="90">
        <v>25</v>
      </c>
      <c r="B27" s="98">
        <v>43152</v>
      </c>
      <c r="C27" s="102" t="s">
        <v>1259</v>
      </c>
      <c r="D27" s="100" t="s">
        <v>20</v>
      </c>
      <c r="E27" s="100" t="s">
        <v>1725</v>
      </c>
      <c r="F27" s="100" t="s">
        <v>31</v>
      </c>
      <c r="G27" s="100" t="s">
        <v>1725</v>
      </c>
      <c r="H27" s="100" t="s">
        <v>133</v>
      </c>
      <c r="I27" s="100" t="s">
        <v>28</v>
      </c>
      <c r="J27" s="91">
        <v>43152</v>
      </c>
      <c r="K27" s="103">
        <v>43180</v>
      </c>
      <c r="L27" s="37">
        <f t="shared" si="0"/>
        <v>28</v>
      </c>
      <c r="M27" s="100" t="s">
        <v>72</v>
      </c>
      <c r="N27" s="95" t="s">
        <v>32</v>
      </c>
      <c r="O27" s="103">
        <v>43179</v>
      </c>
      <c r="P27" s="96">
        <f t="shared" si="1"/>
        <v>27</v>
      </c>
      <c r="Q27" s="13" t="s">
        <v>2791</v>
      </c>
      <c r="R27" s="99" t="s">
        <v>134</v>
      </c>
      <c r="S27" s="100"/>
    </row>
    <row r="28" spans="1:37" ht="36" x14ac:dyDescent="0.2">
      <c r="A28" s="90">
        <v>26</v>
      </c>
      <c r="B28" s="98">
        <v>43152</v>
      </c>
      <c r="C28" s="102" t="s">
        <v>1259</v>
      </c>
      <c r="D28" s="100" t="s">
        <v>20</v>
      </c>
      <c r="E28" s="100" t="s">
        <v>1726</v>
      </c>
      <c r="F28" s="100" t="s">
        <v>31</v>
      </c>
      <c r="G28" s="100" t="s">
        <v>1726</v>
      </c>
      <c r="H28" s="100" t="s">
        <v>133</v>
      </c>
      <c r="I28" s="100" t="s">
        <v>28</v>
      </c>
      <c r="J28" s="91">
        <v>43152</v>
      </c>
      <c r="K28" s="103">
        <v>43180</v>
      </c>
      <c r="L28" s="37">
        <f t="shared" si="0"/>
        <v>28</v>
      </c>
      <c r="M28" s="100" t="s">
        <v>72</v>
      </c>
      <c r="N28" s="95" t="s">
        <v>32</v>
      </c>
      <c r="O28" s="103">
        <v>43171</v>
      </c>
      <c r="P28" s="96">
        <f t="shared" si="1"/>
        <v>19</v>
      </c>
      <c r="Q28" s="13" t="s">
        <v>2792</v>
      </c>
      <c r="R28" s="99" t="s">
        <v>134</v>
      </c>
      <c r="S28" s="100"/>
    </row>
    <row r="29" spans="1:37" ht="36" x14ac:dyDescent="0.2">
      <c r="A29" s="90">
        <v>27</v>
      </c>
      <c r="B29" s="98">
        <v>43152</v>
      </c>
      <c r="C29" s="102" t="s">
        <v>1259</v>
      </c>
      <c r="D29" s="100" t="s">
        <v>20</v>
      </c>
      <c r="E29" s="106" t="s">
        <v>1726</v>
      </c>
      <c r="F29" s="100" t="s">
        <v>31</v>
      </c>
      <c r="G29" s="100" t="s">
        <v>1726</v>
      </c>
      <c r="H29" s="100" t="s">
        <v>133</v>
      </c>
      <c r="I29" s="100" t="s">
        <v>28</v>
      </c>
      <c r="J29" s="91">
        <v>43152</v>
      </c>
      <c r="K29" s="103">
        <v>43180</v>
      </c>
      <c r="L29" s="37">
        <f t="shared" si="0"/>
        <v>28</v>
      </c>
      <c r="M29" s="100" t="s">
        <v>72</v>
      </c>
      <c r="N29" s="95" t="s">
        <v>32</v>
      </c>
      <c r="O29" s="103">
        <v>43171</v>
      </c>
      <c r="P29" s="96">
        <f t="shared" si="1"/>
        <v>19</v>
      </c>
      <c r="Q29" s="13" t="s">
        <v>2793</v>
      </c>
      <c r="R29" s="99" t="s">
        <v>134</v>
      </c>
      <c r="S29" s="100"/>
    </row>
    <row r="30" spans="1:37" ht="36" x14ac:dyDescent="0.2">
      <c r="A30" s="90">
        <v>28</v>
      </c>
      <c r="B30" s="98">
        <v>43153</v>
      </c>
      <c r="C30" s="102" t="s">
        <v>1259</v>
      </c>
      <c r="D30" s="100" t="s">
        <v>214</v>
      </c>
      <c r="E30" s="106" t="s">
        <v>1727</v>
      </c>
      <c r="F30" s="100" t="s">
        <v>27</v>
      </c>
      <c r="G30" s="100" t="s">
        <v>1713</v>
      </c>
      <c r="H30" s="100" t="s">
        <v>133</v>
      </c>
      <c r="I30" s="100" t="s">
        <v>28</v>
      </c>
      <c r="J30" s="91">
        <v>43153</v>
      </c>
      <c r="K30" s="103">
        <v>43181</v>
      </c>
      <c r="L30" s="37">
        <f t="shared" si="0"/>
        <v>28</v>
      </c>
      <c r="M30" s="100" t="s">
        <v>1702</v>
      </c>
      <c r="N30" s="95" t="s">
        <v>32</v>
      </c>
      <c r="O30" s="103">
        <v>43178</v>
      </c>
      <c r="P30" s="96">
        <f t="shared" si="1"/>
        <v>25</v>
      </c>
      <c r="Q30" s="13" t="s">
        <v>2794</v>
      </c>
      <c r="R30" s="99" t="s">
        <v>2787</v>
      </c>
      <c r="S30" s="100"/>
    </row>
    <row r="31" spans="1:37" ht="72" x14ac:dyDescent="0.2">
      <c r="A31" s="90">
        <v>29</v>
      </c>
      <c r="B31" s="98">
        <v>43153</v>
      </c>
      <c r="C31" s="102" t="s">
        <v>1259</v>
      </c>
      <c r="D31" s="100" t="s">
        <v>214</v>
      </c>
      <c r="E31" s="106" t="s">
        <v>1728</v>
      </c>
      <c r="F31" s="100" t="s">
        <v>27</v>
      </c>
      <c r="G31" s="100" t="s">
        <v>1713</v>
      </c>
      <c r="H31" s="100" t="s">
        <v>133</v>
      </c>
      <c r="I31" s="100" t="s">
        <v>28</v>
      </c>
      <c r="J31" s="91">
        <v>43153</v>
      </c>
      <c r="K31" s="103">
        <v>43182</v>
      </c>
      <c r="L31" s="37">
        <f t="shared" si="0"/>
        <v>29</v>
      </c>
      <c r="M31" s="100" t="s">
        <v>1702</v>
      </c>
      <c r="N31" s="95" t="s">
        <v>32</v>
      </c>
      <c r="O31" s="103">
        <v>43178</v>
      </c>
      <c r="P31" s="96">
        <f t="shared" si="1"/>
        <v>25</v>
      </c>
      <c r="Q31" s="13" t="s">
        <v>2794</v>
      </c>
      <c r="R31" s="99" t="s">
        <v>2787</v>
      </c>
      <c r="S31" s="100"/>
    </row>
    <row r="32" spans="1:37" ht="36" x14ac:dyDescent="0.2">
      <c r="A32" s="90">
        <v>30</v>
      </c>
      <c r="B32" s="98">
        <v>43153</v>
      </c>
      <c r="C32" s="102" t="s">
        <v>1259</v>
      </c>
      <c r="D32" s="100" t="s">
        <v>26</v>
      </c>
      <c r="E32" s="106" t="s">
        <v>1726</v>
      </c>
      <c r="F32" s="100" t="s">
        <v>31</v>
      </c>
      <c r="G32" s="100" t="s">
        <v>1726</v>
      </c>
      <c r="H32" s="100" t="s">
        <v>133</v>
      </c>
      <c r="I32" s="100" t="s">
        <v>28</v>
      </c>
      <c r="J32" s="91">
        <v>43153</v>
      </c>
      <c r="K32" s="103">
        <v>43182</v>
      </c>
      <c r="L32" s="37">
        <f t="shared" si="0"/>
        <v>29</v>
      </c>
      <c r="M32" s="100" t="s">
        <v>140</v>
      </c>
      <c r="N32" s="95" t="s">
        <v>32</v>
      </c>
      <c r="O32" s="103">
        <v>43179</v>
      </c>
      <c r="P32" s="96">
        <f t="shared" si="1"/>
        <v>26</v>
      </c>
      <c r="Q32" s="13" t="s">
        <v>2791</v>
      </c>
      <c r="R32" s="99" t="s">
        <v>134</v>
      </c>
      <c r="S32" s="100"/>
    </row>
    <row r="33" spans="1:19" ht="48" x14ac:dyDescent="0.2">
      <c r="A33" s="90">
        <v>31</v>
      </c>
      <c r="B33" s="98">
        <v>43154</v>
      </c>
      <c r="C33" s="102" t="s">
        <v>1259</v>
      </c>
      <c r="D33" s="100" t="s">
        <v>20</v>
      </c>
      <c r="E33" s="106" t="s">
        <v>1729</v>
      </c>
      <c r="F33" s="100" t="s">
        <v>31</v>
      </c>
      <c r="G33" s="100" t="s">
        <v>1730</v>
      </c>
      <c r="H33" s="100" t="s">
        <v>133</v>
      </c>
      <c r="I33" s="100" t="s">
        <v>28</v>
      </c>
      <c r="J33" s="91">
        <v>43154</v>
      </c>
      <c r="K33" s="103">
        <v>43182</v>
      </c>
      <c r="L33" s="37">
        <f t="shared" si="0"/>
        <v>28</v>
      </c>
      <c r="M33" s="100" t="s">
        <v>140</v>
      </c>
      <c r="N33" s="95" t="s">
        <v>32</v>
      </c>
      <c r="O33" s="103">
        <v>43171</v>
      </c>
      <c r="P33" s="96">
        <f t="shared" si="1"/>
        <v>17</v>
      </c>
      <c r="Q33" s="13" t="s">
        <v>2795</v>
      </c>
      <c r="R33" s="99" t="s">
        <v>134</v>
      </c>
      <c r="S33" s="100"/>
    </row>
    <row r="34" spans="1:19" ht="60" x14ac:dyDescent="0.2">
      <c r="A34" s="90">
        <v>32</v>
      </c>
      <c r="B34" s="98">
        <v>43158</v>
      </c>
      <c r="C34" s="102" t="s">
        <v>1259</v>
      </c>
      <c r="D34" s="100" t="s">
        <v>20</v>
      </c>
      <c r="E34" s="106" t="s">
        <v>1731</v>
      </c>
      <c r="F34" s="100" t="s">
        <v>36</v>
      </c>
      <c r="G34" s="100" t="s">
        <v>1732</v>
      </c>
      <c r="H34" s="100" t="s">
        <v>133</v>
      </c>
      <c r="I34" s="100" t="s">
        <v>28</v>
      </c>
      <c r="J34" s="91">
        <v>43158</v>
      </c>
      <c r="K34" s="103">
        <v>43186</v>
      </c>
      <c r="L34" s="37">
        <f t="shared" si="0"/>
        <v>28</v>
      </c>
      <c r="M34" s="100" t="s">
        <v>2796</v>
      </c>
      <c r="N34" s="95" t="s">
        <v>32</v>
      </c>
      <c r="O34" s="103">
        <v>43172</v>
      </c>
      <c r="P34" s="96">
        <f t="shared" si="1"/>
        <v>14</v>
      </c>
      <c r="Q34" s="13" t="s">
        <v>2797</v>
      </c>
      <c r="R34" s="99" t="s">
        <v>75</v>
      </c>
      <c r="S34" s="100"/>
    </row>
    <row r="35" spans="1:19" ht="36" x14ac:dyDescent="0.2">
      <c r="A35" s="90">
        <v>33</v>
      </c>
      <c r="B35" s="98">
        <v>43159</v>
      </c>
      <c r="C35" s="102" t="s">
        <v>1259</v>
      </c>
      <c r="D35" s="100" t="s">
        <v>20</v>
      </c>
      <c r="E35" s="100" t="s">
        <v>1733</v>
      </c>
      <c r="F35" s="100" t="s">
        <v>31</v>
      </c>
      <c r="G35" s="100" t="s">
        <v>1734</v>
      </c>
      <c r="H35" s="100" t="s">
        <v>133</v>
      </c>
      <c r="I35" s="100" t="s">
        <v>28</v>
      </c>
      <c r="J35" s="91">
        <v>43159</v>
      </c>
      <c r="K35" s="103">
        <v>43186</v>
      </c>
      <c r="L35" s="37">
        <f t="shared" si="0"/>
        <v>27</v>
      </c>
      <c r="M35" s="100" t="s">
        <v>72</v>
      </c>
      <c r="N35" s="95" t="s">
        <v>32</v>
      </c>
      <c r="O35" s="103">
        <v>43174</v>
      </c>
      <c r="P35" s="96">
        <f t="shared" si="1"/>
        <v>15</v>
      </c>
      <c r="Q35" s="13" t="s">
        <v>2798</v>
      </c>
      <c r="R35" s="107" t="s">
        <v>74</v>
      </c>
      <c r="S35" s="108"/>
    </row>
    <row r="36" spans="1:19" ht="60" x14ac:dyDescent="0.2">
      <c r="A36" s="90">
        <v>34</v>
      </c>
      <c r="B36" s="98">
        <v>43159</v>
      </c>
      <c r="C36" s="102" t="s">
        <v>1259</v>
      </c>
      <c r="D36" s="100" t="s">
        <v>20</v>
      </c>
      <c r="E36" s="100" t="s">
        <v>1735</v>
      </c>
      <c r="F36" s="100" t="s">
        <v>31</v>
      </c>
      <c r="G36" s="100" t="s">
        <v>2789</v>
      </c>
      <c r="H36" s="100" t="s">
        <v>133</v>
      </c>
      <c r="I36" s="100" t="s">
        <v>28</v>
      </c>
      <c r="J36" s="91">
        <v>43159</v>
      </c>
      <c r="K36" s="103">
        <v>43187</v>
      </c>
      <c r="L36" s="37">
        <f t="shared" si="0"/>
        <v>28</v>
      </c>
      <c r="M36" s="100" t="s">
        <v>72</v>
      </c>
      <c r="N36" s="95" t="s">
        <v>32</v>
      </c>
      <c r="O36" s="103">
        <v>43171</v>
      </c>
      <c r="P36" s="96">
        <f t="shared" si="1"/>
        <v>12</v>
      </c>
      <c r="Q36" s="13" t="s">
        <v>2799</v>
      </c>
      <c r="R36" s="99" t="s">
        <v>134</v>
      </c>
      <c r="S36" s="100"/>
    </row>
    <row r="37" spans="1:19" ht="72" x14ac:dyDescent="0.2">
      <c r="A37" s="90">
        <v>35</v>
      </c>
      <c r="B37" s="98">
        <v>43159</v>
      </c>
      <c r="C37" s="102" t="s">
        <v>1259</v>
      </c>
      <c r="D37" s="100" t="s">
        <v>26</v>
      </c>
      <c r="E37" s="100" t="s">
        <v>2800</v>
      </c>
      <c r="F37" s="100" t="s">
        <v>57</v>
      </c>
      <c r="G37" s="100" t="s">
        <v>1736</v>
      </c>
      <c r="H37" s="100" t="s">
        <v>133</v>
      </c>
      <c r="I37" s="100" t="s">
        <v>28</v>
      </c>
      <c r="J37" s="91">
        <v>43159</v>
      </c>
      <c r="K37" s="103">
        <v>43203</v>
      </c>
      <c r="L37" s="37">
        <f t="shared" si="0"/>
        <v>44</v>
      </c>
      <c r="M37" s="100" t="s">
        <v>2796</v>
      </c>
      <c r="N37" s="95" t="s">
        <v>32</v>
      </c>
      <c r="O37" s="103">
        <v>43169</v>
      </c>
      <c r="P37" s="96">
        <f t="shared" si="1"/>
        <v>10</v>
      </c>
      <c r="Q37" s="13" t="s">
        <v>2801</v>
      </c>
      <c r="R37" s="99" t="s">
        <v>74</v>
      </c>
      <c r="S37" s="100"/>
    </row>
    <row r="38" spans="1:19" ht="36" x14ac:dyDescent="0.2">
      <c r="A38" s="90">
        <v>36</v>
      </c>
      <c r="B38" s="98">
        <v>43161</v>
      </c>
      <c r="C38" s="102" t="s">
        <v>2390</v>
      </c>
      <c r="D38" s="100" t="s">
        <v>20</v>
      </c>
      <c r="E38" s="100" t="s">
        <v>2802</v>
      </c>
      <c r="F38" s="100" t="s">
        <v>27</v>
      </c>
      <c r="G38" s="100" t="s">
        <v>1737</v>
      </c>
      <c r="H38" s="100" t="s">
        <v>133</v>
      </c>
      <c r="I38" s="100" t="s">
        <v>28</v>
      </c>
      <c r="J38" s="91">
        <v>43161</v>
      </c>
      <c r="K38" s="103">
        <v>43192</v>
      </c>
      <c r="L38" s="37">
        <f t="shared" si="0"/>
        <v>31</v>
      </c>
      <c r="M38" s="100" t="s">
        <v>1702</v>
      </c>
      <c r="N38" s="95" t="s">
        <v>32</v>
      </c>
      <c r="O38" s="103">
        <v>43179</v>
      </c>
      <c r="P38" s="96">
        <f t="shared" si="1"/>
        <v>18</v>
      </c>
      <c r="Q38" s="13" t="s">
        <v>2803</v>
      </c>
      <c r="R38" s="99" t="s">
        <v>2787</v>
      </c>
      <c r="S38" s="100"/>
    </row>
    <row r="39" spans="1:19" ht="36" x14ac:dyDescent="0.2">
      <c r="A39" s="90">
        <v>37</v>
      </c>
      <c r="B39" s="98">
        <v>43165</v>
      </c>
      <c r="C39" s="102" t="s">
        <v>2390</v>
      </c>
      <c r="D39" s="100" t="s">
        <v>20</v>
      </c>
      <c r="E39" s="100" t="s">
        <v>2804</v>
      </c>
      <c r="F39" s="100" t="s">
        <v>27</v>
      </c>
      <c r="G39" s="100" t="s">
        <v>1737</v>
      </c>
      <c r="H39" s="100" t="s">
        <v>133</v>
      </c>
      <c r="I39" s="100" t="s">
        <v>28</v>
      </c>
      <c r="J39" s="91">
        <v>43165</v>
      </c>
      <c r="K39" s="103">
        <v>43195</v>
      </c>
      <c r="L39" s="37">
        <f t="shared" si="0"/>
        <v>30</v>
      </c>
      <c r="M39" s="100" t="s">
        <v>1702</v>
      </c>
      <c r="N39" s="95" t="s">
        <v>32</v>
      </c>
      <c r="O39" s="103">
        <v>43193</v>
      </c>
      <c r="P39" s="96">
        <f t="shared" si="1"/>
        <v>28</v>
      </c>
      <c r="Q39" s="13" t="s">
        <v>2805</v>
      </c>
      <c r="R39" s="99" t="s">
        <v>74</v>
      </c>
      <c r="S39" s="100"/>
    </row>
    <row r="40" spans="1:19" ht="36" x14ac:dyDescent="0.2">
      <c r="A40" s="90">
        <v>38</v>
      </c>
      <c r="B40" s="98">
        <v>43167</v>
      </c>
      <c r="C40" s="102" t="s">
        <v>2390</v>
      </c>
      <c r="D40" s="100" t="s">
        <v>20</v>
      </c>
      <c r="E40" s="100" t="s">
        <v>2806</v>
      </c>
      <c r="F40" s="100" t="s">
        <v>31</v>
      </c>
      <c r="G40" s="100" t="s">
        <v>2807</v>
      </c>
      <c r="H40" s="100" t="s">
        <v>133</v>
      </c>
      <c r="I40" s="100" t="s">
        <v>28</v>
      </c>
      <c r="J40" s="91">
        <v>43167</v>
      </c>
      <c r="K40" s="103">
        <v>43197</v>
      </c>
      <c r="L40" s="37">
        <f t="shared" si="0"/>
        <v>30</v>
      </c>
      <c r="M40" s="100" t="s">
        <v>72</v>
      </c>
      <c r="N40" s="95" t="s">
        <v>32</v>
      </c>
      <c r="O40" s="103">
        <v>43171</v>
      </c>
      <c r="P40" s="96">
        <f t="shared" si="1"/>
        <v>4</v>
      </c>
      <c r="Q40" s="13" t="s">
        <v>2792</v>
      </c>
      <c r="R40" s="99" t="s">
        <v>2787</v>
      </c>
      <c r="S40" s="100"/>
    </row>
    <row r="41" spans="1:19" ht="36" x14ac:dyDescent="0.2">
      <c r="A41" s="90">
        <v>39</v>
      </c>
      <c r="B41" s="98">
        <v>43167</v>
      </c>
      <c r="C41" s="102" t="s">
        <v>2390</v>
      </c>
      <c r="D41" s="100" t="s">
        <v>30</v>
      </c>
      <c r="E41" s="100" t="s">
        <v>2808</v>
      </c>
      <c r="F41" s="100" t="s">
        <v>27</v>
      </c>
      <c r="G41" s="100" t="s">
        <v>2809</v>
      </c>
      <c r="H41" s="100" t="s">
        <v>133</v>
      </c>
      <c r="I41" s="100" t="s">
        <v>28</v>
      </c>
      <c r="J41" s="91">
        <v>43167</v>
      </c>
      <c r="K41" s="103">
        <v>43197</v>
      </c>
      <c r="L41" s="37">
        <f t="shared" si="0"/>
        <v>30</v>
      </c>
      <c r="M41" s="100" t="s">
        <v>2025</v>
      </c>
      <c r="N41" s="95" t="s">
        <v>32</v>
      </c>
      <c r="O41" s="103">
        <v>43177</v>
      </c>
      <c r="P41" s="96">
        <f t="shared" si="1"/>
        <v>10</v>
      </c>
      <c r="Q41" s="13" t="s">
        <v>2810</v>
      </c>
      <c r="R41" s="99" t="s">
        <v>2787</v>
      </c>
      <c r="S41" s="100"/>
    </row>
    <row r="42" spans="1:19" ht="36" x14ac:dyDescent="0.2">
      <c r="A42" s="90">
        <v>40</v>
      </c>
      <c r="B42" s="98">
        <v>43167</v>
      </c>
      <c r="C42" s="102" t="s">
        <v>2390</v>
      </c>
      <c r="D42" s="100" t="s">
        <v>30</v>
      </c>
      <c r="E42" s="100" t="s">
        <v>2811</v>
      </c>
      <c r="F42" s="100" t="s">
        <v>27</v>
      </c>
      <c r="G42" s="100" t="s">
        <v>2812</v>
      </c>
      <c r="H42" s="100" t="s">
        <v>133</v>
      </c>
      <c r="I42" s="100" t="s">
        <v>28</v>
      </c>
      <c r="J42" s="91">
        <v>43167</v>
      </c>
      <c r="K42" s="103">
        <v>43197</v>
      </c>
      <c r="L42" s="37">
        <f t="shared" si="0"/>
        <v>30</v>
      </c>
      <c r="M42" s="100" t="s">
        <v>2025</v>
      </c>
      <c r="N42" s="95" t="s">
        <v>32</v>
      </c>
      <c r="O42" s="103">
        <v>43179</v>
      </c>
      <c r="P42" s="96">
        <f t="shared" si="1"/>
        <v>12</v>
      </c>
      <c r="Q42" s="13" t="s">
        <v>2813</v>
      </c>
      <c r="R42" s="107" t="s">
        <v>2787</v>
      </c>
      <c r="S42" s="100"/>
    </row>
    <row r="43" spans="1:19" ht="36" x14ac:dyDescent="0.2">
      <c r="A43" s="90">
        <v>41</v>
      </c>
      <c r="B43" s="98">
        <v>43167</v>
      </c>
      <c r="C43" s="102" t="s">
        <v>2390</v>
      </c>
      <c r="D43" s="100" t="s">
        <v>30</v>
      </c>
      <c r="E43" s="100" t="s">
        <v>2814</v>
      </c>
      <c r="F43" s="100" t="s">
        <v>27</v>
      </c>
      <c r="G43" s="100" t="s">
        <v>2815</v>
      </c>
      <c r="H43" s="100" t="s">
        <v>133</v>
      </c>
      <c r="I43" s="100" t="s">
        <v>28</v>
      </c>
      <c r="J43" s="91">
        <v>43167</v>
      </c>
      <c r="K43" s="103">
        <v>43197</v>
      </c>
      <c r="L43" s="37">
        <f t="shared" si="0"/>
        <v>30</v>
      </c>
      <c r="M43" s="100" t="s">
        <v>2025</v>
      </c>
      <c r="N43" s="95" t="s">
        <v>32</v>
      </c>
      <c r="O43" s="103">
        <v>43179</v>
      </c>
      <c r="P43" s="96">
        <f t="shared" si="1"/>
        <v>12</v>
      </c>
      <c r="Q43" s="13" t="s">
        <v>2816</v>
      </c>
      <c r="R43" s="99" t="s">
        <v>2787</v>
      </c>
      <c r="S43" s="100"/>
    </row>
    <row r="44" spans="1:19" ht="36" x14ac:dyDescent="0.2">
      <c r="A44" s="90">
        <v>42</v>
      </c>
      <c r="B44" s="98">
        <v>43167</v>
      </c>
      <c r="C44" s="102" t="s">
        <v>2390</v>
      </c>
      <c r="D44" s="100" t="s">
        <v>20</v>
      </c>
      <c r="E44" s="106" t="s">
        <v>2817</v>
      </c>
      <c r="F44" s="100" t="s">
        <v>27</v>
      </c>
      <c r="G44" s="100" t="s">
        <v>2818</v>
      </c>
      <c r="H44" s="100" t="s">
        <v>133</v>
      </c>
      <c r="I44" s="100" t="s">
        <v>28</v>
      </c>
      <c r="J44" s="91">
        <v>43167</v>
      </c>
      <c r="K44" s="103">
        <v>43197</v>
      </c>
      <c r="L44" s="37">
        <f t="shared" si="0"/>
        <v>30</v>
      </c>
      <c r="M44" s="100" t="s">
        <v>2796</v>
      </c>
      <c r="N44" s="95" t="s">
        <v>32</v>
      </c>
      <c r="O44" s="103">
        <v>43192</v>
      </c>
      <c r="P44" s="96">
        <f t="shared" si="1"/>
        <v>25</v>
      </c>
      <c r="Q44" s="13" t="s">
        <v>2819</v>
      </c>
      <c r="R44" s="99" t="s">
        <v>75</v>
      </c>
      <c r="S44" s="100"/>
    </row>
    <row r="45" spans="1:19" ht="36" x14ac:dyDescent="0.2">
      <c r="A45" s="90">
        <v>43</v>
      </c>
      <c r="B45" s="98">
        <v>43167</v>
      </c>
      <c r="C45" s="102" t="s">
        <v>2390</v>
      </c>
      <c r="D45" s="100" t="s">
        <v>20</v>
      </c>
      <c r="E45" s="106" t="s">
        <v>2817</v>
      </c>
      <c r="F45" s="100" t="s">
        <v>27</v>
      </c>
      <c r="G45" s="100" t="s">
        <v>2820</v>
      </c>
      <c r="H45" s="100" t="s">
        <v>133</v>
      </c>
      <c r="I45" s="100" t="s">
        <v>28</v>
      </c>
      <c r="J45" s="91">
        <v>43167</v>
      </c>
      <c r="K45" s="103">
        <v>43197</v>
      </c>
      <c r="L45" s="37">
        <f t="shared" si="0"/>
        <v>30</v>
      </c>
      <c r="M45" s="100" t="s">
        <v>2796</v>
      </c>
      <c r="N45" s="95" t="s">
        <v>32</v>
      </c>
      <c r="O45" s="103">
        <v>43192</v>
      </c>
      <c r="P45" s="96">
        <f t="shared" si="1"/>
        <v>25</v>
      </c>
      <c r="Q45" s="13" t="s">
        <v>2819</v>
      </c>
      <c r="R45" s="99" t="s">
        <v>75</v>
      </c>
      <c r="S45" s="100"/>
    </row>
    <row r="46" spans="1:19" ht="36" x14ac:dyDescent="0.2">
      <c r="A46" s="90">
        <v>44</v>
      </c>
      <c r="B46" s="98">
        <v>43168</v>
      </c>
      <c r="C46" s="102" t="s">
        <v>2390</v>
      </c>
      <c r="D46" s="100" t="s">
        <v>20</v>
      </c>
      <c r="E46" s="106" t="s">
        <v>1945</v>
      </c>
      <c r="F46" s="100" t="s">
        <v>31</v>
      </c>
      <c r="G46" s="100" t="s">
        <v>2821</v>
      </c>
      <c r="H46" s="100" t="s">
        <v>133</v>
      </c>
      <c r="I46" s="100" t="s">
        <v>28</v>
      </c>
      <c r="J46" s="91">
        <v>43168</v>
      </c>
      <c r="K46" s="103">
        <v>43197</v>
      </c>
      <c r="L46" s="37">
        <f t="shared" si="0"/>
        <v>29</v>
      </c>
      <c r="M46" s="100" t="s">
        <v>72</v>
      </c>
      <c r="N46" s="95" t="s">
        <v>32</v>
      </c>
      <c r="O46" s="103">
        <v>43173</v>
      </c>
      <c r="P46" s="96">
        <f t="shared" si="1"/>
        <v>5</v>
      </c>
      <c r="Q46" s="13" t="s">
        <v>2822</v>
      </c>
      <c r="R46" s="99" t="s">
        <v>74</v>
      </c>
      <c r="S46" s="100"/>
    </row>
    <row r="47" spans="1:19" ht="48" x14ac:dyDescent="0.2">
      <c r="A47" s="90">
        <v>45</v>
      </c>
      <c r="B47" s="98">
        <v>43168</v>
      </c>
      <c r="C47" s="102" t="s">
        <v>2390</v>
      </c>
      <c r="D47" s="100" t="s">
        <v>30</v>
      </c>
      <c r="E47" s="106" t="s">
        <v>2823</v>
      </c>
      <c r="F47" s="100" t="s">
        <v>27</v>
      </c>
      <c r="G47" s="100" t="s">
        <v>2824</v>
      </c>
      <c r="H47" s="100" t="s">
        <v>133</v>
      </c>
      <c r="I47" s="100" t="s">
        <v>28</v>
      </c>
      <c r="J47" s="91">
        <v>43168</v>
      </c>
      <c r="K47" s="103">
        <v>43197</v>
      </c>
      <c r="L47" s="37">
        <f t="shared" si="0"/>
        <v>29</v>
      </c>
      <c r="M47" s="100" t="s">
        <v>2025</v>
      </c>
      <c r="N47" s="95" t="s">
        <v>32</v>
      </c>
      <c r="O47" s="103">
        <v>43178</v>
      </c>
      <c r="P47" s="96">
        <f t="shared" si="1"/>
        <v>10</v>
      </c>
      <c r="Q47" s="13" t="s">
        <v>2825</v>
      </c>
      <c r="R47" s="99" t="s">
        <v>2787</v>
      </c>
      <c r="S47" s="100"/>
    </row>
    <row r="48" spans="1:19" ht="36" x14ac:dyDescent="0.2">
      <c r="A48" s="90">
        <v>46</v>
      </c>
      <c r="B48" s="98">
        <v>43168</v>
      </c>
      <c r="C48" s="102" t="s">
        <v>2390</v>
      </c>
      <c r="D48" s="100" t="s">
        <v>26</v>
      </c>
      <c r="E48" s="106" t="s">
        <v>2826</v>
      </c>
      <c r="F48" s="100" t="s">
        <v>27</v>
      </c>
      <c r="G48" s="100" t="s">
        <v>2827</v>
      </c>
      <c r="H48" s="100" t="s">
        <v>133</v>
      </c>
      <c r="I48" s="100" t="s">
        <v>28</v>
      </c>
      <c r="J48" s="91">
        <v>43168</v>
      </c>
      <c r="K48" s="103">
        <v>43197</v>
      </c>
      <c r="L48" s="37">
        <f t="shared" si="0"/>
        <v>29</v>
      </c>
      <c r="M48" s="100" t="s">
        <v>2025</v>
      </c>
      <c r="N48" s="95" t="s">
        <v>32</v>
      </c>
      <c r="O48" s="103">
        <v>43174</v>
      </c>
      <c r="P48" s="96">
        <f t="shared" si="1"/>
        <v>6</v>
      </c>
      <c r="Q48" s="17" t="s">
        <v>2828</v>
      </c>
      <c r="R48" s="99" t="s">
        <v>74</v>
      </c>
      <c r="S48" s="100"/>
    </row>
    <row r="49" spans="1:19" ht="48" x14ac:dyDescent="0.2">
      <c r="A49" s="90">
        <v>47</v>
      </c>
      <c r="B49" s="98">
        <v>43168</v>
      </c>
      <c r="C49" s="102" t="s">
        <v>2390</v>
      </c>
      <c r="D49" s="100" t="s">
        <v>30</v>
      </c>
      <c r="E49" s="106" t="s">
        <v>2829</v>
      </c>
      <c r="F49" s="100" t="s">
        <v>27</v>
      </c>
      <c r="G49" s="100" t="s">
        <v>2830</v>
      </c>
      <c r="H49" s="100" t="s">
        <v>133</v>
      </c>
      <c r="I49" s="100" t="s">
        <v>28</v>
      </c>
      <c r="J49" s="91">
        <v>43168</v>
      </c>
      <c r="K49" s="103">
        <v>43197</v>
      </c>
      <c r="L49" s="37">
        <f t="shared" si="0"/>
        <v>29</v>
      </c>
      <c r="M49" s="100" t="s">
        <v>2025</v>
      </c>
      <c r="N49" s="95" t="s">
        <v>32</v>
      </c>
      <c r="O49" s="103">
        <v>43179</v>
      </c>
      <c r="P49" s="96">
        <f t="shared" si="1"/>
        <v>11</v>
      </c>
      <c r="Q49" s="13" t="s">
        <v>2831</v>
      </c>
      <c r="R49" s="99" t="s">
        <v>2787</v>
      </c>
      <c r="S49" s="100"/>
    </row>
    <row r="50" spans="1:19" ht="48" x14ac:dyDescent="0.2">
      <c r="A50" s="90">
        <v>48</v>
      </c>
      <c r="B50" s="98">
        <v>43168</v>
      </c>
      <c r="C50" s="102" t="s">
        <v>2390</v>
      </c>
      <c r="D50" s="100" t="s">
        <v>20</v>
      </c>
      <c r="E50" s="106" t="s">
        <v>2832</v>
      </c>
      <c r="F50" s="100" t="s">
        <v>27</v>
      </c>
      <c r="G50" s="100" t="s">
        <v>2833</v>
      </c>
      <c r="H50" s="100" t="s">
        <v>133</v>
      </c>
      <c r="I50" s="100" t="s">
        <v>28</v>
      </c>
      <c r="J50" s="91">
        <v>43168</v>
      </c>
      <c r="K50" s="103">
        <v>43197</v>
      </c>
      <c r="L50" s="37">
        <f t="shared" si="0"/>
        <v>29</v>
      </c>
      <c r="M50" s="100" t="s">
        <v>2025</v>
      </c>
      <c r="N50" s="95" t="s">
        <v>32</v>
      </c>
      <c r="O50" s="103">
        <v>43168</v>
      </c>
      <c r="P50" s="96">
        <f t="shared" si="1"/>
        <v>0</v>
      </c>
      <c r="Q50" s="13" t="s">
        <v>2834</v>
      </c>
      <c r="R50" s="99" t="s">
        <v>74</v>
      </c>
      <c r="S50" s="100"/>
    </row>
    <row r="51" spans="1:19" ht="36" x14ac:dyDescent="0.2">
      <c r="A51" s="90">
        <v>49</v>
      </c>
      <c r="B51" s="98">
        <v>43168</v>
      </c>
      <c r="C51" s="102" t="s">
        <v>2390</v>
      </c>
      <c r="D51" s="100" t="s">
        <v>30</v>
      </c>
      <c r="E51" s="106" t="s">
        <v>2835</v>
      </c>
      <c r="F51" s="100" t="s">
        <v>27</v>
      </c>
      <c r="G51" s="100" t="s">
        <v>2836</v>
      </c>
      <c r="H51" s="100" t="s">
        <v>133</v>
      </c>
      <c r="I51" s="100" t="s">
        <v>28</v>
      </c>
      <c r="J51" s="91">
        <v>43168</v>
      </c>
      <c r="K51" s="103">
        <v>43197</v>
      </c>
      <c r="L51" s="37">
        <f t="shared" si="0"/>
        <v>29</v>
      </c>
      <c r="M51" s="100" t="s">
        <v>2025</v>
      </c>
      <c r="N51" s="95" t="s">
        <v>32</v>
      </c>
      <c r="O51" s="103">
        <v>43179</v>
      </c>
      <c r="P51" s="96">
        <f t="shared" si="1"/>
        <v>11</v>
      </c>
      <c r="Q51" s="13" t="s">
        <v>2831</v>
      </c>
      <c r="R51" s="99" t="s">
        <v>2787</v>
      </c>
      <c r="S51" s="100"/>
    </row>
    <row r="52" spans="1:19" ht="36" x14ac:dyDescent="0.2">
      <c r="A52" s="90">
        <v>50</v>
      </c>
      <c r="B52" s="98">
        <v>43168</v>
      </c>
      <c r="C52" s="102" t="s">
        <v>2390</v>
      </c>
      <c r="D52" s="100" t="s">
        <v>30</v>
      </c>
      <c r="E52" s="106" t="s">
        <v>2837</v>
      </c>
      <c r="F52" s="100" t="s">
        <v>27</v>
      </c>
      <c r="G52" s="100" t="s">
        <v>2838</v>
      </c>
      <c r="H52" s="100" t="s">
        <v>133</v>
      </c>
      <c r="I52" s="100" t="s">
        <v>28</v>
      </c>
      <c r="J52" s="91">
        <v>43168</v>
      </c>
      <c r="K52" s="103">
        <v>43197</v>
      </c>
      <c r="L52" s="37">
        <f t="shared" si="0"/>
        <v>29</v>
      </c>
      <c r="M52" s="100" t="s">
        <v>2025</v>
      </c>
      <c r="N52" s="95" t="s">
        <v>32</v>
      </c>
      <c r="O52" s="103">
        <v>43179</v>
      </c>
      <c r="P52" s="96">
        <f t="shared" si="1"/>
        <v>11</v>
      </c>
      <c r="Q52" s="13" t="s">
        <v>2839</v>
      </c>
      <c r="R52" s="99" t="s">
        <v>2787</v>
      </c>
      <c r="S52" s="100"/>
    </row>
    <row r="53" spans="1:19" ht="36" x14ac:dyDescent="0.2">
      <c r="A53" s="90">
        <v>51</v>
      </c>
      <c r="B53" s="98">
        <v>43172</v>
      </c>
      <c r="C53" s="102" t="s">
        <v>2390</v>
      </c>
      <c r="D53" s="100" t="s">
        <v>214</v>
      </c>
      <c r="E53" s="106" t="s">
        <v>2840</v>
      </c>
      <c r="F53" s="100" t="s">
        <v>27</v>
      </c>
      <c r="G53" s="100" t="s">
        <v>2841</v>
      </c>
      <c r="H53" s="100" t="s">
        <v>133</v>
      </c>
      <c r="I53" s="100" t="s">
        <v>28</v>
      </c>
      <c r="J53" s="91">
        <v>43172</v>
      </c>
      <c r="K53" s="103">
        <v>43210</v>
      </c>
      <c r="L53" s="37">
        <f t="shared" si="0"/>
        <v>38</v>
      </c>
      <c r="M53" s="100" t="s">
        <v>2025</v>
      </c>
      <c r="N53" s="95" t="s">
        <v>32</v>
      </c>
      <c r="O53" s="103">
        <v>43179</v>
      </c>
      <c r="P53" s="96">
        <f t="shared" si="1"/>
        <v>7</v>
      </c>
      <c r="Q53" s="13" t="s">
        <v>2842</v>
      </c>
      <c r="R53" s="99" t="s">
        <v>2787</v>
      </c>
      <c r="S53" s="100"/>
    </row>
    <row r="54" spans="1:19" ht="48" x14ac:dyDescent="0.2">
      <c r="A54" s="90">
        <v>52</v>
      </c>
      <c r="B54" s="98">
        <v>43173</v>
      </c>
      <c r="C54" s="102" t="s">
        <v>2390</v>
      </c>
      <c r="D54" s="100" t="s">
        <v>20</v>
      </c>
      <c r="E54" s="106" t="s">
        <v>2843</v>
      </c>
      <c r="F54" s="100" t="s">
        <v>57</v>
      </c>
      <c r="G54" s="100" t="s">
        <v>2844</v>
      </c>
      <c r="H54" s="100" t="s">
        <v>133</v>
      </c>
      <c r="I54" s="100" t="s">
        <v>28</v>
      </c>
      <c r="J54" s="91">
        <v>43173</v>
      </c>
      <c r="K54" s="103">
        <v>43245</v>
      </c>
      <c r="L54" s="37">
        <f t="shared" si="0"/>
        <v>72</v>
      </c>
      <c r="M54" s="100" t="s">
        <v>2796</v>
      </c>
      <c r="N54" s="95" t="s">
        <v>32</v>
      </c>
      <c r="O54" s="103">
        <v>43202</v>
      </c>
      <c r="P54" s="96">
        <f t="shared" si="1"/>
        <v>29</v>
      </c>
      <c r="Q54" s="13" t="s">
        <v>4065</v>
      </c>
      <c r="R54" s="99" t="s">
        <v>74</v>
      </c>
      <c r="S54" s="100"/>
    </row>
    <row r="55" spans="1:19" ht="36" x14ac:dyDescent="0.2">
      <c r="A55" s="90">
        <v>53</v>
      </c>
      <c r="B55" s="98">
        <v>43174</v>
      </c>
      <c r="C55" s="102" t="s">
        <v>2390</v>
      </c>
      <c r="D55" s="100" t="s">
        <v>20</v>
      </c>
      <c r="E55" s="106" t="s">
        <v>2234</v>
      </c>
      <c r="F55" s="100" t="s">
        <v>27</v>
      </c>
      <c r="G55" s="100" t="s">
        <v>2846</v>
      </c>
      <c r="H55" s="100" t="s">
        <v>133</v>
      </c>
      <c r="I55" s="100" t="s">
        <v>28</v>
      </c>
      <c r="J55" s="91">
        <v>43174</v>
      </c>
      <c r="K55" s="103">
        <v>43189</v>
      </c>
      <c r="L55" s="37">
        <f t="shared" si="0"/>
        <v>15</v>
      </c>
      <c r="M55" s="100" t="s">
        <v>2796</v>
      </c>
      <c r="N55" s="95" t="s">
        <v>32</v>
      </c>
      <c r="O55" s="103">
        <v>43174</v>
      </c>
      <c r="P55" s="96">
        <f t="shared" si="1"/>
        <v>0</v>
      </c>
      <c r="Q55" s="13" t="s">
        <v>2845</v>
      </c>
      <c r="R55" s="99" t="s">
        <v>74</v>
      </c>
      <c r="S55" s="100"/>
    </row>
    <row r="56" spans="1:19" ht="36" x14ac:dyDescent="0.2">
      <c r="A56" s="90">
        <v>54</v>
      </c>
      <c r="B56" s="98">
        <v>43174</v>
      </c>
      <c r="C56" s="102" t="s">
        <v>2390</v>
      </c>
      <c r="D56" s="100" t="s">
        <v>20</v>
      </c>
      <c r="E56" s="106" t="s">
        <v>2847</v>
      </c>
      <c r="F56" s="100" t="s">
        <v>31</v>
      </c>
      <c r="G56" s="100" t="s">
        <v>2848</v>
      </c>
      <c r="H56" s="100" t="s">
        <v>133</v>
      </c>
      <c r="I56" s="100" t="s">
        <v>28</v>
      </c>
      <c r="J56" s="91">
        <v>43174</v>
      </c>
      <c r="K56" s="103">
        <v>43204</v>
      </c>
      <c r="L56" s="37">
        <f t="shared" si="0"/>
        <v>30</v>
      </c>
      <c r="M56" s="100" t="s">
        <v>2849</v>
      </c>
      <c r="N56" s="95" t="s">
        <v>32</v>
      </c>
      <c r="O56" s="103">
        <v>43192</v>
      </c>
      <c r="P56" s="96">
        <f t="shared" si="1"/>
        <v>18</v>
      </c>
      <c r="Q56" s="13" t="s">
        <v>2850</v>
      </c>
      <c r="R56" s="99" t="s">
        <v>134</v>
      </c>
      <c r="S56" s="100"/>
    </row>
    <row r="57" spans="1:19" ht="36" x14ac:dyDescent="0.2">
      <c r="A57" s="90">
        <v>55</v>
      </c>
      <c r="B57" s="98">
        <v>43174</v>
      </c>
      <c r="C57" s="102" t="s">
        <v>2390</v>
      </c>
      <c r="D57" s="100" t="s">
        <v>30</v>
      </c>
      <c r="E57" s="106" t="s">
        <v>2851</v>
      </c>
      <c r="F57" s="100" t="s">
        <v>27</v>
      </c>
      <c r="G57" s="100" t="s">
        <v>2852</v>
      </c>
      <c r="H57" s="100" t="s">
        <v>133</v>
      </c>
      <c r="I57" s="100" t="s">
        <v>28</v>
      </c>
      <c r="J57" s="91">
        <v>43175</v>
      </c>
      <c r="K57" s="103">
        <v>43205</v>
      </c>
      <c r="L57" s="37">
        <f t="shared" si="0"/>
        <v>30</v>
      </c>
      <c r="M57" s="100" t="s">
        <v>2025</v>
      </c>
      <c r="N57" s="95" t="s">
        <v>32</v>
      </c>
      <c r="O57" s="103">
        <v>43179</v>
      </c>
      <c r="P57" s="96">
        <f t="shared" si="1"/>
        <v>4</v>
      </c>
      <c r="Q57" s="13" t="s">
        <v>2853</v>
      </c>
      <c r="R57" s="99" t="s">
        <v>2787</v>
      </c>
      <c r="S57" s="100"/>
    </row>
    <row r="58" spans="1:19" ht="36" x14ac:dyDescent="0.2">
      <c r="A58" s="90">
        <v>56</v>
      </c>
      <c r="B58" s="98">
        <v>43175</v>
      </c>
      <c r="C58" s="102" t="s">
        <v>2390</v>
      </c>
      <c r="D58" s="100" t="s">
        <v>30</v>
      </c>
      <c r="E58" s="106" t="s">
        <v>2854</v>
      </c>
      <c r="F58" s="100" t="s">
        <v>27</v>
      </c>
      <c r="G58" s="100" t="s">
        <v>2855</v>
      </c>
      <c r="H58" s="100" t="s">
        <v>133</v>
      </c>
      <c r="I58" s="100" t="s">
        <v>28</v>
      </c>
      <c r="J58" s="91">
        <v>43175</v>
      </c>
      <c r="K58" s="103">
        <v>43205</v>
      </c>
      <c r="L58" s="37">
        <f t="shared" si="0"/>
        <v>30</v>
      </c>
      <c r="M58" s="103" t="s">
        <v>2025</v>
      </c>
      <c r="N58" s="95" t="s">
        <v>32</v>
      </c>
      <c r="O58" s="103">
        <v>43179</v>
      </c>
      <c r="P58" s="96">
        <f t="shared" si="1"/>
        <v>4</v>
      </c>
      <c r="Q58" s="13" t="s">
        <v>2856</v>
      </c>
      <c r="R58" s="100" t="s">
        <v>2787</v>
      </c>
      <c r="S58" s="100"/>
    </row>
    <row r="59" spans="1:19" ht="36" x14ac:dyDescent="0.2">
      <c r="A59" s="90">
        <v>57</v>
      </c>
      <c r="B59" s="98">
        <v>43175</v>
      </c>
      <c r="C59" s="102" t="s">
        <v>2390</v>
      </c>
      <c r="D59" s="100" t="s">
        <v>30</v>
      </c>
      <c r="E59" s="106" t="s">
        <v>2857</v>
      </c>
      <c r="F59" s="100" t="s">
        <v>27</v>
      </c>
      <c r="G59" s="100" t="s">
        <v>2858</v>
      </c>
      <c r="H59" s="100" t="s">
        <v>133</v>
      </c>
      <c r="I59" s="100" t="s">
        <v>28</v>
      </c>
      <c r="J59" s="91">
        <v>43175</v>
      </c>
      <c r="K59" s="103">
        <v>43205</v>
      </c>
      <c r="L59" s="37">
        <f t="shared" si="0"/>
        <v>30</v>
      </c>
      <c r="M59" s="100" t="s">
        <v>2025</v>
      </c>
      <c r="N59" s="95" t="s">
        <v>32</v>
      </c>
      <c r="O59" s="103">
        <v>43179</v>
      </c>
      <c r="P59" s="96">
        <f t="shared" si="1"/>
        <v>4</v>
      </c>
      <c r="Q59" s="13" t="s">
        <v>2859</v>
      </c>
      <c r="R59" s="99" t="s">
        <v>2787</v>
      </c>
      <c r="S59" s="100"/>
    </row>
    <row r="60" spans="1:19" ht="36" x14ac:dyDescent="0.2">
      <c r="A60" s="90">
        <v>58</v>
      </c>
      <c r="B60" s="98">
        <v>43175</v>
      </c>
      <c r="C60" s="102" t="s">
        <v>2390</v>
      </c>
      <c r="D60" s="100" t="s">
        <v>20</v>
      </c>
      <c r="E60" s="106" t="s">
        <v>2860</v>
      </c>
      <c r="F60" s="100" t="s">
        <v>31</v>
      </c>
      <c r="G60" s="100" t="s">
        <v>2848</v>
      </c>
      <c r="H60" s="100" t="s">
        <v>133</v>
      </c>
      <c r="I60" s="100" t="s">
        <v>28</v>
      </c>
      <c r="J60" s="91">
        <v>43176</v>
      </c>
      <c r="K60" s="103">
        <v>43206</v>
      </c>
      <c r="L60" s="37">
        <f t="shared" si="0"/>
        <v>30</v>
      </c>
      <c r="M60" s="100" t="s">
        <v>2849</v>
      </c>
      <c r="N60" s="95" t="s">
        <v>32</v>
      </c>
      <c r="O60" s="103">
        <v>43192</v>
      </c>
      <c r="P60" s="96">
        <f t="shared" si="1"/>
        <v>16</v>
      </c>
      <c r="Q60" s="13" t="s">
        <v>2861</v>
      </c>
      <c r="R60" s="99" t="s">
        <v>134</v>
      </c>
      <c r="S60" s="100"/>
    </row>
    <row r="61" spans="1:19" ht="36" x14ac:dyDescent="0.2">
      <c r="A61" s="90">
        <v>59</v>
      </c>
      <c r="B61" s="98">
        <v>43176</v>
      </c>
      <c r="C61" s="102" t="s">
        <v>2390</v>
      </c>
      <c r="D61" s="100" t="s">
        <v>20</v>
      </c>
      <c r="E61" s="106" t="s">
        <v>2862</v>
      </c>
      <c r="F61" s="100" t="s">
        <v>31</v>
      </c>
      <c r="G61" s="100" t="s">
        <v>2848</v>
      </c>
      <c r="H61" s="100" t="s">
        <v>133</v>
      </c>
      <c r="I61" s="100" t="s">
        <v>28</v>
      </c>
      <c r="J61" s="91">
        <v>43176</v>
      </c>
      <c r="K61" s="103">
        <v>43206</v>
      </c>
      <c r="L61" s="37">
        <f t="shared" si="0"/>
        <v>30</v>
      </c>
      <c r="M61" s="100" t="s">
        <v>2849</v>
      </c>
      <c r="N61" s="95" t="s">
        <v>32</v>
      </c>
      <c r="O61" s="103">
        <v>43192</v>
      </c>
      <c r="P61" s="96">
        <f t="shared" si="1"/>
        <v>16</v>
      </c>
      <c r="Q61" s="13" t="s">
        <v>2863</v>
      </c>
      <c r="R61" s="99" t="s">
        <v>134</v>
      </c>
      <c r="S61" s="100"/>
    </row>
    <row r="62" spans="1:19" ht="36" x14ac:dyDescent="0.2">
      <c r="A62" s="90">
        <v>60</v>
      </c>
      <c r="B62" s="98">
        <v>43180</v>
      </c>
      <c r="C62" s="102" t="s">
        <v>2390</v>
      </c>
      <c r="D62" s="100" t="s">
        <v>20</v>
      </c>
      <c r="E62" s="106" t="s">
        <v>2864</v>
      </c>
      <c r="F62" s="100" t="s">
        <v>31</v>
      </c>
      <c r="G62" s="100" t="s">
        <v>2865</v>
      </c>
      <c r="H62" s="100" t="s">
        <v>133</v>
      </c>
      <c r="I62" s="100" t="s">
        <v>28</v>
      </c>
      <c r="J62" s="91">
        <v>43180</v>
      </c>
      <c r="K62" s="103">
        <v>43211</v>
      </c>
      <c r="L62" s="37">
        <f t="shared" si="0"/>
        <v>31</v>
      </c>
      <c r="M62" s="100" t="s">
        <v>2796</v>
      </c>
      <c r="N62" s="95" t="s">
        <v>32</v>
      </c>
      <c r="O62" s="103">
        <v>43192</v>
      </c>
      <c r="P62" s="96">
        <f t="shared" si="1"/>
        <v>12</v>
      </c>
      <c r="Q62" s="13" t="s">
        <v>2866</v>
      </c>
      <c r="R62" s="99" t="s">
        <v>134</v>
      </c>
      <c r="S62" s="100"/>
    </row>
    <row r="63" spans="1:19" ht="36" x14ac:dyDescent="0.2">
      <c r="A63" s="90">
        <v>61</v>
      </c>
      <c r="B63" s="98">
        <v>43180</v>
      </c>
      <c r="C63" s="102" t="s">
        <v>2390</v>
      </c>
      <c r="D63" s="100" t="s">
        <v>30</v>
      </c>
      <c r="E63" s="106" t="s">
        <v>1726</v>
      </c>
      <c r="F63" s="100" t="s">
        <v>31</v>
      </c>
      <c r="G63" s="100" t="s">
        <v>2867</v>
      </c>
      <c r="H63" s="100" t="s">
        <v>133</v>
      </c>
      <c r="I63" s="100" t="s">
        <v>28</v>
      </c>
      <c r="J63" s="91">
        <v>43180</v>
      </c>
      <c r="K63" s="103">
        <v>43211</v>
      </c>
      <c r="L63" s="37">
        <f t="shared" si="0"/>
        <v>31</v>
      </c>
      <c r="M63" s="100" t="s">
        <v>2796</v>
      </c>
      <c r="N63" s="95" t="s">
        <v>32</v>
      </c>
      <c r="O63" s="103">
        <v>43192</v>
      </c>
      <c r="P63" s="96">
        <f t="shared" si="1"/>
        <v>12</v>
      </c>
      <c r="Q63" s="13" t="s">
        <v>2868</v>
      </c>
      <c r="R63" s="99" t="s">
        <v>134</v>
      </c>
      <c r="S63" s="100"/>
    </row>
    <row r="64" spans="1:19" ht="36" x14ac:dyDescent="0.2">
      <c r="A64" s="90">
        <v>62</v>
      </c>
      <c r="B64" s="98">
        <v>43180</v>
      </c>
      <c r="C64" s="102" t="s">
        <v>2390</v>
      </c>
      <c r="D64" s="100" t="s">
        <v>30</v>
      </c>
      <c r="E64" s="106" t="s">
        <v>1726</v>
      </c>
      <c r="F64" s="100" t="s">
        <v>31</v>
      </c>
      <c r="G64" s="100" t="s">
        <v>2869</v>
      </c>
      <c r="H64" s="100" t="s">
        <v>133</v>
      </c>
      <c r="I64" s="100" t="s">
        <v>28</v>
      </c>
      <c r="J64" s="91">
        <v>43180</v>
      </c>
      <c r="K64" s="103">
        <v>43211</v>
      </c>
      <c r="L64" s="37">
        <f t="shared" si="0"/>
        <v>31</v>
      </c>
      <c r="M64" s="100" t="s">
        <v>2796</v>
      </c>
      <c r="N64" s="95" t="s">
        <v>32</v>
      </c>
      <c r="O64" s="103">
        <v>43192</v>
      </c>
      <c r="P64" s="96">
        <f t="shared" si="1"/>
        <v>12</v>
      </c>
      <c r="Q64" s="13" t="s">
        <v>2870</v>
      </c>
      <c r="R64" s="99" t="s">
        <v>134</v>
      </c>
      <c r="S64" s="100"/>
    </row>
    <row r="65" spans="1:19" ht="36" x14ac:dyDescent="0.2">
      <c r="A65" s="90">
        <v>63</v>
      </c>
      <c r="B65" s="98">
        <v>43180</v>
      </c>
      <c r="C65" s="102" t="s">
        <v>2390</v>
      </c>
      <c r="D65" s="100" t="s">
        <v>30</v>
      </c>
      <c r="E65" s="106" t="s">
        <v>1726</v>
      </c>
      <c r="F65" s="100" t="s">
        <v>31</v>
      </c>
      <c r="G65" s="100" t="s">
        <v>2871</v>
      </c>
      <c r="H65" s="100" t="s">
        <v>133</v>
      </c>
      <c r="I65" s="100" t="s">
        <v>28</v>
      </c>
      <c r="J65" s="91">
        <v>43180</v>
      </c>
      <c r="K65" s="103">
        <v>43211</v>
      </c>
      <c r="L65" s="37">
        <f t="shared" si="0"/>
        <v>31</v>
      </c>
      <c r="M65" s="103" t="s">
        <v>2796</v>
      </c>
      <c r="N65" s="95" t="s">
        <v>32</v>
      </c>
      <c r="O65" s="103">
        <v>43192</v>
      </c>
      <c r="P65" s="96">
        <f t="shared" si="1"/>
        <v>12</v>
      </c>
      <c r="Q65" s="13" t="s">
        <v>2872</v>
      </c>
      <c r="R65" s="99" t="s">
        <v>134</v>
      </c>
      <c r="S65" s="100"/>
    </row>
    <row r="66" spans="1:19" ht="36" x14ac:dyDescent="0.2">
      <c r="A66" s="90">
        <v>64</v>
      </c>
      <c r="B66" s="98">
        <v>43180</v>
      </c>
      <c r="C66" s="92" t="s">
        <v>2390</v>
      </c>
      <c r="D66" s="100" t="s">
        <v>20</v>
      </c>
      <c r="E66" s="106" t="s">
        <v>2873</v>
      </c>
      <c r="F66" s="100" t="s">
        <v>31</v>
      </c>
      <c r="G66" s="100" t="s">
        <v>2874</v>
      </c>
      <c r="H66" s="100" t="s">
        <v>133</v>
      </c>
      <c r="I66" s="100" t="s">
        <v>28</v>
      </c>
      <c r="J66" s="91">
        <v>43180</v>
      </c>
      <c r="K66" s="103">
        <v>43211</v>
      </c>
      <c r="L66" s="37">
        <f t="shared" si="0"/>
        <v>31</v>
      </c>
      <c r="M66" s="103" t="s">
        <v>2849</v>
      </c>
      <c r="N66" s="95" t="s">
        <v>32</v>
      </c>
      <c r="O66" s="103">
        <v>43181</v>
      </c>
      <c r="P66" s="96">
        <f t="shared" si="1"/>
        <v>1</v>
      </c>
      <c r="Q66" s="13" t="s">
        <v>2875</v>
      </c>
      <c r="R66" s="99" t="s">
        <v>134</v>
      </c>
      <c r="S66" s="100"/>
    </row>
    <row r="67" spans="1:19" ht="36" x14ac:dyDescent="0.2">
      <c r="A67" s="90">
        <v>65</v>
      </c>
      <c r="B67" s="98">
        <v>43181</v>
      </c>
      <c r="C67" s="102" t="s">
        <v>2390</v>
      </c>
      <c r="D67" s="100" t="s">
        <v>20</v>
      </c>
      <c r="E67" s="93" t="s">
        <v>2876</v>
      </c>
      <c r="F67" s="100" t="s">
        <v>31</v>
      </c>
      <c r="G67" s="100" t="s">
        <v>2877</v>
      </c>
      <c r="H67" s="100" t="s">
        <v>133</v>
      </c>
      <c r="I67" s="100" t="s">
        <v>37</v>
      </c>
      <c r="J67" s="91">
        <v>43181</v>
      </c>
      <c r="K67" s="103">
        <v>43211</v>
      </c>
      <c r="L67" s="37">
        <f t="shared" si="0"/>
        <v>30</v>
      </c>
      <c r="M67" s="103" t="s">
        <v>2849</v>
      </c>
      <c r="N67" s="95" t="s">
        <v>32</v>
      </c>
      <c r="O67" s="103">
        <v>43182</v>
      </c>
      <c r="P67" s="96">
        <f t="shared" si="1"/>
        <v>1</v>
      </c>
      <c r="Q67" s="13" t="s">
        <v>2878</v>
      </c>
      <c r="R67" s="99" t="s">
        <v>134</v>
      </c>
      <c r="S67" s="100"/>
    </row>
    <row r="68" spans="1:19" ht="48" x14ac:dyDescent="0.2">
      <c r="A68" s="90">
        <v>66</v>
      </c>
      <c r="B68" s="98">
        <v>43181</v>
      </c>
      <c r="C68" s="102" t="s">
        <v>2390</v>
      </c>
      <c r="D68" s="100" t="s">
        <v>20</v>
      </c>
      <c r="E68" s="100" t="s">
        <v>2879</v>
      </c>
      <c r="F68" s="100" t="s">
        <v>31</v>
      </c>
      <c r="G68" s="100" t="s">
        <v>2848</v>
      </c>
      <c r="H68" s="100" t="s">
        <v>133</v>
      </c>
      <c r="I68" s="100" t="s">
        <v>28</v>
      </c>
      <c r="J68" s="91">
        <v>43181</v>
      </c>
      <c r="K68" s="103">
        <v>43211</v>
      </c>
      <c r="L68" s="37">
        <f t="shared" ref="L68:L112" si="2">+K68-J68</f>
        <v>30</v>
      </c>
      <c r="M68" s="103" t="s">
        <v>2796</v>
      </c>
      <c r="N68" s="95" t="s">
        <v>32</v>
      </c>
      <c r="O68" s="103">
        <v>43192</v>
      </c>
      <c r="P68" s="96">
        <f t="shared" ref="P68:P112" si="3">+O68-J68</f>
        <v>11</v>
      </c>
      <c r="Q68" s="13" t="s">
        <v>2880</v>
      </c>
      <c r="R68" s="99" t="s">
        <v>134</v>
      </c>
      <c r="S68" s="100"/>
    </row>
    <row r="69" spans="1:19" ht="48" x14ac:dyDescent="0.2">
      <c r="A69" s="90">
        <v>67</v>
      </c>
      <c r="B69" s="98">
        <v>43181</v>
      </c>
      <c r="C69" s="102" t="s">
        <v>2390</v>
      </c>
      <c r="D69" s="100" t="s">
        <v>20</v>
      </c>
      <c r="E69" s="100" t="s">
        <v>2881</v>
      </c>
      <c r="F69" s="100" t="s">
        <v>31</v>
      </c>
      <c r="G69" s="100" t="s">
        <v>2848</v>
      </c>
      <c r="H69" s="100" t="s">
        <v>133</v>
      </c>
      <c r="I69" s="100" t="s">
        <v>28</v>
      </c>
      <c r="J69" s="91">
        <v>43182</v>
      </c>
      <c r="K69" s="103">
        <v>43211</v>
      </c>
      <c r="L69" s="37">
        <f t="shared" si="2"/>
        <v>29</v>
      </c>
      <c r="M69" s="103" t="s">
        <v>2796</v>
      </c>
      <c r="N69" s="95" t="s">
        <v>32</v>
      </c>
      <c r="O69" s="103">
        <v>43220</v>
      </c>
      <c r="P69" s="96">
        <f t="shared" si="3"/>
        <v>38</v>
      </c>
      <c r="Q69" s="13" t="s">
        <v>4066</v>
      </c>
      <c r="R69" s="99" t="s">
        <v>134</v>
      </c>
      <c r="S69" s="100"/>
    </row>
    <row r="70" spans="1:19" ht="36" x14ac:dyDescent="0.2">
      <c r="A70" s="90">
        <v>68</v>
      </c>
      <c r="B70" s="98">
        <v>43182</v>
      </c>
      <c r="C70" s="102" t="s">
        <v>2390</v>
      </c>
      <c r="D70" s="100" t="s">
        <v>20</v>
      </c>
      <c r="E70" s="100" t="s">
        <v>2882</v>
      </c>
      <c r="F70" s="100" t="s">
        <v>31</v>
      </c>
      <c r="G70" s="100" t="s">
        <v>2848</v>
      </c>
      <c r="H70" s="100" t="s">
        <v>133</v>
      </c>
      <c r="I70" s="100" t="s">
        <v>28</v>
      </c>
      <c r="J70" s="91">
        <v>43186</v>
      </c>
      <c r="K70" s="103">
        <v>43211</v>
      </c>
      <c r="L70" s="37">
        <f t="shared" si="2"/>
        <v>25</v>
      </c>
      <c r="M70" s="103" t="s">
        <v>2849</v>
      </c>
      <c r="N70" s="95" t="s">
        <v>32</v>
      </c>
      <c r="O70" s="103">
        <v>43192</v>
      </c>
      <c r="P70" s="96">
        <f t="shared" si="3"/>
        <v>6</v>
      </c>
      <c r="Q70" s="13" t="s">
        <v>2883</v>
      </c>
      <c r="R70" s="99" t="s">
        <v>134</v>
      </c>
      <c r="S70" s="100"/>
    </row>
    <row r="71" spans="1:19" ht="48" x14ac:dyDescent="0.2">
      <c r="A71" s="90">
        <v>69</v>
      </c>
      <c r="B71" s="98">
        <v>43186</v>
      </c>
      <c r="C71" s="102" t="s">
        <v>2390</v>
      </c>
      <c r="D71" s="100" t="s">
        <v>20</v>
      </c>
      <c r="E71" s="100" t="s">
        <v>2884</v>
      </c>
      <c r="F71" s="100" t="s">
        <v>31</v>
      </c>
      <c r="G71" s="100" t="s">
        <v>2848</v>
      </c>
      <c r="H71" s="100" t="s">
        <v>133</v>
      </c>
      <c r="I71" s="100" t="s">
        <v>28</v>
      </c>
      <c r="J71" s="91">
        <v>43187</v>
      </c>
      <c r="K71" s="103">
        <v>43211</v>
      </c>
      <c r="L71" s="37">
        <f t="shared" si="2"/>
        <v>24</v>
      </c>
      <c r="M71" s="103" t="s">
        <v>2849</v>
      </c>
      <c r="N71" s="95" t="s">
        <v>32</v>
      </c>
      <c r="O71" s="103">
        <v>43192</v>
      </c>
      <c r="P71" s="96">
        <f t="shared" si="3"/>
        <v>5</v>
      </c>
      <c r="Q71" s="13" t="s">
        <v>2885</v>
      </c>
      <c r="R71" s="99" t="s">
        <v>134</v>
      </c>
      <c r="S71" s="100"/>
    </row>
    <row r="72" spans="1:19" ht="36" x14ac:dyDescent="0.2">
      <c r="A72" s="90">
        <v>70</v>
      </c>
      <c r="B72" s="98">
        <v>43187</v>
      </c>
      <c r="C72" s="102" t="s">
        <v>2390</v>
      </c>
      <c r="D72" s="100" t="s">
        <v>20</v>
      </c>
      <c r="E72" s="100" t="s">
        <v>2886</v>
      </c>
      <c r="F72" s="100" t="s">
        <v>31</v>
      </c>
      <c r="G72" s="100" t="s">
        <v>2848</v>
      </c>
      <c r="H72" s="100" t="s">
        <v>133</v>
      </c>
      <c r="I72" s="100" t="s">
        <v>28</v>
      </c>
      <c r="J72" s="91">
        <v>43187</v>
      </c>
      <c r="K72" s="103">
        <v>43211</v>
      </c>
      <c r="L72" s="37">
        <f t="shared" si="2"/>
        <v>24</v>
      </c>
      <c r="M72" s="103" t="s">
        <v>2849</v>
      </c>
      <c r="N72" s="95" t="s">
        <v>32</v>
      </c>
      <c r="O72" s="103">
        <v>43192</v>
      </c>
      <c r="P72" s="96">
        <f t="shared" si="3"/>
        <v>5</v>
      </c>
      <c r="Q72" s="13" t="s">
        <v>2885</v>
      </c>
      <c r="R72" s="99" t="s">
        <v>134</v>
      </c>
      <c r="S72" s="100"/>
    </row>
    <row r="73" spans="1:19" ht="36" x14ac:dyDescent="0.2">
      <c r="A73" s="90">
        <v>71</v>
      </c>
      <c r="B73" s="98">
        <v>43192</v>
      </c>
      <c r="C73" s="102" t="s">
        <v>3531</v>
      </c>
      <c r="D73" s="100" t="s">
        <v>35</v>
      </c>
      <c r="E73" s="100" t="s">
        <v>4067</v>
      </c>
      <c r="F73" s="100" t="s">
        <v>27</v>
      </c>
      <c r="G73" s="100" t="s">
        <v>4068</v>
      </c>
      <c r="H73" s="100" t="s">
        <v>133</v>
      </c>
      <c r="I73" s="100" t="s">
        <v>28</v>
      </c>
      <c r="J73" s="91">
        <v>43192</v>
      </c>
      <c r="K73" s="103">
        <v>43222</v>
      </c>
      <c r="L73" s="37">
        <f t="shared" si="2"/>
        <v>30</v>
      </c>
      <c r="M73" s="103" t="s">
        <v>2025</v>
      </c>
      <c r="N73" s="95" t="s">
        <v>29</v>
      </c>
      <c r="O73" s="103"/>
      <c r="P73" s="96">
        <f t="shared" si="3"/>
        <v>-43192</v>
      </c>
      <c r="Q73" s="13"/>
      <c r="R73" s="99"/>
      <c r="S73" s="100"/>
    </row>
    <row r="74" spans="1:19" ht="36" x14ac:dyDescent="0.2">
      <c r="A74" s="90">
        <v>72</v>
      </c>
      <c r="B74" s="98">
        <v>43193</v>
      </c>
      <c r="C74" s="102" t="s">
        <v>3531</v>
      </c>
      <c r="D74" s="100" t="s">
        <v>30</v>
      </c>
      <c r="E74" s="100" t="s">
        <v>4069</v>
      </c>
      <c r="F74" s="100" t="s">
        <v>27</v>
      </c>
      <c r="G74" s="100" t="s">
        <v>4070</v>
      </c>
      <c r="H74" s="100" t="s">
        <v>133</v>
      </c>
      <c r="I74" s="100" t="s">
        <v>28</v>
      </c>
      <c r="J74" s="91">
        <v>43193</v>
      </c>
      <c r="K74" s="103">
        <v>43223</v>
      </c>
      <c r="L74" s="37">
        <f t="shared" si="2"/>
        <v>30</v>
      </c>
      <c r="M74" s="103" t="s">
        <v>2025</v>
      </c>
      <c r="N74" s="95" t="s">
        <v>29</v>
      </c>
      <c r="O74" s="103"/>
      <c r="P74" s="96">
        <f t="shared" si="3"/>
        <v>-43193</v>
      </c>
      <c r="Q74" s="13"/>
      <c r="R74" s="99"/>
      <c r="S74" s="100"/>
    </row>
    <row r="75" spans="1:19" ht="36" x14ac:dyDescent="0.2">
      <c r="A75" s="90">
        <v>73</v>
      </c>
      <c r="B75" s="98">
        <v>43193</v>
      </c>
      <c r="C75" s="102" t="s">
        <v>3531</v>
      </c>
      <c r="D75" s="100" t="s">
        <v>30</v>
      </c>
      <c r="E75" s="100" t="s">
        <v>2808</v>
      </c>
      <c r="F75" s="100" t="s">
        <v>27</v>
      </c>
      <c r="G75" s="100" t="s">
        <v>4071</v>
      </c>
      <c r="H75" s="100" t="s">
        <v>133</v>
      </c>
      <c r="I75" s="100" t="s">
        <v>28</v>
      </c>
      <c r="J75" s="91">
        <v>43193</v>
      </c>
      <c r="K75" s="103">
        <v>43223</v>
      </c>
      <c r="L75" s="37">
        <f t="shared" si="2"/>
        <v>30</v>
      </c>
      <c r="M75" s="103" t="s">
        <v>2025</v>
      </c>
      <c r="N75" s="95" t="s">
        <v>32</v>
      </c>
      <c r="O75" s="103">
        <v>43207</v>
      </c>
      <c r="P75" s="96">
        <f t="shared" si="3"/>
        <v>14</v>
      </c>
      <c r="Q75" s="13" t="s">
        <v>4072</v>
      </c>
      <c r="R75" s="99" t="s">
        <v>2787</v>
      </c>
      <c r="S75" s="100"/>
    </row>
    <row r="76" spans="1:19" ht="36" x14ac:dyDescent="0.2">
      <c r="A76" s="90">
        <v>74</v>
      </c>
      <c r="B76" s="98">
        <v>43193</v>
      </c>
      <c r="C76" s="102" t="s">
        <v>3531</v>
      </c>
      <c r="D76" s="100" t="s">
        <v>30</v>
      </c>
      <c r="E76" s="100" t="s">
        <v>4073</v>
      </c>
      <c r="F76" s="100" t="s">
        <v>27</v>
      </c>
      <c r="G76" s="100" t="s">
        <v>158</v>
      </c>
      <c r="H76" s="100" t="s">
        <v>133</v>
      </c>
      <c r="I76" s="100" t="s">
        <v>28</v>
      </c>
      <c r="J76" s="91">
        <v>43193</v>
      </c>
      <c r="K76" s="103">
        <v>43223</v>
      </c>
      <c r="L76" s="37">
        <f t="shared" si="2"/>
        <v>30</v>
      </c>
      <c r="M76" s="103" t="s">
        <v>2025</v>
      </c>
      <c r="N76" s="95" t="s">
        <v>32</v>
      </c>
      <c r="O76" s="103">
        <v>43207</v>
      </c>
      <c r="P76" s="96">
        <f t="shared" si="3"/>
        <v>14</v>
      </c>
      <c r="Q76" s="13" t="s">
        <v>4074</v>
      </c>
      <c r="R76" s="99" t="s">
        <v>2787</v>
      </c>
      <c r="S76" s="100"/>
    </row>
    <row r="77" spans="1:19" ht="60" x14ac:dyDescent="0.2">
      <c r="A77" s="90">
        <v>75</v>
      </c>
      <c r="B77" s="98">
        <v>43194</v>
      </c>
      <c r="C77" s="102" t="s">
        <v>3531</v>
      </c>
      <c r="D77" s="100" t="s">
        <v>20</v>
      </c>
      <c r="E77" s="100" t="s">
        <v>4075</v>
      </c>
      <c r="F77" s="100" t="s">
        <v>70</v>
      </c>
      <c r="G77" s="100" t="s">
        <v>4076</v>
      </c>
      <c r="H77" s="100" t="s">
        <v>133</v>
      </c>
      <c r="I77" s="100" t="s">
        <v>28</v>
      </c>
      <c r="J77" s="91">
        <v>43194</v>
      </c>
      <c r="K77" s="103">
        <v>43224</v>
      </c>
      <c r="L77" s="37">
        <f t="shared" si="2"/>
        <v>30</v>
      </c>
      <c r="M77" s="103" t="s">
        <v>2796</v>
      </c>
      <c r="N77" s="95" t="s">
        <v>32</v>
      </c>
      <c r="O77" s="103">
        <v>43220</v>
      </c>
      <c r="P77" s="96">
        <f t="shared" si="3"/>
        <v>26</v>
      </c>
      <c r="Q77" s="13" t="s">
        <v>4077</v>
      </c>
      <c r="R77" s="99" t="s">
        <v>134</v>
      </c>
      <c r="S77" s="100"/>
    </row>
    <row r="78" spans="1:19" ht="48" x14ac:dyDescent="0.2">
      <c r="A78" s="90">
        <v>76</v>
      </c>
      <c r="B78" s="98">
        <v>43195</v>
      </c>
      <c r="C78" s="102" t="s">
        <v>3531</v>
      </c>
      <c r="D78" s="100" t="s">
        <v>30</v>
      </c>
      <c r="E78" s="100" t="s">
        <v>4078</v>
      </c>
      <c r="F78" s="100" t="s">
        <v>31</v>
      </c>
      <c r="G78" s="100" t="s">
        <v>2848</v>
      </c>
      <c r="H78" s="100" t="s">
        <v>133</v>
      </c>
      <c r="I78" s="100" t="s">
        <v>28</v>
      </c>
      <c r="J78" s="91">
        <v>43195</v>
      </c>
      <c r="K78" s="103">
        <v>43225</v>
      </c>
      <c r="L78" s="37">
        <f t="shared" si="2"/>
        <v>30</v>
      </c>
      <c r="M78" s="103" t="s">
        <v>2849</v>
      </c>
      <c r="N78" s="95" t="s">
        <v>32</v>
      </c>
      <c r="O78" s="103">
        <v>43206</v>
      </c>
      <c r="P78" s="96">
        <f t="shared" si="3"/>
        <v>11</v>
      </c>
      <c r="Q78" s="13" t="s">
        <v>4079</v>
      </c>
      <c r="R78" s="99" t="s">
        <v>134</v>
      </c>
      <c r="S78" s="100"/>
    </row>
    <row r="79" spans="1:19" ht="36" x14ac:dyDescent="0.2">
      <c r="A79" s="90">
        <v>77</v>
      </c>
      <c r="B79" s="98">
        <v>43196</v>
      </c>
      <c r="C79" s="102" t="s">
        <v>3531</v>
      </c>
      <c r="D79" s="100" t="s">
        <v>30</v>
      </c>
      <c r="E79" s="100" t="s">
        <v>1945</v>
      </c>
      <c r="F79" s="100" t="s">
        <v>31</v>
      </c>
      <c r="G79" s="100" t="s">
        <v>4080</v>
      </c>
      <c r="H79" s="100" t="s">
        <v>133</v>
      </c>
      <c r="I79" s="100" t="s">
        <v>28</v>
      </c>
      <c r="J79" s="91">
        <v>43196</v>
      </c>
      <c r="K79" s="103">
        <v>43226</v>
      </c>
      <c r="L79" s="37">
        <f t="shared" si="2"/>
        <v>30</v>
      </c>
      <c r="M79" s="103" t="s">
        <v>2796</v>
      </c>
      <c r="N79" s="95" t="s">
        <v>29</v>
      </c>
      <c r="O79" s="103"/>
      <c r="P79" s="96">
        <f t="shared" si="3"/>
        <v>-43196</v>
      </c>
      <c r="Q79" s="13"/>
      <c r="R79" s="99"/>
      <c r="S79" s="100"/>
    </row>
    <row r="80" spans="1:19" ht="36" x14ac:dyDescent="0.2">
      <c r="A80" s="90">
        <v>78</v>
      </c>
      <c r="B80" s="98">
        <v>43196</v>
      </c>
      <c r="C80" s="102" t="s">
        <v>3531</v>
      </c>
      <c r="D80" s="100" t="s">
        <v>30</v>
      </c>
      <c r="E80" s="100" t="s">
        <v>1945</v>
      </c>
      <c r="F80" s="100" t="s">
        <v>31</v>
      </c>
      <c r="G80" s="100" t="s">
        <v>4081</v>
      </c>
      <c r="H80" s="100" t="s">
        <v>133</v>
      </c>
      <c r="I80" s="100" t="s">
        <v>28</v>
      </c>
      <c r="J80" s="91">
        <v>43196</v>
      </c>
      <c r="K80" s="103">
        <v>43226</v>
      </c>
      <c r="L80" s="37">
        <f t="shared" si="2"/>
        <v>30</v>
      </c>
      <c r="M80" s="103" t="s">
        <v>2796</v>
      </c>
      <c r="N80" s="95" t="s">
        <v>29</v>
      </c>
      <c r="O80" s="103"/>
      <c r="P80" s="96">
        <f t="shared" si="3"/>
        <v>-43196</v>
      </c>
      <c r="Q80" s="13"/>
      <c r="R80" s="99"/>
      <c r="S80" s="100"/>
    </row>
    <row r="81" spans="1:19" ht="36" x14ac:dyDescent="0.2">
      <c r="A81" s="90">
        <v>79</v>
      </c>
      <c r="B81" s="98">
        <v>43196</v>
      </c>
      <c r="C81" s="102" t="s">
        <v>3531</v>
      </c>
      <c r="D81" s="100" t="s">
        <v>30</v>
      </c>
      <c r="E81" s="100" t="s">
        <v>4082</v>
      </c>
      <c r="F81" s="100" t="s">
        <v>31</v>
      </c>
      <c r="G81" s="100" t="s">
        <v>4083</v>
      </c>
      <c r="H81" s="100" t="s">
        <v>133</v>
      </c>
      <c r="I81" s="100" t="s">
        <v>28</v>
      </c>
      <c r="J81" s="91">
        <v>43196</v>
      </c>
      <c r="K81" s="103">
        <v>43226</v>
      </c>
      <c r="L81" s="37">
        <f t="shared" si="2"/>
        <v>30</v>
      </c>
      <c r="M81" s="103" t="s">
        <v>2796</v>
      </c>
      <c r="N81" s="95" t="s">
        <v>32</v>
      </c>
      <c r="O81" s="103">
        <v>43220</v>
      </c>
      <c r="P81" s="96">
        <f t="shared" si="3"/>
        <v>24</v>
      </c>
      <c r="Q81" s="13" t="s">
        <v>4084</v>
      </c>
      <c r="R81" s="99" t="s">
        <v>134</v>
      </c>
      <c r="S81" s="100"/>
    </row>
    <row r="82" spans="1:19" ht="48" x14ac:dyDescent="0.2">
      <c r="A82" s="90">
        <v>80</v>
      </c>
      <c r="B82" s="98">
        <v>43196</v>
      </c>
      <c r="C82" s="102" t="s">
        <v>3531</v>
      </c>
      <c r="D82" s="100" t="s">
        <v>20</v>
      </c>
      <c r="E82" s="100" t="s">
        <v>4085</v>
      </c>
      <c r="F82" s="100" t="s">
        <v>31</v>
      </c>
      <c r="G82" s="100" t="s">
        <v>4086</v>
      </c>
      <c r="H82" s="100" t="s">
        <v>133</v>
      </c>
      <c r="I82" s="100" t="s">
        <v>28</v>
      </c>
      <c r="J82" s="91">
        <v>43196</v>
      </c>
      <c r="K82" s="103">
        <v>43226</v>
      </c>
      <c r="L82" s="37">
        <f t="shared" si="2"/>
        <v>30</v>
      </c>
      <c r="M82" s="103" t="s">
        <v>2849</v>
      </c>
      <c r="N82" s="95" t="s">
        <v>29</v>
      </c>
      <c r="O82" s="103">
        <v>43206</v>
      </c>
      <c r="P82" s="96">
        <f t="shared" si="3"/>
        <v>10</v>
      </c>
      <c r="Q82" s="13" t="s">
        <v>4087</v>
      </c>
      <c r="R82" s="99" t="s">
        <v>134</v>
      </c>
      <c r="S82" s="100"/>
    </row>
    <row r="83" spans="1:19" ht="72" x14ac:dyDescent="0.2">
      <c r="A83" s="90">
        <v>81</v>
      </c>
      <c r="B83" s="98">
        <v>43200</v>
      </c>
      <c r="C83" s="102" t="s">
        <v>3531</v>
      </c>
      <c r="D83" s="100" t="s">
        <v>20</v>
      </c>
      <c r="E83" s="100" t="s">
        <v>4088</v>
      </c>
      <c r="F83" s="100" t="s">
        <v>27</v>
      </c>
      <c r="G83" s="100" t="s">
        <v>4089</v>
      </c>
      <c r="H83" s="100" t="s">
        <v>133</v>
      </c>
      <c r="I83" s="100" t="s">
        <v>28</v>
      </c>
      <c r="J83" s="91">
        <v>43200</v>
      </c>
      <c r="K83" s="103">
        <v>43230</v>
      </c>
      <c r="L83" s="37">
        <f t="shared" si="2"/>
        <v>30</v>
      </c>
      <c r="M83" s="103" t="s">
        <v>2796</v>
      </c>
      <c r="N83" s="95" t="s">
        <v>32</v>
      </c>
      <c r="O83" s="103">
        <v>43206</v>
      </c>
      <c r="P83" s="96">
        <f t="shared" si="3"/>
        <v>6</v>
      </c>
      <c r="Q83" s="13" t="s">
        <v>4090</v>
      </c>
      <c r="R83" s="99" t="s">
        <v>134</v>
      </c>
      <c r="S83" s="100"/>
    </row>
    <row r="84" spans="1:19" ht="36" x14ac:dyDescent="0.2">
      <c r="A84" s="90">
        <v>82</v>
      </c>
      <c r="B84" s="98">
        <v>43200</v>
      </c>
      <c r="C84" s="102" t="s">
        <v>3531</v>
      </c>
      <c r="D84" s="100" t="s">
        <v>20</v>
      </c>
      <c r="E84" s="100" t="s">
        <v>4091</v>
      </c>
      <c r="F84" s="100" t="s">
        <v>31</v>
      </c>
      <c r="G84" s="100" t="s">
        <v>2789</v>
      </c>
      <c r="H84" s="100" t="s">
        <v>133</v>
      </c>
      <c r="I84" s="100" t="s">
        <v>28</v>
      </c>
      <c r="J84" s="91">
        <v>43200</v>
      </c>
      <c r="K84" s="103">
        <v>43230</v>
      </c>
      <c r="L84" s="37">
        <f t="shared" si="2"/>
        <v>30</v>
      </c>
      <c r="M84" s="103" t="s">
        <v>2849</v>
      </c>
      <c r="N84" s="95" t="s">
        <v>32</v>
      </c>
      <c r="O84" s="103">
        <v>43206</v>
      </c>
      <c r="P84" s="96">
        <f t="shared" si="3"/>
        <v>6</v>
      </c>
      <c r="Q84" s="13" t="s">
        <v>4092</v>
      </c>
      <c r="R84" s="99" t="s">
        <v>134</v>
      </c>
      <c r="S84" s="100"/>
    </row>
    <row r="85" spans="1:19" ht="36" x14ac:dyDescent="0.2">
      <c r="A85" s="90">
        <v>83</v>
      </c>
      <c r="B85" s="98">
        <v>43200</v>
      </c>
      <c r="C85" s="102" t="s">
        <v>3531</v>
      </c>
      <c r="D85" s="100" t="s">
        <v>20</v>
      </c>
      <c r="E85" s="100" t="s">
        <v>4093</v>
      </c>
      <c r="F85" s="100" t="s">
        <v>31</v>
      </c>
      <c r="G85" s="100" t="s">
        <v>2789</v>
      </c>
      <c r="H85" s="100" t="s">
        <v>133</v>
      </c>
      <c r="I85" s="100" t="s">
        <v>28</v>
      </c>
      <c r="J85" s="91">
        <v>43200</v>
      </c>
      <c r="K85" s="103">
        <v>43230</v>
      </c>
      <c r="L85" s="37">
        <f t="shared" si="2"/>
        <v>30</v>
      </c>
      <c r="M85" s="103" t="s">
        <v>2849</v>
      </c>
      <c r="N85" s="95" t="s">
        <v>32</v>
      </c>
      <c r="O85" s="103">
        <v>43206</v>
      </c>
      <c r="P85" s="96">
        <f t="shared" si="3"/>
        <v>6</v>
      </c>
      <c r="Q85" s="13" t="s">
        <v>4094</v>
      </c>
      <c r="R85" s="99" t="s">
        <v>134</v>
      </c>
      <c r="S85" s="100"/>
    </row>
    <row r="86" spans="1:19" ht="36" x14ac:dyDescent="0.2">
      <c r="A86" s="90">
        <v>84</v>
      </c>
      <c r="B86" s="98">
        <v>43202</v>
      </c>
      <c r="C86" s="102" t="s">
        <v>3531</v>
      </c>
      <c r="D86" s="100" t="s">
        <v>26</v>
      </c>
      <c r="E86" s="100" t="s">
        <v>4095</v>
      </c>
      <c r="F86" s="100" t="s">
        <v>31</v>
      </c>
      <c r="G86" s="100" t="s">
        <v>4096</v>
      </c>
      <c r="H86" s="100" t="s">
        <v>133</v>
      </c>
      <c r="I86" s="100" t="s">
        <v>28</v>
      </c>
      <c r="J86" s="91">
        <v>43202</v>
      </c>
      <c r="K86" s="103">
        <v>43232</v>
      </c>
      <c r="L86" s="37">
        <f t="shared" si="2"/>
        <v>30</v>
      </c>
      <c r="M86" s="103" t="s">
        <v>4097</v>
      </c>
      <c r="N86" s="95" t="s">
        <v>32</v>
      </c>
      <c r="O86" s="103">
        <v>43220</v>
      </c>
      <c r="P86" s="96">
        <f t="shared" si="3"/>
        <v>18</v>
      </c>
      <c r="Q86" s="13" t="s">
        <v>4098</v>
      </c>
      <c r="R86" s="99" t="s">
        <v>134</v>
      </c>
      <c r="S86" s="100"/>
    </row>
    <row r="87" spans="1:19" ht="36" x14ac:dyDescent="0.2">
      <c r="A87" s="90">
        <v>85</v>
      </c>
      <c r="B87" s="98">
        <v>43207</v>
      </c>
      <c r="C87" s="102" t="s">
        <v>3531</v>
      </c>
      <c r="D87" s="100" t="s">
        <v>30</v>
      </c>
      <c r="E87" s="100" t="s">
        <v>1945</v>
      </c>
      <c r="F87" s="100" t="s">
        <v>31</v>
      </c>
      <c r="G87" s="100" t="s">
        <v>4099</v>
      </c>
      <c r="H87" s="100" t="s">
        <v>133</v>
      </c>
      <c r="I87" s="100" t="s">
        <v>28</v>
      </c>
      <c r="J87" s="91">
        <v>43207</v>
      </c>
      <c r="K87" s="103">
        <v>43237</v>
      </c>
      <c r="L87" s="37">
        <f t="shared" si="2"/>
        <v>30</v>
      </c>
      <c r="M87" s="103" t="s">
        <v>2796</v>
      </c>
      <c r="N87" s="95" t="s">
        <v>29</v>
      </c>
      <c r="O87" s="103"/>
      <c r="P87" s="96">
        <f t="shared" si="3"/>
        <v>-43207</v>
      </c>
      <c r="Q87" s="13"/>
      <c r="R87" s="99"/>
      <c r="S87" s="100"/>
    </row>
    <row r="88" spans="1:19" ht="36" x14ac:dyDescent="0.2">
      <c r="A88" s="90">
        <v>86</v>
      </c>
      <c r="B88" s="98">
        <v>43207</v>
      </c>
      <c r="C88" s="102" t="s">
        <v>3531</v>
      </c>
      <c r="D88" s="100" t="s">
        <v>30</v>
      </c>
      <c r="E88" s="100" t="s">
        <v>1945</v>
      </c>
      <c r="F88" s="100" t="s">
        <v>31</v>
      </c>
      <c r="G88" s="100" t="s">
        <v>4100</v>
      </c>
      <c r="H88" s="100" t="s">
        <v>133</v>
      </c>
      <c r="I88" s="100" t="s">
        <v>28</v>
      </c>
      <c r="J88" s="91">
        <v>43207</v>
      </c>
      <c r="K88" s="103">
        <v>43237</v>
      </c>
      <c r="L88" s="37">
        <f t="shared" si="2"/>
        <v>30</v>
      </c>
      <c r="M88" s="103" t="s">
        <v>2796</v>
      </c>
      <c r="N88" s="95" t="s">
        <v>29</v>
      </c>
      <c r="O88" s="103"/>
      <c r="P88" s="96">
        <f t="shared" si="3"/>
        <v>-43207</v>
      </c>
      <c r="Q88" s="13"/>
      <c r="R88" s="99"/>
      <c r="S88" s="100"/>
    </row>
    <row r="89" spans="1:19" ht="36" x14ac:dyDescent="0.2">
      <c r="A89" s="90">
        <v>87</v>
      </c>
      <c r="B89" s="98">
        <v>43208</v>
      </c>
      <c r="C89" s="102" t="s">
        <v>3531</v>
      </c>
      <c r="D89" s="100" t="s">
        <v>20</v>
      </c>
      <c r="E89" s="100" t="s">
        <v>4101</v>
      </c>
      <c r="F89" s="100" t="s">
        <v>57</v>
      </c>
      <c r="G89" s="100" t="s">
        <v>4102</v>
      </c>
      <c r="H89" s="100" t="s">
        <v>133</v>
      </c>
      <c r="I89" s="100" t="s">
        <v>28</v>
      </c>
      <c r="J89" s="91">
        <v>43208</v>
      </c>
      <c r="K89" s="103">
        <v>43238</v>
      </c>
      <c r="L89" s="37">
        <f t="shared" si="2"/>
        <v>30</v>
      </c>
      <c r="M89" s="103" t="s">
        <v>2796</v>
      </c>
      <c r="N89" s="95" t="s">
        <v>32</v>
      </c>
      <c r="O89" s="103">
        <v>43211</v>
      </c>
      <c r="P89" s="96">
        <f t="shared" si="3"/>
        <v>3</v>
      </c>
      <c r="Q89" s="13" t="s">
        <v>4103</v>
      </c>
      <c r="R89" s="99"/>
      <c r="S89" s="100"/>
    </row>
    <row r="90" spans="1:19" ht="48" x14ac:dyDescent="0.2">
      <c r="A90" s="90">
        <v>88</v>
      </c>
      <c r="B90" s="98">
        <v>43208</v>
      </c>
      <c r="C90" s="102" t="s">
        <v>3531</v>
      </c>
      <c r="D90" s="100" t="s">
        <v>30</v>
      </c>
      <c r="E90" s="100" t="s">
        <v>4104</v>
      </c>
      <c r="F90" s="100" t="s">
        <v>27</v>
      </c>
      <c r="G90" s="100" t="s">
        <v>4105</v>
      </c>
      <c r="H90" s="100" t="s">
        <v>133</v>
      </c>
      <c r="I90" s="100" t="s">
        <v>28</v>
      </c>
      <c r="J90" s="91">
        <v>43208</v>
      </c>
      <c r="K90" s="103">
        <v>43238</v>
      </c>
      <c r="L90" s="37">
        <f t="shared" si="2"/>
        <v>30</v>
      </c>
      <c r="M90" s="103" t="s">
        <v>124</v>
      </c>
      <c r="N90" s="95" t="s">
        <v>29</v>
      </c>
      <c r="O90" s="103"/>
      <c r="P90" s="96">
        <f t="shared" si="3"/>
        <v>-43208</v>
      </c>
      <c r="Q90" s="13" t="s">
        <v>4106</v>
      </c>
      <c r="R90" s="99" t="s">
        <v>2787</v>
      </c>
      <c r="S90" s="100"/>
    </row>
    <row r="91" spans="1:19" ht="36" x14ac:dyDescent="0.2">
      <c r="A91" s="90">
        <v>89</v>
      </c>
      <c r="B91" s="98">
        <v>43208</v>
      </c>
      <c r="C91" s="102" t="s">
        <v>3531</v>
      </c>
      <c r="D91" s="100" t="s">
        <v>20</v>
      </c>
      <c r="E91" s="100" t="s">
        <v>4107</v>
      </c>
      <c r="F91" s="100" t="s">
        <v>27</v>
      </c>
      <c r="G91" s="100" t="s">
        <v>4089</v>
      </c>
      <c r="H91" s="100" t="s">
        <v>133</v>
      </c>
      <c r="I91" s="100" t="s">
        <v>28</v>
      </c>
      <c r="J91" s="91">
        <v>43208</v>
      </c>
      <c r="K91" s="103">
        <v>43238</v>
      </c>
      <c r="L91" s="37">
        <f t="shared" si="2"/>
        <v>30</v>
      </c>
      <c r="M91" s="103" t="s">
        <v>124</v>
      </c>
      <c r="N91" s="95" t="s">
        <v>29</v>
      </c>
      <c r="O91" s="103"/>
      <c r="P91" s="96">
        <f t="shared" si="3"/>
        <v>-43208</v>
      </c>
      <c r="Q91" s="13"/>
      <c r="R91" s="99"/>
      <c r="S91" s="100"/>
    </row>
    <row r="92" spans="1:19" ht="36" x14ac:dyDescent="0.2">
      <c r="A92" s="90">
        <v>90</v>
      </c>
      <c r="B92" s="98">
        <v>43208</v>
      </c>
      <c r="C92" s="102" t="s">
        <v>3531</v>
      </c>
      <c r="D92" s="100" t="s">
        <v>30</v>
      </c>
      <c r="E92" s="100" t="s">
        <v>4108</v>
      </c>
      <c r="F92" s="100" t="s">
        <v>27</v>
      </c>
      <c r="G92" s="100" t="s">
        <v>4109</v>
      </c>
      <c r="H92" s="100" t="s">
        <v>133</v>
      </c>
      <c r="I92" s="100" t="s">
        <v>28</v>
      </c>
      <c r="J92" s="91">
        <v>43208</v>
      </c>
      <c r="K92" s="103">
        <v>43238</v>
      </c>
      <c r="L92" s="37">
        <f t="shared" si="2"/>
        <v>30</v>
      </c>
      <c r="M92" s="103" t="s">
        <v>124</v>
      </c>
      <c r="N92" s="95" t="s">
        <v>32</v>
      </c>
      <c r="O92" s="103">
        <v>43208</v>
      </c>
      <c r="P92" s="96">
        <f t="shared" si="3"/>
        <v>0</v>
      </c>
      <c r="Q92" s="13" t="s">
        <v>4110</v>
      </c>
      <c r="R92" s="99" t="s">
        <v>2787</v>
      </c>
      <c r="S92" s="100"/>
    </row>
    <row r="93" spans="1:19" ht="48" x14ac:dyDescent="0.2">
      <c r="A93" s="90">
        <v>91</v>
      </c>
      <c r="B93" s="98">
        <v>43209</v>
      </c>
      <c r="C93" s="102" t="s">
        <v>3531</v>
      </c>
      <c r="D93" s="100" t="s">
        <v>214</v>
      </c>
      <c r="E93" s="100" t="s">
        <v>4111</v>
      </c>
      <c r="F93" s="100" t="s">
        <v>27</v>
      </c>
      <c r="G93" s="100" t="s">
        <v>4111</v>
      </c>
      <c r="H93" s="100" t="s">
        <v>133</v>
      </c>
      <c r="I93" s="100" t="s">
        <v>28</v>
      </c>
      <c r="J93" s="91">
        <v>43209</v>
      </c>
      <c r="K93" s="103">
        <v>43239</v>
      </c>
      <c r="L93" s="37">
        <f t="shared" si="2"/>
        <v>30</v>
      </c>
      <c r="M93" s="103" t="s">
        <v>124</v>
      </c>
      <c r="N93" s="95" t="s">
        <v>29</v>
      </c>
      <c r="O93" s="103"/>
      <c r="P93" s="96">
        <f t="shared" si="3"/>
        <v>-43209</v>
      </c>
      <c r="Q93" s="13"/>
      <c r="R93" s="99"/>
      <c r="S93" s="100"/>
    </row>
    <row r="94" spans="1:19" ht="48" x14ac:dyDescent="0.2">
      <c r="A94" s="90">
        <v>92</v>
      </c>
      <c r="B94" s="98">
        <v>43209</v>
      </c>
      <c r="C94" s="102" t="s">
        <v>3531</v>
      </c>
      <c r="D94" s="100" t="s">
        <v>214</v>
      </c>
      <c r="E94" s="100" t="s">
        <v>4111</v>
      </c>
      <c r="F94" s="100" t="s">
        <v>27</v>
      </c>
      <c r="G94" s="100" t="s">
        <v>4111</v>
      </c>
      <c r="H94" s="100" t="s">
        <v>133</v>
      </c>
      <c r="I94" s="100" t="s">
        <v>28</v>
      </c>
      <c r="J94" s="91">
        <v>43209</v>
      </c>
      <c r="K94" s="103">
        <v>43239</v>
      </c>
      <c r="L94" s="37">
        <f t="shared" si="2"/>
        <v>30</v>
      </c>
      <c r="M94" s="103" t="s">
        <v>124</v>
      </c>
      <c r="N94" s="95" t="s">
        <v>29</v>
      </c>
      <c r="O94" s="103"/>
      <c r="P94" s="96">
        <f t="shared" si="3"/>
        <v>-43209</v>
      </c>
      <c r="Q94" s="13"/>
      <c r="R94" s="99"/>
      <c r="S94" s="100"/>
    </row>
    <row r="95" spans="1:19" ht="48" x14ac:dyDescent="0.2">
      <c r="A95" s="90">
        <v>93</v>
      </c>
      <c r="B95" s="98">
        <v>43209</v>
      </c>
      <c r="C95" s="102" t="s">
        <v>3531</v>
      </c>
      <c r="D95" s="100" t="s">
        <v>214</v>
      </c>
      <c r="E95" s="100" t="s">
        <v>4112</v>
      </c>
      <c r="F95" s="100" t="s">
        <v>27</v>
      </c>
      <c r="G95" s="100" t="s">
        <v>4111</v>
      </c>
      <c r="H95" s="100" t="s">
        <v>133</v>
      </c>
      <c r="I95" s="100" t="s">
        <v>28</v>
      </c>
      <c r="J95" s="91">
        <v>43209</v>
      </c>
      <c r="K95" s="103">
        <v>43239</v>
      </c>
      <c r="L95" s="37">
        <f t="shared" si="2"/>
        <v>30</v>
      </c>
      <c r="M95" s="103" t="s">
        <v>124</v>
      </c>
      <c r="N95" s="95" t="s">
        <v>29</v>
      </c>
      <c r="O95" s="103"/>
      <c r="P95" s="96">
        <f t="shared" si="3"/>
        <v>-43209</v>
      </c>
      <c r="Q95" s="13"/>
      <c r="R95" s="99"/>
      <c r="S95" s="100"/>
    </row>
    <row r="96" spans="1:19" ht="36" x14ac:dyDescent="0.2">
      <c r="A96" s="90">
        <v>94</v>
      </c>
      <c r="B96" s="98">
        <v>43213</v>
      </c>
      <c r="C96" s="102" t="s">
        <v>3531</v>
      </c>
      <c r="D96" s="100" t="s">
        <v>20</v>
      </c>
      <c r="E96" s="100" t="s">
        <v>4113</v>
      </c>
      <c r="F96" s="100" t="s">
        <v>31</v>
      </c>
      <c r="G96" s="100" t="s">
        <v>2789</v>
      </c>
      <c r="H96" s="100" t="s">
        <v>133</v>
      </c>
      <c r="I96" s="100" t="s">
        <v>28</v>
      </c>
      <c r="J96" s="91">
        <v>43213</v>
      </c>
      <c r="K96" s="103">
        <v>43243</v>
      </c>
      <c r="L96" s="37">
        <f t="shared" si="2"/>
        <v>30</v>
      </c>
      <c r="M96" s="103" t="s">
        <v>4114</v>
      </c>
      <c r="N96" s="95" t="s">
        <v>32</v>
      </c>
      <c r="O96" s="103">
        <v>43220</v>
      </c>
      <c r="P96" s="96">
        <f t="shared" si="3"/>
        <v>7</v>
      </c>
      <c r="Q96" s="13" t="s">
        <v>4115</v>
      </c>
      <c r="R96" s="99" t="s">
        <v>134</v>
      </c>
      <c r="S96" s="100"/>
    </row>
    <row r="97" spans="1:19" ht="60" x14ac:dyDescent="0.2">
      <c r="A97" s="90">
        <v>95</v>
      </c>
      <c r="B97" s="98">
        <v>43213</v>
      </c>
      <c r="C97" s="102" t="s">
        <v>3531</v>
      </c>
      <c r="D97" s="100" t="s">
        <v>26</v>
      </c>
      <c r="E97" s="100" t="s">
        <v>4116</v>
      </c>
      <c r="F97" s="100" t="s">
        <v>31</v>
      </c>
      <c r="G97" s="100" t="s">
        <v>2789</v>
      </c>
      <c r="H97" s="100" t="s">
        <v>133</v>
      </c>
      <c r="I97" s="100" t="s">
        <v>28</v>
      </c>
      <c r="J97" s="91">
        <v>43213</v>
      </c>
      <c r="K97" s="103">
        <v>43243</v>
      </c>
      <c r="L97" s="37">
        <f t="shared" si="2"/>
        <v>30</v>
      </c>
      <c r="M97" s="103" t="s">
        <v>4114</v>
      </c>
      <c r="N97" s="95" t="s">
        <v>29</v>
      </c>
      <c r="O97" s="103"/>
      <c r="P97" s="96">
        <f t="shared" si="3"/>
        <v>-43213</v>
      </c>
      <c r="Q97" s="13"/>
      <c r="R97" s="99"/>
      <c r="S97" s="100"/>
    </row>
    <row r="98" spans="1:19" ht="36" x14ac:dyDescent="0.2">
      <c r="A98" s="90">
        <v>96</v>
      </c>
      <c r="B98" s="98">
        <v>43214</v>
      </c>
      <c r="C98" s="102" t="s">
        <v>3531</v>
      </c>
      <c r="D98" s="100" t="s">
        <v>30</v>
      </c>
      <c r="E98" s="100" t="s">
        <v>4117</v>
      </c>
      <c r="F98" s="100" t="s">
        <v>27</v>
      </c>
      <c r="G98" s="100" t="s">
        <v>4118</v>
      </c>
      <c r="H98" s="100" t="s">
        <v>133</v>
      </c>
      <c r="I98" s="100" t="s">
        <v>28</v>
      </c>
      <c r="J98" s="91">
        <v>43214</v>
      </c>
      <c r="K98" s="103">
        <v>43244</v>
      </c>
      <c r="L98" s="37">
        <f t="shared" si="2"/>
        <v>30</v>
      </c>
      <c r="M98" s="103" t="s">
        <v>124</v>
      </c>
      <c r="N98" s="95" t="s">
        <v>29</v>
      </c>
      <c r="O98" s="103"/>
      <c r="P98" s="96">
        <f t="shared" si="3"/>
        <v>-43214</v>
      </c>
      <c r="Q98" s="13"/>
      <c r="R98" s="99"/>
      <c r="S98" s="100"/>
    </row>
    <row r="99" spans="1:19" ht="36" x14ac:dyDescent="0.2">
      <c r="A99" s="90">
        <v>97</v>
      </c>
      <c r="B99" s="98">
        <v>43214</v>
      </c>
      <c r="C99" s="102" t="s">
        <v>3531</v>
      </c>
      <c r="D99" s="100" t="s">
        <v>20</v>
      </c>
      <c r="E99" s="100" t="s">
        <v>4119</v>
      </c>
      <c r="F99" s="100" t="s">
        <v>31</v>
      </c>
      <c r="G99" s="100" t="s">
        <v>4120</v>
      </c>
      <c r="H99" s="100" t="s">
        <v>133</v>
      </c>
      <c r="I99" s="100" t="s">
        <v>28</v>
      </c>
      <c r="J99" s="91">
        <v>43214</v>
      </c>
      <c r="K99" s="103">
        <v>43244</v>
      </c>
      <c r="L99" s="37">
        <f t="shared" si="2"/>
        <v>30</v>
      </c>
      <c r="M99" s="103" t="s">
        <v>4121</v>
      </c>
      <c r="N99" s="95" t="s">
        <v>32</v>
      </c>
      <c r="O99" s="103">
        <v>43216</v>
      </c>
      <c r="P99" s="96">
        <f t="shared" si="3"/>
        <v>2</v>
      </c>
      <c r="Q99" s="13" t="s">
        <v>4122</v>
      </c>
      <c r="R99" s="99" t="s">
        <v>74</v>
      </c>
      <c r="S99" s="100"/>
    </row>
    <row r="100" spans="1:19" ht="60" x14ac:dyDescent="0.2">
      <c r="A100" s="90">
        <v>98</v>
      </c>
      <c r="B100" s="98">
        <v>43214</v>
      </c>
      <c r="C100" s="102" t="s">
        <v>3531</v>
      </c>
      <c r="D100" s="100" t="s">
        <v>20</v>
      </c>
      <c r="E100" s="100" t="s">
        <v>4123</v>
      </c>
      <c r="F100" s="100" t="s">
        <v>27</v>
      </c>
      <c r="G100" s="100" t="s">
        <v>4124</v>
      </c>
      <c r="H100" s="100" t="s">
        <v>133</v>
      </c>
      <c r="I100" s="100" t="s">
        <v>28</v>
      </c>
      <c r="J100" s="91">
        <v>43215</v>
      </c>
      <c r="K100" s="103">
        <v>43245</v>
      </c>
      <c r="L100" s="37">
        <f t="shared" si="2"/>
        <v>30</v>
      </c>
      <c r="M100" s="103" t="s">
        <v>124</v>
      </c>
      <c r="N100" s="95" t="s">
        <v>29</v>
      </c>
      <c r="O100" s="103"/>
      <c r="P100" s="96">
        <f t="shared" si="3"/>
        <v>-43215</v>
      </c>
      <c r="Q100" s="13"/>
      <c r="R100" s="99"/>
      <c r="S100" s="100"/>
    </row>
    <row r="101" spans="1:19" ht="36" x14ac:dyDescent="0.2">
      <c r="A101" s="90">
        <v>99</v>
      </c>
      <c r="B101" s="98">
        <v>43215</v>
      </c>
      <c r="C101" s="102" t="s">
        <v>3531</v>
      </c>
      <c r="D101" s="100" t="s">
        <v>20</v>
      </c>
      <c r="E101" s="100" t="s">
        <v>4125</v>
      </c>
      <c r="F101" s="100" t="s">
        <v>27</v>
      </c>
      <c r="G101" s="100" t="s">
        <v>4126</v>
      </c>
      <c r="H101" s="100" t="s">
        <v>133</v>
      </c>
      <c r="I101" s="100" t="s">
        <v>28</v>
      </c>
      <c r="J101" s="91">
        <v>43215</v>
      </c>
      <c r="K101" s="103">
        <v>43245</v>
      </c>
      <c r="L101" s="37">
        <f t="shared" si="2"/>
        <v>30</v>
      </c>
      <c r="M101" s="103" t="s">
        <v>4121</v>
      </c>
      <c r="N101" s="95" t="s">
        <v>29</v>
      </c>
      <c r="O101" s="103"/>
      <c r="P101" s="96">
        <f t="shared" si="3"/>
        <v>-43215</v>
      </c>
      <c r="Q101" s="13"/>
      <c r="R101" s="99"/>
      <c r="S101" s="100"/>
    </row>
    <row r="102" spans="1:19" ht="48" x14ac:dyDescent="0.2">
      <c r="A102" s="90">
        <v>100</v>
      </c>
      <c r="B102" s="98">
        <v>43215</v>
      </c>
      <c r="C102" s="102" t="s">
        <v>3531</v>
      </c>
      <c r="D102" s="100" t="s">
        <v>20</v>
      </c>
      <c r="E102" s="100" t="s">
        <v>4127</v>
      </c>
      <c r="F102" s="100" t="s">
        <v>31</v>
      </c>
      <c r="G102" s="100" t="s">
        <v>2789</v>
      </c>
      <c r="H102" s="100" t="s">
        <v>133</v>
      </c>
      <c r="I102" s="100" t="s">
        <v>28</v>
      </c>
      <c r="J102" s="91">
        <v>43215</v>
      </c>
      <c r="K102" s="103">
        <v>43245</v>
      </c>
      <c r="L102" s="37">
        <f t="shared" si="2"/>
        <v>30</v>
      </c>
      <c r="M102" s="103" t="s">
        <v>4114</v>
      </c>
      <c r="N102" s="95" t="s">
        <v>29</v>
      </c>
      <c r="O102" s="103"/>
      <c r="P102" s="96">
        <f t="shared" si="3"/>
        <v>-43215</v>
      </c>
      <c r="Q102" s="13"/>
      <c r="R102" s="99"/>
      <c r="S102" s="100"/>
    </row>
    <row r="103" spans="1:19" ht="48" x14ac:dyDescent="0.2">
      <c r="A103" s="90">
        <v>101</v>
      </c>
      <c r="B103" s="98">
        <v>43215</v>
      </c>
      <c r="C103" s="102" t="s">
        <v>3531</v>
      </c>
      <c r="D103" s="100" t="s">
        <v>50</v>
      </c>
      <c r="E103" s="100" t="s">
        <v>4128</v>
      </c>
      <c r="F103" s="100" t="s">
        <v>27</v>
      </c>
      <c r="G103" s="100" t="s">
        <v>4105</v>
      </c>
      <c r="H103" s="100" t="s">
        <v>133</v>
      </c>
      <c r="I103" s="100" t="s">
        <v>28</v>
      </c>
      <c r="J103" s="91">
        <v>43215</v>
      </c>
      <c r="K103" s="103">
        <v>43245</v>
      </c>
      <c r="L103" s="37">
        <f t="shared" si="2"/>
        <v>30</v>
      </c>
      <c r="M103" s="103" t="s">
        <v>124</v>
      </c>
      <c r="N103" s="95" t="s">
        <v>29</v>
      </c>
      <c r="O103" s="103"/>
      <c r="P103" s="96">
        <f t="shared" si="3"/>
        <v>-43215</v>
      </c>
      <c r="Q103" s="13"/>
      <c r="R103" s="99"/>
      <c r="S103" s="100"/>
    </row>
    <row r="104" spans="1:19" ht="48" x14ac:dyDescent="0.2">
      <c r="A104" s="90">
        <v>102</v>
      </c>
      <c r="B104" s="98">
        <v>43215</v>
      </c>
      <c r="C104" s="102" t="s">
        <v>3531</v>
      </c>
      <c r="D104" s="100" t="s">
        <v>20</v>
      </c>
      <c r="E104" s="100" t="s">
        <v>4129</v>
      </c>
      <c r="F104" s="100" t="s">
        <v>31</v>
      </c>
      <c r="G104" s="100" t="s">
        <v>2789</v>
      </c>
      <c r="H104" s="100" t="s">
        <v>133</v>
      </c>
      <c r="I104" s="100" t="s">
        <v>28</v>
      </c>
      <c r="J104" s="91">
        <v>43216</v>
      </c>
      <c r="K104" s="103">
        <v>43246</v>
      </c>
      <c r="L104" s="37">
        <f t="shared" si="2"/>
        <v>30</v>
      </c>
      <c r="M104" s="103" t="s">
        <v>4114</v>
      </c>
      <c r="N104" s="95" t="s">
        <v>29</v>
      </c>
      <c r="O104" s="103"/>
      <c r="P104" s="96">
        <f t="shared" si="3"/>
        <v>-43216</v>
      </c>
      <c r="Q104" s="13"/>
      <c r="R104" s="99"/>
      <c r="S104" s="100"/>
    </row>
    <row r="105" spans="1:19" ht="36" x14ac:dyDescent="0.2">
      <c r="A105" s="90">
        <v>103</v>
      </c>
      <c r="B105" s="98">
        <v>43216</v>
      </c>
      <c r="C105" s="102" t="s">
        <v>3531</v>
      </c>
      <c r="D105" s="100" t="s">
        <v>30</v>
      </c>
      <c r="E105" s="100" t="s">
        <v>4130</v>
      </c>
      <c r="F105" s="100" t="s">
        <v>27</v>
      </c>
      <c r="G105" s="100" t="s">
        <v>4131</v>
      </c>
      <c r="H105" s="100" t="s">
        <v>133</v>
      </c>
      <c r="I105" s="100" t="s">
        <v>28</v>
      </c>
      <c r="J105" s="91">
        <v>43216</v>
      </c>
      <c r="K105" s="103">
        <v>43246</v>
      </c>
      <c r="L105" s="37">
        <f t="shared" si="2"/>
        <v>30</v>
      </c>
      <c r="M105" s="103" t="s">
        <v>124</v>
      </c>
      <c r="N105" s="95" t="s">
        <v>29</v>
      </c>
      <c r="O105" s="103"/>
      <c r="P105" s="96">
        <f t="shared" si="3"/>
        <v>-43216</v>
      </c>
      <c r="Q105" s="13"/>
      <c r="R105" s="99"/>
      <c r="S105" s="100"/>
    </row>
    <row r="106" spans="1:19" ht="60" x14ac:dyDescent="0.2">
      <c r="A106" s="90">
        <v>104</v>
      </c>
      <c r="B106" s="98">
        <v>43216</v>
      </c>
      <c r="C106" s="102" t="s">
        <v>3531</v>
      </c>
      <c r="D106" s="100" t="s">
        <v>20</v>
      </c>
      <c r="E106" s="100" t="s">
        <v>4132</v>
      </c>
      <c r="F106" s="100" t="s">
        <v>36</v>
      </c>
      <c r="G106" s="100" t="s">
        <v>4133</v>
      </c>
      <c r="H106" s="100" t="s">
        <v>133</v>
      </c>
      <c r="I106" s="100" t="s">
        <v>28</v>
      </c>
      <c r="J106" s="91">
        <v>43216</v>
      </c>
      <c r="K106" s="103">
        <v>43246</v>
      </c>
      <c r="L106" s="37">
        <f t="shared" si="2"/>
        <v>30</v>
      </c>
      <c r="M106" s="103" t="s">
        <v>4121</v>
      </c>
      <c r="N106" s="95" t="s">
        <v>29</v>
      </c>
      <c r="O106" s="103"/>
      <c r="P106" s="96">
        <f t="shared" si="3"/>
        <v>-43216</v>
      </c>
      <c r="Q106" s="13"/>
      <c r="R106" s="99"/>
      <c r="S106" s="100"/>
    </row>
    <row r="107" spans="1:19" ht="36" x14ac:dyDescent="0.2">
      <c r="A107" s="90">
        <v>105</v>
      </c>
      <c r="B107" s="98">
        <v>43216</v>
      </c>
      <c r="C107" s="102" t="s">
        <v>3531</v>
      </c>
      <c r="D107" s="100" t="s">
        <v>30</v>
      </c>
      <c r="E107" s="100" t="s">
        <v>4134</v>
      </c>
      <c r="F107" s="100" t="s">
        <v>31</v>
      </c>
      <c r="G107" s="100" t="s">
        <v>2789</v>
      </c>
      <c r="H107" s="100" t="s">
        <v>133</v>
      </c>
      <c r="I107" s="100" t="s">
        <v>28</v>
      </c>
      <c r="J107" s="91">
        <v>43216</v>
      </c>
      <c r="K107" s="103">
        <v>43246</v>
      </c>
      <c r="L107" s="37">
        <f t="shared" si="2"/>
        <v>30</v>
      </c>
      <c r="M107" s="103" t="s">
        <v>4121</v>
      </c>
      <c r="N107" s="95" t="s">
        <v>29</v>
      </c>
      <c r="O107" s="103"/>
      <c r="P107" s="96">
        <f t="shared" si="3"/>
        <v>-43216</v>
      </c>
      <c r="Q107" s="13"/>
      <c r="R107" s="99"/>
      <c r="S107" s="100"/>
    </row>
    <row r="108" spans="1:19" ht="36" x14ac:dyDescent="0.2">
      <c r="A108" s="90">
        <v>106</v>
      </c>
      <c r="B108" s="98">
        <v>43216</v>
      </c>
      <c r="C108" s="102" t="s">
        <v>3531</v>
      </c>
      <c r="D108" s="100" t="s">
        <v>214</v>
      </c>
      <c r="E108" s="100" t="s">
        <v>4135</v>
      </c>
      <c r="F108" s="100" t="s">
        <v>27</v>
      </c>
      <c r="G108" s="100" t="s">
        <v>4136</v>
      </c>
      <c r="H108" s="100" t="s">
        <v>133</v>
      </c>
      <c r="I108" s="100" t="s">
        <v>28</v>
      </c>
      <c r="J108" s="91">
        <v>43217</v>
      </c>
      <c r="K108" s="103">
        <v>43247</v>
      </c>
      <c r="L108" s="37">
        <f t="shared" si="2"/>
        <v>30</v>
      </c>
      <c r="M108" s="103" t="s">
        <v>124</v>
      </c>
      <c r="N108" s="95" t="s">
        <v>29</v>
      </c>
      <c r="O108" s="103"/>
      <c r="P108" s="96">
        <f t="shared" si="3"/>
        <v>-43217</v>
      </c>
      <c r="Q108" s="13"/>
      <c r="R108" s="99"/>
      <c r="S108" s="100"/>
    </row>
    <row r="109" spans="1:19" ht="36" x14ac:dyDescent="0.2">
      <c r="A109" s="90">
        <v>107</v>
      </c>
      <c r="B109" s="98">
        <v>43217</v>
      </c>
      <c r="C109" s="102" t="s">
        <v>3531</v>
      </c>
      <c r="D109" s="100" t="s">
        <v>20</v>
      </c>
      <c r="E109" s="100" t="s">
        <v>4137</v>
      </c>
      <c r="F109" s="100" t="s">
        <v>31</v>
      </c>
      <c r="G109" s="100" t="s">
        <v>2789</v>
      </c>
      <c r="H109" s="100" t="s">
        <v>133</v>
      </c>
      <c r="I109" s="100" t="s">
        <v>28</v>
      </c>
      <c r="J109" s="91">
        <v>43217</v>
      </c>
      <c r="K109" s="103">
        <v>43247</v>
      </c>
      <c r="L109" s="37">
        <f t="shared" si="2"/>
        <v>30</v>
      </c>
      <c r="M109" s="103" t="s">
        <v>4114</v>
      </c>
      <c r="N109" s="95" t="s">
        <v>29</v>
      </c>
      <c r="O109" s="103"/>
      <c r="P109" s="96">
        <f t="shared" si="3"/>
        <v>-43217</v>
      </c>
      <c r="Q109" s="13"/>
      <c r="R109" s="99"/>
      <c r="S109" s="100"/>
    </row>
    <row r="110" spans="1:19" ht="36" x14ac:dyDescent="0.2">
      <c r="A110" s="90">
        <v>108</v>
      </c>
      <c r="B110" s="98">
        <v>43217</v>
      </c>
      <c r="C110" s="102" t="s">
        <v>3531</v>
      </c>
      <c r="D110" s="100" t="s">
        <v>20</v>
      </c>
      <c r="E110" s="100" t="s">
        <v>4138</v>
      </c>
      <c r="F110" s="100" t="s">
        <v>27</v>
      </c>
      <c r="G110" s="100" t="s">
        <v>4139</v>
      </c>
      <c r="H110" s="100" t="s">
        <v>133</v>
      </c>
      <c r="I110" s="100" t="s">
        <v>28</v>
      </c>
      <c r="J110" s="91">
        <v>43218</v>
      </c>
      <c r="K110" s="103">
        <v>43248</v>
      </c>
      <c r="L110" s="37">
        <f t="shared" si="2"/>
        <v>30</v>
      </c>
      <c r="M110" s="103" t="s">
        <v>4114</v>
      </c>
      <c r="N110" s="95" t="s">
        <v>29</v>
      </c>
      <c r="O110" s="103"/>
      <c r="P110" s="96">
        <f t="shared" si="3"/>
        <v>-43218</v>
      </c>
      <c r="Q110" s="13"/>
      <c r="R110" s="99"/>
      <c r="S110" s="100"/>
    </row>
    <row r="111" spans="1:19" ht="48" x14ac:dyDescent="0.2">
      <c r="A111" s="90">
        <v>109</v>
      </c>
      <c r="B111" s="98">
        <v>43218</v>
      </c>
      <c r="C111" s="102" t="s">
        <v>3531</v>
      </c>
      <c r="D111" s="100" t="s">
        <v>20</v>
      </c>
      <c r="E111" s="100" t="s">
        <v>4140</v>
      </c>
      <c r="F111" s="100" t="s">
        <v>27</v>
      </c>
      <c r="G111" s="100" t="s">
        <v>4139</v>
      </c>
      <c r="H111" s="100" t="s">
        <v>133</v>
      </c>
      <c r="I111" s="100" t="s">
        <v>28</v>
      </c>
      <c r="J111" s="91">
        <v>43218</v>
      </c>
      <c r="K111" s="103">
        <v>43248</v>
      </c>
      <c r="L111" s="37">
        <f t="shared" si="2"/>
        <v>30</v>
      </c>
      <c r="M111" s="103" t="s">
        <v>124</v>
      </c>
      <c r="N111" s="95" t="s">
        <v>29</v>
      </c>
      <c r="O111" s="103"/>
      <c r="P111" s="96">
        <f t="shared" si="3"/>
        <v>-43218</v>
      </c>
      <c r="Q111" s="13"/>
      <c r="R111" s="99"/>
      <c r="S111" s="100"/>
    </row>
    <row r="112" spans="1:19" ht="60" x14ac:dyDescent="0.2">
      <c r="A112" s="90">
        <v>110</v>
      </c>
      <c r="B112" s="98">
        <v>43218</v>
      </c>
      <c r="C112" s="102" t="s">
        <v>3531</v>
      </c>
      <c r="D112" s="100" t="s">
        <v>20</v>
      </c>
      <c r="E112" s="100" t="s">
        <v>4141</v>
      </c>
      <c r="F112" s="100" t="s">
        <v>36</v>
      </c>
      <c r="G112" s="100" t="s">
        <v>4133</v>
      </c>
      <c r="H112" s="100" t="s">
        <v>133</v>
      </c>
      <c r="I112" s="100" t="s">
        <v>28</v>
      </c>
      <c r="J112" s="91">
        <v>43218</v>
      </c>
      <c r="K112" s="103">
        <v>43248</v>
      </c>
      <c r="L112" s="37">
        <f t="shared" si="2"/>
        <v>30</v>
      </c>
      <c r="M112" s="103" t="s">
        <v>4121</v>
      </c>
      <c r="N112" s="95" t="s">
        <v>29</v>
      </c>
      <c r="O112" s="103"/>
      <c r="P112" s="96">
        <f t="shared" si="3"/>
        <v>-43218</v>
      </c>
      <c r="Q112" s="13"/>
      <c r="R112" s="99"/>
      <c r="S112" s="100"/>
    </row>
  </sheetData>
  <mergeCells count="2">
    <mergeCell ref="A1:B1"/>
    <mergeCell ref="C1:R1"/>
  </mergeCells>
  <conditionalFormatting sqref="P3:P112">
    <cfRule type="cellIs" dxfId="77" priority="39" stopIfTrue="1" operator="greaterThan">
      <formula>L3</formula>
    </cfRule>
    <cfRule type="cellIs" dxfId="76" priority="40" stopIfTrue="1" operator="lessThanOrEqual">
      <formula>L3</formula>
    </cfRule>
  </conditionalFormatting>
  <conditionalFormatting sqref="N3:N72">
    <cfRule type="cellIs" dxfId="75" priority="6" stopIfTrue="1" operator="equal">
      <formula>$AH$6</formula>
    </cfRule>
    <cfRule type="cellIs" dxfId="74" priority="7" stopIfTrue="1" operator="equal">
      <formula>$AH$5</formula>
    </cfRule>
    <cfRule type="cellIs" dxfId="73" priority="8" stopIfTrue="1" operator="equal">
      <formula>$AH$4</formula>
    </cfRule>
  </conditionalFormatting>
  <conditionalFormatting sqref="N73:N112">
    <cfRule type="cellIs" dxfId="72" priority="1" stopIfTrue="1" operator="equal">
      <formula>$AH$6</formula>
    </cfRule>
    <cfRule type="cellIs" dxfId="71" priority="2" stopIfTrue="1" operator="equal">
      <formula>$AH$5</formula>
    </cfRule>
    <cfRule type="cellIs" dxfId="70" priority="3" stopIfTrue="1" operator="equal">
      <formula>$AH$4</formula>
    </cfRule>
  </conditionalFormatting>
  <dataValidations count="6">
    <dataValidation type="list" allowBlank="1" showInputMessage="1" showErrorMessage="1" sqref="WVL981559:WVL981615 IZ3:IZ59 SV3:SV59 ACR3:ACR59 AMN3:AMN59 AWJ3:AWJ59 BGF3:BGF59 BQB3:BQB59 BZX3:BZX59 CJT3:CJT59 CTP3:CTP59 DDL3:DDL59 DNH3:DNH59 DXD3:DXD59 EGZ3:EGZ59 EQV3:EQV59 FAR3:FAR59 FKN3:FKN59 FUJ3:FUJ59 GEF3:GEF59 GOB3:GOB59 GXX3:GXX59 HHT3:HHT59 HRP3:HRP59 IBL3:IBL59 ILH3:ILH59 IVD3:IVD59 JEZ3:JEZ59 JOV3:JOV59 JYR3:JYR59 KIN3:KIN59 KSJ3:KSJ59 LCF3:LCF59 LMB3:LMB59 LVX3:LVX59 MFT3:MFT59 MPP3:MPP59 MZL3:MZL59 NJH3:NJH59 NTD3:NTD59 OCZ3:OCZ59 OMV3:OMV59 OWR3:OWR59 PGN3:PGN59 PQJ3:PQJ59 QAF3:QAF59 QKB3:QKB59 QTX3:QTX59 RDT3:RDT59 RNP3:RNP59 RXL3:RXL59 SHH3:SHH59 SRD3:SRD59 TAZ3:TAZ59 TKV3:TKV59 TUR3:TUR59 UEN3:UEN59 UOJ3:UOJ59 UYF3:UYF59 VIB3:VIB59 VRX3:VRX59 WBT3:WBT59 WLP3:WLP59 WVL3:WVL59 D64055:D64111 IZ64055:IZ64111 SV64055:SV64111 ACR64055:ACR64111 AMN64055:AMN64111 AWJ64055:AWJ64111 BGF64055:BGF64111 BQB64055:BQB64111 BZX64055:BZX64111 CJT64055:CJT64111 CTP64055:CTP64111 DDL64055:DDL64111 DNH64055:DNH64111 DXD64055:DXD64111 EGZ64055:EGZ64111 EQV64055:EQV64111 FAR64055:FAR64111 FKN64055:FKN64111 FUJ64055:FUJ64111 GEF64055:GEF64111 GOB64055:GOB64111 GXX64055:GXX64111 HHT64055:HHT64111 HRP64055:HRP64111 IBL64055:IBL64111 ILH64055:ILH64111 IVD64055:IVD64111 JEZ64055:JEZ64111 JOV64055:JOV64111 JYR64055:JYR64111 KIN64055:KIN64111 KSJ64055:KSJ64111 LCF64055:LCF64111 LMB64055:LMB64111 LVX64055:LVX64111 MFT64055:MFT64111 MPP64055:MPP64111 MZL64055:MZL64111 NJH64055:NJH64111 NTD64055:NTD64111 OCZ64055:OCZ64111 OMV64055:OMV64111 OWR64055:OWR64111 PGN64055:PGN64111 PQJ64055:PQJ64111 QAF64055:QAF64111 QKB64055:QKB64111 QTX64055:QTX64111 RDT64055:RDT64111 RNP64055:RNP64111 RXL64055:RXL64111 SHH64055:SHH64111 SRD64055:SRD64111 TAZ64055:TAZ64111 TKV64055:TKV64111 TUR64055:TUR64111 UEN64055:UEN64111 UOJ64055:UOJ64111 UYF64055:UYF64111 VIB64055:VIB64111 VRX64055:VRX64111 WBT64055:WBT64111 WLP64055:WLP64111 WVL64055:WVL64111 D129591:D129647 IZ129591:IZ129647 SV129591:SV129647 ACR129591:ACR129647 AMN129591:AMN129647 AWJ129591:AWJ129647 BGF129591:BGF129647 BQB129591:BQB129647 BZX129591:BZX129647 CJT129591:CJT129647 CTP129591:CTP129647 DDL129591:DDL129647 DNH129591:DNH129647 DXD129591:DXD129647 EGZ129591:EGZ129647 EQV129591:EQV129647 FAR129591:FAR129647 FKN129591:FKN129647 FUJ129591:FUJ129647 GEF129591:GEF129647 GOB129591:GOB129647 GXX129591:GXX129647 HHT129591:HHT129647 HRP129591:HRP129647 IBL129591:IBL129647 ILH129591:ILH129647 IVD129591:IVD129647 JEZ129591:JEZ129647 JOV129591:JOV129647 JYR129591:JYR129647 KIN129591:KIN129647 KSJ129591:KSJ129647 LCF129591:LCF129647 LMB129591:LMB129647 LVX129591:LVX129647 MFT129591:MFT129647 MPP129591:MPP129647 MZL129591:MZL129647 NJH129591:NJH129647 NTD129591:NTD129647 OCZ129591:OCZ129647 OMV129591:OMV129647 OWR129591:OWR129647 PGN129591:PGN129647 PQJ129591:PQJ129647 QAF129591:QAF129647 QKB129591:QKB129647 QTX129591:QTX129647 RDT129591:RDT129647 RNP129591:RNP129647 RXL129591:RXL129647 SHH129591:SHH129647 SRD129591:SRD129647 TAZ129591:TAZ129647 TKV129591:TKV129647 TUR129591:TUR129647 UEN129591:UEN129647 UOJ129591:UOJ129647 UYF129591:UYF129647 VIB129591:VIB129647 VRX129591:VRX129647 WBT129591:WBT129647 WLP129591:WLP129647 WVL129591:WVL129647 D195127:D195183 IZ195127:IZ195183 SV195127:SV195183 ACR195127:ACR195183 AMN195127:AMN195183 AWJ195127:AWJ195183 BGF195127:BGF195183 BQB195127:BQB195183 BZX195127:BZX195183 CJT195127:CJT195183 CTP195127:CTP195183 DDL195127:DDL195183 DNH195127:DNH195183 DXD195127:DXD195183 EGZ195127:EGZ195183 EQV195127:EQV195183 FAR195127:FAR195183 FKN195127:FKN195183 FUJ195127:FUJ195183 GEF195127:GEF195183 GOB195127:GOB195183 GXX195127:GXX195183 HHT195127:HHT195183 HRP195127:HRP195183 IBL195127:IBL195183 ILH195127:ILH195183 IVD195127:IVD195183 JEZ195127:JEZ195183 JOV195127:JOV195183 JYR195127:JYR195183 KIN195127:KIN195183 KSJ195127:KSJ195183 LCF195127:LCF195183 LMB195127:LMB195183 LVX195127:LVX195183 MFT195127:MFT195183 MPP195127:MPP195183 MZL195127:MZL195183 NJH195127:NJH195183 NTD195127:NTD195183 OCZ195127:OCZ195183 OMV195127:OMV195183 OWR195127:OWR195183 PGN195127:PGN195183 PQJ195127:PQJ195183 QAF195127:QAF195183 QKB195127:QKB195183 QTX195127:QTX195183 RDT195127:RDT195183 RNP195127:RNP195183 RXL195127:RXL195183 SHH195127:SHH195183 SRD195127:SRD195183 TAZ195127:TAZ195183 TKV195127:TKV195183 TUR195127:TUR195183 UEN195127:UEN195183 UOJ195127:UOJ195183 UYF195127:UYF195183 VIB195127:VIB195183 VRX195127:VRX195183 WBT195127:WBT195183 WLP195127:WLP195183 WVL195127:WVL195183 D260663:D260719 IZ260663:IZ260719 SV260663:SV260719 ACR260663:ACR260719 AMN260663:AMN260719 AWJ260663:AWJ260719 BGF260663:BGF260719 BQB260663:BQB260719 BZX260663:BZX260719 CJT260663:CJT260719 CTP260663:CTP260719 DDL260663:DDL260719 DNH260663:DNH260719 DXD260663:DXD260719 EGZ260663:EGZ260719 EQV260663:EQV260719 FAR260663:FAR260719 FKN260663:FKN260719 FUJ260663:FUJ260719 GEF260663:GEF260719 GOB260663:GOB260719 GXX260663:GXX260719 HHT260663:HHT260719 HRP260663:HRP260719 IBL260663:IBL260719 ILH260663:ILH260719 IVD260663:IVD260719 JEZ260663:JEZ260719 JOV260663:JOV260719 JYR260663:JYR260719 KIN260663:KIN260719 KSJ260663:KSJ260719 LCF260663:LCF260719 LMB260663:LMB260719 LVX260663:LVX260719 MFT260663:MFT260719 MPP260663:MPP260719 MZL260663:MZL260719 NJH260663:NJH260719 NTD260663:NTD260719 OCZ260663:OCZ260719 OMV260663:OMV260719 OWR260663:OWR260719 PGN260663:PGN260719 PQJ260663:PQJ260719 QAF260663:QAF260719 QKB260663:QKB260719 QTX260663:QTX260719 RDT260663:RDT260719 RNP260663:RNP260719 RXL260663:RXL260719 SHH260663:SHH260719 SRD260663:SRD260719 TAZ260663:TAZ260719 TKV260663:TKV260719 TUR260663:TUR260719 UEN260663:UEN260719 UOJ260663:UOJ260719 UYF260663:UYF260719 VIB260663:VIB260719 VRX260663:VRX260719 WBT260663:WBT260719 WLP260663:WLP260719 WVL260663:WVL260719 D326199:D326255 IZ326199:IZ326255 SV326199:SV326255 ACR326199:ACR326255 AMN326199:AMN326255 AWJ326199:AWJ326255 BGF326199:BGF326255 BQB326199:BQB326255 BZX326199:BZX326255 CJT326199:CJT326255 CTP326199:CTP326255 DDL326199:DDL326255 DNH326199:DNH326255 DXD326199:DXD326255 EGZ326199:EGZ326255 EQV326199:EQV326255 FAR326199:FAR326255 FKN326199:FKN326255 FUJ326199:FUJ326255 GEF326199:GEF326255 GOB326199:GOB326255 GXX326199:GXX326255 HHT326199:HHT326255 HRP326199:HRP326255 IBL326199:IBL326255 ILH326199:ILH326255 IVD326199:IVD326255 JEZ326199:JEZ326255 JOV326199:JOV326255 JYR326199:JYR326255 KIN326199:KIN326255 KSJ326199:KSJ326255 LCF326199:LCF326255 LMB326199:LMB326255 LVX326199:LVX326255 MFT326199:MFT326255 MPP326199:MPP326255 MZL326199:MZL326255 NJH326199:NJH326255 NTD326199:NTD326255 OCZ326199:OCZ326255 OMV326199:OMV326255 OWR326199:OWR326255 PGN326199:PGN326255 PQJ326199:PQJ326255 QAF326199:QAF326255 QKB326199:QKB326255 QTX326199:QTX326255 RDT326199:RDT326255 RNP326199:RNP326255 RXL326199:RXL326255 SHH326199:SHH326255 SRD326199:SRD326255 TAZ326199:TAZ326255 TKV326199:TKV326255 TUR326199:TUR326255 UEN326199:UEN326255 UOJ326199:UOJ326255 UYF326199:UYF326255 VIB326199:VIB326255 VRX326199:VRX326255 WBT326199:WBT326255 WLP326199:WLP326255 WVL326199:WVL326255 D391735:D391791 IZ391735:IZ391791 SV391735:SV391791 ACR391735:ACR391791 AMN391735:AMN391791 AWJ391735:AWJ391791 BGF391735:BGF391791 BQB391735:BQB391791 BZX391735:BZX391791 CJT391735:CJT391791 CTP391735:CTP391791 DDL391735:DDL391791 DNH391735:DNH391791 DXD391735:DXD391791 EGZ391735:EGZ391791 EQV391735:EQV391791 FAR391735:FAR391791 FKN391735:FKN391791 FUJ391735:FUJ391791 GEF391735:GEF391791 GOB391735:GOB391791 GXX391735:GXX391791 HHT391735:HHT391791 HRP391735:HRP391791 IBL391735:IBL391791 ILH391735:ILH391791 IVD391735:IVD391791 JEZ391735:JEZ391791 JOV391735:JOV391791 JYR391735:JYR391791 KIN391735:KIN391791 KSJ391735:KSJ391791 LCF391735:LCF391791 LMB391735:LMB391791 LVX391735:LVX391791 MFT391735:MFT391791 MPP391735:MPP391791 MZL391735:MZL391791 NJH391735:NJH391791 NTD391735:NTD391791 OCZ391735:OCZ391791 OMV391735:OMV391791 OWR391735:OWR391791 PGN391735:PGN391791 PQJ391735:PQJ391791 QAF391735:QAF391791 QKB391735:QKB391791 QTX391735:QTX391791 RDT391735:RDT391791 RNP391735:RNP391791 RXL391735:RXL391791 SHH391735:SHH391791 SRD391735:SRD391791 TAZ391735:TAZ391791 TKV391735:TKV391791 TUR391735:TUR391791 UEN391735:UEN391791 UOJ391735:UOJ391791 UYF391735:UYF391791 VIB391735:VIB391791 VRX391735:VRX391791 WBT391735:WBT391791 WLP391735:WLP391791 WVL391735:WVL391791 D457271:D457327 IZ457271:IZ457327 SV457271:SV457327 ACR457271:ACR457327 AMN457271:AMN457327 AWJ457271:AWJ457327 BGF457271:BGF457327 BQB457271:BQB457327 BZX457271:BZX457327 CJT457271:CJT457327 CTP457271:CTP457327 DDL457271:DDL457327 DNH457271:DNH457327 DXD457271:DXD457327 EGZ457271:EGZ457327 EQV457271:EQV457327 FAR457271:FAR457327 FKN457271:FKN457327 FUJ457271:FUJ457327 GEF457271:GEF457327 GOB457271:GOB457327 GXX457271:GXX457327 HHT457271:HHT457327 HRP457271:HRP457327 IBL457271:IBL457327 ILH457271:ILH457327 IVD457271:IVD457327 JEZ457271:JEZ457327 JOV457271:JOV457327 JYR457271:JYR457327 KIN457271:KIN457327 KSJ457271:KSJ457327 LCF457271:LCF457327 LMB457271:LMB457327 LVX457271:LVX457327 MFT457271:MFT457327 MPP457271:MPP457327 MZL457271:MZL457327 NJH457271:NJH457327 NTD457271:NTD457327 OCZ457271:OCZ457327 OMV457271:OMV457327 OWR457271:OWR457327 PGN457271:PGN457327 PQJ457271:PQJ457327 QAF457271:QAF457327 QKB457271:QKB457327 QTX457271:QTX457327 RDT457271:RDT457327 RNP457271:RNP457327 RXL457271:RXL457327 SHH457271:SHH457327 SRD457271:SRD457327 TAZ457271:TAZ457327 TKV457271:TKV457327 TUR457271:TUR457327 UEN457271:UEN457327 UOJ457271:UOJ457327 UYF457271:UYF457327 VIB457271:VIB457327 VRX457271:VRX457327 WBT457271:WBT457327 WLP457271:WLP457327 WVL457271:WVL457327 D522807:D522863 IZ522807:IZ522863 SV522807:SV522863 ACR522807:ACR522863 AMN522807:AMN522863 AWJ522807:AWJ522863 BGF522807:BGF522863 BQB522807:BQB522863 BZX522807:BZX522863 CJT522807:CJT522863 CTP522807:CTP522863 DDL522807:DDL522863 DNH522807:DNH522863 DXD522807:DXD522863 EGZ522807:EGZ522863 EQV522807:EQV522863 FAR522807:FAR522863 FKN522807:FKN522863 FUJ522807:FUJ522863 GEF522807:GEF522863 GOB522807:GOB522863 GXX522807:GXX522863 HHT522807:HHT522863 HRP522807:HRP522863 IBL522807:IBL522863 ILH522807:ILH522863 IVD522807:IVD522863 JEZ522807:JEZ522863 JOV522807:JOV522863 JYR522807:JYR522863 KIN522807:KIN522863 KSJ522807:KSJ522863 LCF522807:LCF522863 LMB522807:LMB522863 LVX522807:LVX522863 MFT522807:MFT522863 MPP522807:MPP522863 MZL522807:MZL522863 NJH522807:NJH522863 NTD522807:NTD522863 OCZ522807:OCZ522863 OMV522807:OMV522863 OWR522807:OWR522863 PGN522807:PGN522863 PQJ522807:PQJ522863 QAF522807:QAF522863 QKB522807:QKB522863 QTX522807:QTX522863 RDT522807:RDT522863 RNP522807:RNP522863 RXL522807:RXL522863 SHH522807:SHH522863 SRD522807:SRD522863 TAZ522807:TAZ522863 TKV522807:TKV522863 TUR522807:TUR522863 UEN522807:UEN522863 UOJ522807:UOJ522863 UYF522807:UYF522863 VIB522807:VIB522863 VRX522807:VRX522863 WBT522807:WBT522863 WLP522807:WLP522863 WVL522807:WVL522863 D588343:D588399 IZ588343:IZ588399 SV588343:SV588399 ACR588343:ACR588399 AMN588343:AMN588399 AWJ588343:AWJ588399 BGF588343:BGF588399 BQB588343:BQB588399 BZX588343:BZX588399 CJT588343:CJT588399 CTP588343:CTP588399 DDL588343:DDL588399 DNH588343:DNH588399 DXD588343:DXD588399 EGZ588343:EGZ588399 EQV588343:EQV588399 FAR588343:FAR588399 FKN588343:FKN588399 FUJ588343:FUJ588399 GEF588343:GEF588399 GOB588343:GOB588399 GXX588343:GXX588399 HHT588343:HHT588399 HRP588343:HRP588399 IBL588343:IBL588399 ILH588343:ILH588399 IVD588343:IVD588399 JEZ588343:JEZ588399 JOV588343:JOV588399 JYR588343:JYR588399 KIN588343:KIN588399 KSJ588343:KSJ588399 LCF588343:LCF588399 LMB588343:LMB588399 LVX588343:LVX588399 MFT588343:MFT588399 MPP588343:MPP588399 MZL588343:MZL588399 NJH588343:NJH588399 NTD588343:NTD588399 OCZ588343:OCZ588399 OMV588343:OMV588399 OWR588343:OWR588399 PGN588343:PGN588399 PQJ588343:PQJ588399 QAF588343:QAF588399 QKB588343:QKB588399 QTX588343:QTX588399 RDT588343:RDT588399 RNP588343:RNP588399 RXL588343:RXL588399 SHH588343:SHH588399 SRD588343:SRD588399 TAZ588343:TAZ588399 TKV588343:TKV588399 TUR588343:TUR588399 UEN588343:UEN588399 UOJ588343:UOJ588399 UYF588343:UYF588399 VIB588343:VIB588399 VRX588343:VRX588399 WBT588343:WBT588399 WLP588343:WLP588399 WVL588343:WVL588399 D653879:D653935 IZ653879:IZ653935 SV653879:SV653935 ACR653879:ACR653935 AMN653879:AMN653935 AWJ653879:AWJ653935 BGF653879:BGF653935 BQB653879:BQB653935 BZX653879:BZX653935 CJT653879:CJT653935 CTP653879:CTP653935 DDL653879:DDL653935 DNH653879:DNH653935 DXD653879:DXD653935 EGZ653879:EGZ653935 EQV653879:EQV653935 FAR653879:FAR653935 FKN653879:FKN653935 FUJ653879:FUJ653935 GEF653879:GEF653935 GOB653879:GOB653935 GXX653879:GXX653935 HHT653879:HHT653935 HRP653879:HRP653935 IBL653879:IBL653935 ILH653879:ILH653935 IVD653879:IVD653935 JEZ653879:JEZ653935 JOV653879:JOV653935 JYR653879:JYR653935 KIN653879:KIN653935 KSJ653879:KSJ653935 LCF653879:LCF653935 LMB653879:LMB653935 LVX653879:LVX653935 MFT653879:MFT653935 MPP653879:MPP653935 MZL653879:MZL653935 NJH653879:NJH653935 NTD653879:NTD653935 OCZ653879:OCZ653935 OMV653879:OMV653935 OWR653879:OWR653935 PGN653879:PGN653935 PQJ653879:PQJ653935 QAF653879:QAF653935 QKB653879:QKB653935 QTX653879:QTX653935 RDT653879:RDT653935 RNP653879:RNP653935 RXL653879:RXL653935 SHH653879:SHH653935 SRD653879:SRD653935 TAZ653879:TAZ653935 TKV653879:TKV653935 TUR653879:TUR653935 UEN653879:UEN653935 UOJ653879:UOJ653935 UYF653879:UYF653935 VIB653879:VIB653935 VRX653879:VRX653935 WBT653879:WBT653935 WLP653879:WLP653935 WVL653879:WVL653935 D719415:D719471 IZ719415:IZ719471 SV719415:SV719471 ACR719415:ACR719471 AMN719415:AMN719471 AWJ719415:AWJ719471 BGF719415:BGF719471 BQB719415:BQB719471 BZX719415:BZX719471 CJT719415:CJT719471 CTP719415:CTP719471 DDL719415:DDL719471 DNH719415:DNH719471 DXD719415:DXD719471 EGZ719415:EGZ719471 EQV719415:EQV719471 FAR719415:FAR719471 FKN719415:FKN719471 FUJ719415:FUJ719471 GEF719415:GEF719471 GOB719415:GOB719471 GXX719415:GXX719471 HHT719415:HHT719471 HRP719415:HRP719471 IBL719415:IBL719471 ILH719415:ILH719471 IVD719415:IVD719471 JEZ719415:JEZ719471 JOV719415:JOV719471 JYR719415:JYR719471 KIN719415:KIN719471 KSJ719415:KSJ719471 LCF719415:LCF719471 LMB719415:LMB719471 LVX719415:LVX719471 MFT719415:MFT719471 MPP719415:MPP719471 MZL719415:MZL719471 NJH719415:NJH719471 NTD719415:NTD719471 OCZ719415:OCZ719471 OMV719415:OMV719471 OWR719415:OWR719471 PGN719415:PGN719471 PQJ719415:PQJ719471 QAF719415:QAF719471 QKB719415:QKB719471 QTX719415:QTX719471 RDT719415:RDT719471 RNP719415:RNP719471 RXL719415:RXL719471 SHH719415:SHH719471 SRD719415:SRD719471 TAZ719415:TAZ719471 TKV719415:TKV719471 TUR719415:TUR719471 UEN719415:UEN719471 UOJ719415:UOJ719471 UYF719415:UYF719471 VIB719415:VIB719471 VRX719415:VRX719471 WBT719415:WBT719471 WLP719415:WLP719471 WVL719415:WVL719471 D784951:D785007 IZ784951:IZ785007 SV784951:SV785007 ACR784951:ACR785007 AMN784951:AMN785007 AWJ784951:AWJ785007 BGF784951:BGF785007 BQB784951:BQB785007 BZX784951:BZX785007 CJT784951:CJT785007 CTP784951:CTP785007 DDL784951:DDL785007 DNH784951:DNH785007 DXD784951:DXD785007 EGZ784951:EGZ785007 EQV784951:EQV785007 FAR784951:FAR785007 FKN784951:FKN785007 FUJ784951:FUJ785007 GEF784951:GEF785007 GOB784951:GOB785007 GXX784951:GXX785007 HHT784951:HHT785007 HRP784951:HRP785007 IBL784951:IBL785007 ILH784951:ILH785007 IVD784951:IVD785007 JEZ784951:JEZ785007 JOV784951:JOV785007 JYR784951:JYR785007 KIN784951:KIN785007 KSJ784951:KSJ785007 LCF784951:LCF785007 LMB784951:LMB785007 LVX784951:LVX785007 MFT784951:MFT785007 MPP784951:MPP785007 MZL784951:MZL785007 NJH784951:NJH785007 NTD784951:NTD785007 OCZ784951:OCZ785007 OMV784951:OMV785007 OWR784951:OWR785007 PGN784951:PGN785007 PQJ784951:PQJ785007 QAF784951:QAF785007 QKB784951:QKB785007 QTX784951:QTX785007 RDT784951:RDT785007 RNP784951:RNP785007 RXL784951:RXL785007 SHH784951:SHH785007 SRD784951:SRD785007 TAZ784951:TAZ785007 TKV784951:TKV785007 TUR784951:TUR785007 UEN784951:UEN785007 UOJ784951:UOJ785007 UYF784951:UYF785007 VIB784951:VIB785007 VRX784951:VRX785007 WBT784951:WBT785007 WLP784951:WLP785007 WVL784951:WVL785007 D850487:D850543 IZ850487:IZ850543 SV850487:SV850543 ACR850487:ACR850543 AMN850487:AMN850543 AWJ850487:AWJ850543 BGF850487:BGF850543 BQB850487:BQB850543 BZX850487:BZX850543 CJT850487:CJT850543 CTP850487:CTP850543 DDL850487:DDL850543 DNH850487:DNH850543 DXD850487:DXD850543 EGZ850487:EGZ850543 EQV850487:EQV850543 FAR850487:FAR850543 FKN850487:FKN850543 FUJ850487:FUJ850543 GEF850487:GEF850543 GOB850487:GOB850543 GXX850487:GXX850543 HHT850487:HHT850543 HRP850487:HRP850543 IBL850487:IBL850543 ILH850487:ILH850543 IVD850487:IVD850543 JEZ850487:JEZ850543 JOV850487:JOV850543 JYR850487:JYR850543 KIN850487:KIN850543 KSJ850487:KSJ850543 LCF850487:LCF850543 LMB850487:LMB850543 LVX850487:LVX850543 MFT850487:MFT850543 MPP850487:MPP850543 MZL850487:MZL850543 NJH850487:NJH850543 NTD850487:NTD850543 OCZ850487:OCZ850543 OMV850487:OMV850543 OWR850487:OWR850543 PGN850487:PGN850543 PQJ850487:PQJ850543 QAF850487:QAF850543 QKB850487:QKB850543 QTX850487:QTX850543 RDT850487:RDT850543 RNP850487:RNP850543 RXL850487:RXL850543 SHH850487:SHH850543 SRD850487:SRD850543 TAZ850487:TAZ850543 TKV850487:TKV850543 TUR850487:TUR850543 UEN850487:UEN850543 UOJ850487:UOJ850543 UYF850487:UYF850543 VIB850487:VIB850543 VRX850487:VRX850543 WBT850487:WBT850543 WLP850487:WLP850543 WVL850487:WVL850543 D916023:D916079 IZ916023:IZ916079 SV916023:SV916079 ACR916023:ACR916079 AMN916023:AMN916079 AWJ916023:AWJ916079 BGF916023:BGF916079 BQB916023:BQB916079 BZX916023:BZX916079 CJT916023:CJT916079 CTP916023:CTP916079 DDL916023:DDL916079 DNH916023:DNH916079 DXD916023:DXD916079 EGZ916023:EGZ916079 EQV916023:EQV916079 FAR916023:FAR916079 FKN916023:FKN916079 FUJ916023:FUJ916079 GEF916023:GEF916079 GOB916023:GOB916079 GXX916023:GXX916079 HHT916023:HHT916079 HRP916023:HRP916079 IBL916023:IBL916079 ILH916023:ILH916079 IVD916023:IVD916079 JEZ916023:JEZ916079 JOV916023:JOV916079 JYR916023:JYR916079 KIN916023:KIN916079 KSJ916023:KSJ916079 LCF916023:LCF916079 LMB916023:LMB916079 LVX916023:LVX916079 MFT916023:MFT916079 MPP916023:MPP916079 MZL916023:MZL916079 NJH916023:NJH916079 NTD916023:NTD916079 OCZ916023:OCZ916079 OMV916023:OMV916079 OWR916023:OWR916079 PGN916023:PGN916079 PQJ916023:PQJ916079 QAF916023:QAF916079 QKB916023:QKB916079 QTX916023:QTX916079 RDT916023:RDT916079 RNP916023:RNP916079 RXL916023:RXL916079 SHH916023:SHH916079 SRD916023:SRD916079 TAZ916023:TAZ916079 TKV916023:TKV916079 TUR916023:TUR916079 UEN916023:UEN916079 UOJ916023:UOJ916079 UYF916023:UYF916079 VIB916023:VIB916079 VRX916023:VRX916079 WBT916023:WBT916079 WLP916023:WLP916079 WVL916023:WVL916079 D981559:D981615 IZ981559:IZ981615 SV981559:SV981615 ACR981559:ACR981615 AMN981559:AMN981615 AWJ981559:AWJ981615 BGF981559:BGF981615 BQB981559:BQB981615 BZX981559:BZX981615 CJT981559:CJT981615 CTP981559:CTP981615 DDL981559:DDL981615 DNH981559:DNH981615 DXD981559:DXD981615 EGZ981559:EGZ981615 EQV981559:EQV981615 FAR981559:FAR981615 FKN981559:FKN981615 FUJ981559:FUJ981615 GEF981559:GEF981615 GOB981559:GOB981615 GXX981559:GXX981615 HHT981559:HHT981615 HRP981559:HRP981615 IBL981559:IBL981615 ILH981559:ILH981615 IVD981559:IVD981615 JEZ981559:JEZ981615 JOV981559:JOV981615 JYR981559:JYR981615 KIN981559:KIN981615 KSJ981559:KSJ981615 LCF981559:LCF981615 LMB981559:LMB981615 LVX981559:LVX981615 MFT981559:MFT981615 MPP981559:MPP981615 MZL981559:MZL981615 NJH981559:NJH981615 NTD981559:NTD981615 OCZ981559:OCZ981615 OMV981559:OMV981615 OWR981559:OWR981615 PGN981559:PGN981615 PQJ981559:PQJ981615 QAF981559:QAF981615 QKB981559:QKB981615 QTX981559:QTX981615 RDT981559:RDT981615 RNP981559:RNP981615 RXL981559:RXL981615 SHH981559:SHH981615 SRD981559:SRD981615 TAZ981559:TAZ981615 TKV981559:TKV981615 TUR981559:TUR981615 UEN981559:UEN981615 UOJ981559:UOJ981615 UYF981559:UYF981615 VIB981559:VIB981615 VRX981559:VRX981615 WBT981559:WBT981615 WLP981559:WLP981615">
      <formula1>$AJ$3:$AJ$20</formula1>
    </dataValidation>
    <dataValidation type="list" allowBlank="1" showInputMessage="1" showErrorMessage="1" sqref="WVV981559:WVV981615 JJ3:JJ59 TF3:TF59 ADB3:ADB59 AMX3:AMX59 AWT3:AWT59 BGP3:BGP59 BQL3:BQL59 CAH3:CAH59 CKD3:CKD59 CTZ3:CTZ59 DDV3:DDV59 DNR3:DNR59 DXN3:DXN59 EHJ3:EHJ59 ERF3:ERF59 FBB3:FBB59 FKX3:FKX59 FUT3:FUT59 GEP3:GEP59 GOL3:GOL59 GYH3:GYH59 HID3:HID59 HRZ3:HRZ59 IBV3:IBV59 ILR3:ILR59 IVN3:IVN59 JFJ3:JFJ59 JPF3:JPF59 JZB3:JZB59 KIX3:KIX59 KST3:KST59 LCP3:LCP59 LML3:LML59 LWH3:LWH59 MGD3:MGD59 MPZ3:MPZ59 MZV3:MZV59 NJR3:NJR59 NTN3:NTN59 ODJ3:ODJ59 ONF3:ONF59 OXB3:OXB59 PGX3:PGX59 PQT3:PQT59 QAP3:QAP59 QKL3:QKL59 QUH3:QUH59 RED3:RED59 RNZ3:RNZ59 RXV3:RXV59 SHR3:SHR59 SRN3:SRN59 TBJ3:TBJ59 TLF3:TLF59 TVB3:TVB59 UEX3:UEX59 UOT3:UOT59 UYP3:UYP59 VIL3:VIL59 VSH3:VSH59 WCD3:WCD59 WLZ3:WLZ59 WVV3:WVV59 N64055:N64111 JJ64055:JJ64111 TF64055:TF64111 ADB64055:ADB64111 AMX64055:AMX64111 AWT64055:AWT64111 BGP64055:BGP64111 BQL64055:BQL64111 CAH64055:CAH64111 CKD64055:CKD64111 CTZ64055:CTZ64111 DDV64055:DDV64111 DNR64055:DNR64111 DXN64055:DXN64111 EHJ64055:EHJ64111 ERF64055:ERF64111 FBB64055:FBB64111 FKX64055:FKX64111 FUT64055:FUT64111 GEP64055:GEP64111 GOL64055:GOL64111 GYH64055:GYH64111 HID64055:HID64111 HRZ64055:HRZ64111 IBV64055:IBV64111 ILR64055:ILR64111 IVN64055:IVN64111 JFJ64055:JFJ64111 JPF64055:JPF64111 JZB64055:JZB64111 KIX64055:KIX64111 KST64055:KST64111 LCP64055:LCP64111 LML64055:LML64111 LWH64055:LWH64111 MGD64055:MGD64111 MPZ64055:MPZ64111 MZV64055:MZV64111 NJR64055:NJR64111 NTN64055:NTN64111 ODJ64055:ODJ64111 ONF64055:ONF64111 OXB64055:OXB64111 PGX64055:PGX64111 PQT64055:PQT64111 QAP64055:QAP64111 QKL64055:QKL64111 QUH64055:QUH64111 RED64055:RED64111 RNZ64055:RNZ64111 RXV64055:RXV64111 SHR64055:SHR64111 SRN64055:SRN64111 TBJ64055:TBJ64111 TLF64055:TLF64111 TVB64055:TVB64111 UEX64055:UEX64111 UOT64055:UOT64111 UYP64055:UYP64111 VIL64055:VIL64111 VSH64055:VSH64111 WCD64055:WCD64111 WLZ64055:WLZ64111 WVV64055:WVV64111 N129591:N129647 JJ129591:JJ129647 TF129591:TF129647 ADB129591:ADB129647 AMX129591:AMX129647 AWT129591:AWT129647 BGP129591:BGP129647 BQL129591:BQL129647 CAH129591:CAH129647 CKD129591:CKD129647 CTZ129591:CTZ129647 DDV129591:DDV129647 DNR129591:DNR129647 DXN129591:DXN129647 EHJ129591:EHJ129647 ERF129591:ERF129647 FBB129591:FBB129647 FKX129591:FKX129647 FUT129591:FUT129647 GEP129591:GEP129647 GOL129591:GOL129647 GYH129591:GYH129647 HID129591:HID129647 HRZ129591:HRZ129647 IBV129591:IBV129647 ILR129591:ILR129647 IVN129591:IVN129647 JFJ129591:JFJ129647 JPF129591:JPF129647 JZB129591:JZB129647 KIX129591:KIX129647 KST129591:KST129647 LCP129591:LCP129647 LML129591:LML129647 LWH129591:LWH129647 MGD129591:MGD129647 MPZ129591:MPZ129647 MZV129591:MZV129647 NJR129591:NJR129647 NTN129591:NTN129647 ODJ129591:ODJ129647 ONF129591:ONF129647 OXB129591:OXB129647 PGX129591:PGX129647 PQT129591:PQT129647 QAP129591:QAP129647 QKL129591:QKL129647 QUH129591:QUH129647 RED129591:RED129647 RNZ129591:RNZ129647 RXV129591:RXV129647 SHR129591:SHR129647 SRN129591:SRN129647 TBJ129591:TBJ129647 TLF129591:TLF129647 TVB129591:TVB129647 UEX129591:UEX129647 UOT129591:UOT129647 UYP129591:UYP129647 VIL129591:VIL129647 VSH129591:VSH129647 WCD129591:WCD129647 WLZ129591:WLZ129647 WVV129591:WVV129647 N195127:N195183 JJ195127:JJ195183 TF195127:TF195183 ADB195127:ADB195183 AMX195127:AMX195183 AWT195127:AWT195183 BGP195127:BGP195183 BQL195127:BQL195183 CAH195127:CAH195183 CKD195127:CKD195183 CTZ195127:CTZ195183 DDV195127:DDV195183 DNR195127:DNR195183 DXN195127:DXN195183 EHJ195127:EHJ195183 ERF195127:ERF195183 FBB195127:FBB195183 FKX195127:FKX195183 FUT195127:FUT195183 GEP195127:GEP195183 GOL195127:GOL195183 GYH195127:GYH195183 HID195127:HID195183 HRZ195127:HRZ195183 IBV195127:IBV195183 ILR195127:ILR195183 IVN195127:IVN195183 JFJ195127:JFJ195183 JPF195127:JPF195183 JZB195127:JZB195183 KIX195127:KIX195183 KST195127:KST195183 LCP195127:LCP195183 LML195127:LML195183 LWH195127:LWH195183 MGD195127:MGD195183 MPZ195127:MPZ195183 MZV195127:MZV195183 NJR195127:NJR195183 NTN195127:NTN195183 ODJ195127:ODJ195183 ONF195127:ONF195183 OXB195127:OXB195183 PGX195127:PGX195183 PQT195127:PQT195183 QAP195127:QAP195183 QKL195127:QKL195183 QUH195127:QUH195183 RED195127:RED195183 RNZ195127:RNZ195183 RXV195127:RXV195183 SHR195127:SHR195183 SRN195127:SRN195183 TBJ195127:TBJ195183 TLF195127:TLF195183 TVB195127:TVB195183 UEX195127:UEX195183 UOT195127:UOT195183 UYP195127:UYP195183 VIL195127:VIL195183 VSH195127:VSH195183 WCD195127:WCD195183 WLZ195127:WLZ195183 WVV195127:WVV195183 N260663:N260719 JJ260663:JJ260719 TF260663:TF260719 ADB260663:ADB260719 AMX260663:AMX260719 AWT260663:AWT260719 BGP260663:BGP260719 BQL260663:BQL260719 CAH260663:CAH260719 CKD260663:CKD260719 CTZ260663:CTZ260719 DDV260663:DDV260719 DNR260663:DNR260719 DXN260663:DXN260719 EHJ260663:EHJ260719 ERF260663:ERF260719 FBB260663:FBB260719 FKX260663:FKX260719 FUT260663:FUT260719 GEP260663:GEP260719 GOL260663:GOL260719 GYH260663:GYH260719 HID260663:HID260719 HRZ260663:HRZ260719 IBV260663:IBV260719 ILR260663:ILR260719 IVN260663:IVN260719 JFJ260663:JFJ260719 JPF260663:JPF260719 JZB260663:JZB260719 KIX260663:KIX260719 KST260663:KST260719 LCP260663:LCP260719 LML260663:LML260719 LWH260663:LWH260719 MGD260663:MGD260719 MPZ260663:MPZ260719 MZV260663:MZV260719 NJR260663:NJR260719 NTN260663:NTN260719 ODJ260663:ODJ260719 ONF260663:ONF260719 OXB260663:OXB260719 PGX260663:PGX260719 PQT260663:PQT260719 QAP260663:QAP260719 QKL260663:QKL260719 QUH260663:QUH260719 RED260663:RED260719 RNZ260663:RNZ260719 RXV260663:RXV260719 SHR260663:SHR260719 SRN260663:SRN260719 TBJ260663:TBJ260719 TLF260663:TLF260719 TVB260663:TVB260719 UEX260663:UEX260719 UOT260663:UOT260719 UYP260663:UYP260719 VIL260663:VIL260719 VSH260663:VSH260719 WCD260663:WCD260719 WLZ260663:WLZ260719 WVV260663:WVV260719 N326199:N326255 JJ326199:JJ326255 TF326199:TF326255 ADB326199:ADB326255 AMX326199:AMX326255 AWT326199:AWT326255 BGP326199:BGP326255 BQL326199:BQL326255 CAH326199:CAH326255 CKD326199:CKD326255 CTZ326199:CTZ326255 DDV326199:DDV326255 DNR326199:DNR326255 DXN326199:DXN326255 EHJ326199:EHJ326255 ERF326199:ERF326255 FBB326199:FBB326255 FKX326199:FKX326255 FUT326199:FUT326255 GEP326199:GEP326255 GOL326199:GOL326255 GYH326199:GYH326255 HID326199:HID326255 HRZ326199:HRZ326255 IBV326199:IBV326255 ILR326199:ILR326255 IVN326199:IVN326255 JFJ326199:JFJ326255 JPF326199:JPF326255 JZB326199:JZB326255 KIX326199:KIX326255 KST326199:KST326255 LCP326199:LCP326255 LML326199:LML326255 LWH326199:LWH326255 MGD326199:MGD326255 MPZ326199:MPZ326255 MZV326199:MZV326255 NJR326199:NJR326255 NTN326199:NTN326255 ODJ326199:ODJ326255 ONF326199:ONF326255 OXB326199:OXB326255 PGX326199:PGX326255 PQT326199:PQT326255 QAP326199:QAP326255 QKL326199:QKL326255 QUH326199:QUH326255 RED326199:RED326255 RNZ326199:RNZ326255 RXV326199:RXV326255 SHR326199:SHR326255 SRN326199:SRN326255 TBJ326199:TBJ326255 TLF326199:TLF326255 TVB326199:TVB326255 UEX326199:UEX326255 UOT326199:UOT326255 UYP326199:UYP326255 VIL326199:VIL326255 VSH326199:VSH326255 WCD326199:WCD326255 WLZ326199:WLZ326255 WVV326199:WVV326255 N391735:N391791 JJ391735:JJ391791 TF391735:TF391791 ADB391735:ADB391791 AMX391735:AMX391791 AWT391735:AWT391791 BGP391735:BGP391791 BQL391735:BQL391791 CAH391735:CAH391791 CKD391735:CKD391791 CTZ391735:CTZ391791 DDV391735:DDV391791 DNR391735:DNR391791 DXN391735:DXN391791 EHJ391735:EHJ391791 ERF391735:ERF391791 FBB391735:FBB391791 FKX391735:FKX391791 FUT391735:FUT391791 GEP391735:GEP391791 GOL391735:GOL391791 GYH391735:GYH391791 HID391735:HID391791 HRZ391735:HRZ391791 IBV391735:IBV391791 ILR391735:ILR391791 IVN391735:IVN391791 JFJ391735:JFJ391791 JPF391735:JPF391791 JZB391735:JZB391791 KIX391735:KIX391791 KST391735:KST391791 LCP391735:LCP391791 LML391735:LML391791 LWH391735:LWH391791 MGD391735:MGD391791 MPZ391735:MPZ391791 MZV391735:MZV391791 NJR391735:NJR391791 NTN391735:NTN391791 ODJ391735:ODJ391791 ONF391735:ONF391791 OXB391735:OXB391791 PGX391735:PGX391791 PQT391735:PQT391791 QAP391735:QAP391791 QKL391735:QKL391791 QUH391735:QUH391791 RED391735:RED391791 RNZ391735:RNZ391791 RXV391735:RXV391791 SHR391735:SHR391791 SRN391735:SRN391791 TBJ391735:TBJ391791 TLF391735:TLF391791 TVB391735:TVB391791 UEX391735:UEX391791 UOT391735:UOT391791 UYP391735:UYP391791 VIL391735:VIL391791 VSH391735:VSH391791 WCD391735:WCD391791 WLZ391735:WLZ391791 WVV391735:WVV391791 N457271:N457327 JJ457271:JJ457327 TF457271:TF457327 ADB457271:ADB457327 AMX457271:AMX457327 AWT457271:AWT457327 BGP457271:BGP457327 BQL457271:BQL457327 CAH457271:CAH457327 CKD457271:CKD457327 CTZ457271:CTZ457327 DDV457271:DDV457327 DNR457271:DNR457327 DXN457271:DXN457327 EHJ457271:EHJ457327 ERF457271:ERF457327 FBB457271:FBB457327 FKX457271:FKX457327 FUT457271:FUT457327 GEP457271:GEP457327 GOL457271:GOL457327 GYH457271:GYH457327 HID457271:HID457327 HRZ457271:HRZ457327 IBV457271:IBV457327 ILR457271:ILR457327 IVN457271:IVN457327 JFJ457271:JFJ457327 JPF457271:JPF457327 JZB457271:JZB457327 KIX457271:KIX457327 KST457271:KST457327 LCP457271:LCP457327 LML457271:LML457327 LWH457271:LWH457327 MGD457271:MGD457327 MPZ457271:MPZ457327 MZV457271:MZV457327 NJR457271:NJR457327 NTN457271:NTN457327 ODJ457271:ODJ457327 ONF457271:ONF457327 OXB457271:OXB457327 PGX457271:PGX457327 PQT457271:PQT457327 QAP457271:QAP457327 QKL457271:QKL457327 QUH457271:QUH457327 RED457271:RED457327 RNZ457271:RNZ457327 RXV457271:RXV457327 SHR457271:SHR457327 SRN457271:SRN457327 TBJ457271:TBJ457327 TLF457271:TLF457327 TVB457271:TVB457327 UEX457271:UEX457327 UOT457271:UOT457327 UYP457271:UYP457327 VIL457271:VIL457327 VSH457271:VSH457327 WCD457271:WCD457327 WLZ457271:WLZ457327 WVV457271:WVV457327 N522807:N522863 JJ522807:JJ522863 TF522807:TF522863 ADB522807:ADB522863 AMX522807:AMX522863 AWT522807:AWT522863 BGP522807:BGP522863 BQL522807:BQL522863 CAH522807:CAH522863 CKD522807:CKD522863 CTZ522807:CTZ522863 DDV522807:DDV522863 DNR522807:DNR522863 DXN522807:DXN522863 EHJ522807:EHJ522863 ERF522807:ERF522863 FBB522807:FBB522863 FKX522807:FKX522863 FUT522807:FUT522863 GEP522807:GEP522863 GOL522807:GOL522863 GYH522807:GYH522863 HID522807:HID522863 HRZ522807:HRZ522863 IBV522807:IBV522863 ILR522807:ILR522863 IVN522807:IVN522863 JFJ522807:JFJ522863 JPF522807:JPF522863 JZB522807:JZB522863 KIX522807:KIX522863 KST522807:KST522863 LCP522807:LCP522863 LML522807:LML522863 LWH522807:LWH522863 MGD522807:MGD522863 MPZ522807:MPZ522863 MZV522807:MZV522863 NJR522807:NJR522863 NTN522807:NTN522863 ODJ522807:ODJ522863 ONF522807:ONF522863 OXB522807:OXB522863 PGX522807:PGX522863 PQT522807:PQT522863 QAP522807:QAP522863 QKL522807:QKL522863 QUH522807:QUH522863 RED522807:RED522863 RNZ522807:RNZ522863 RXV522807:RXV522863 SHR522807:SHR522863 SRN522807:SRN522863 TBJ522807:TBJ522863 TLF522807:TLF522863 TVB522807:TVB522863 UEX522807:UEX522863 UOT522807:UOT522863 UYP522807:UYP522863 VIL522807:VIL522863 VSH522807:VSH522863 WCD522807:WCD522863 WLZ522807:WLZ522863 WVV522807:WVV522863 N588343:N588399 JJ588343:JJ588399 TF588343:TF588399 ADB588343:ADB588399 AMX588343:AMX588399 AWT588343:AWT588399 BGP588343:BGP588399 BQL588343:BQL588399 CAH588343:CAH588399 CKD588343:CKD588399 CTZ588343:CTZ588399 DDV588343:DDV588399 DNR588343:DNR588399 DXN588343:DXN588399 EHJ588343:EHJ588399 ERF588343:ERF588399 FBB588343:FBB588399 FKX588343:FKX588399 FUT588343:FUT588399 GEP588343:GEP588399 GOL588343:GOL588399 GYH588343:GYH588399 HID588343:HID588399 HRZ588343:HRZ588399 IBV588343:IBV588399 ILR588343:ILR588399 IVN588343:IVN588399 JFJ588343:JFJ588399 JPF588343:JPF588399 JZB588343:JZB588399 KIX588343:KIX588399 KST588343:KST588399 LCP588343:LCP588399 LML588343:LML588399 LWH588343:LWH588399 MGD588343:MGD588399 MPZ588343:MPZ588399 MZV588343:MZV588399 NJR588343:NJR588399 NTN588343:NTN588399 ODJ588343:ODJ588399 ONF588343:ONF588399 OXB588343:OXB588399 PGX588343:PGX588399 PQT588343:PQT588399 QAP588343:QAP588399 QKL588343:QKL588399 QUH588343:QUH588399 RED588343:RED588399 RNZ588343:RNZ588399 RXV588343:RXV588399 SHR588343:SHR588399 SRN588343:SRN588399 TBJ588343:TBJ588399 TLF588343:TLF588399 TVB588343:TVB588399 UEX588343:UEX588399 UOT588343:UOT588399 UYP588343:UYP588399 VIL588343:VIL588399 VSH588343:VSH588399 WCD588343:WCD588399 WLZ588343:WLZ588399 WVV588343:WVV588399 N653879:N653935 JJ653879:JJ653935 TF653879:TF653935 ADB653879:ADB653935 AMX653879:AMX653935 AWT653879:AWT653935 BGP653879:BGP653935 BQL653879:BQL653935 CAH653879:CAH653935 CKD653879:CKD653935 CTZ653879:CTZ653935 DDV653879:DDV653935 DNR653879:DNR653935 DXN653879:DXN653935 EHJ653879:EHJ653935 ERF653879:ERF653935 FBB653879:FBB653935 FKX653879:FKX653935 FUT653879:FUT653935 GEP653879:GEP653935 GOL653879:GOL653935 GYH653879:GYH653935 HID653879:HID653935 HRZ653879:HRZ653935 IBV653879:IBV653935 ILR653879:ILR653935 IVN653879:IVN653935 JFJ653879:JFJ653935 JPF653879:JPF653935 JZB653879:JZB653935 KIX653879:KIX653935 KST653879:KST653935 LCP653879:LCP653935 LML653879:LML653935 LWH653879:LWH653935 MGD653879:MGD653935 MPZ653879:MPZ653935 MZV653879:MZV653935 NJR653879:NJR653935 NTN653879:NTN653935 ODJ653879:ODJ653935 ONF653879:ONF653935 OXB653879:OXB653935 PGX653879:PGX653935 PQT653879:PQT653935 QAP653879:QAP653935 QKL653879:QKL653935 QUH653879:QUH653935 RED653879:RED653935 RNZ653879:RNZ653935 RXV653879:RXV653935 SHR653879:SHR653935 SRN653879:SRN653935 TBJ653879:TBJ653935 TLF653879:TLF653935 TVB653879:TVB653935 UEX653879:UEX653935 UOT653879:UOT653935 UYP653879:UYP653935 VIL653879:VIL653935 VSH653879:VSH653935 WCD653879:WCD653935 WLZ653879:WLZ653935 WVV653879:WVV653935 N719415:N719471 JJ719415:JJ719471 TF719415:TF719471 ADB719415:ADB719471 AMX719415:AMX719471 AWT719415:AWT719471 BGP719415:BGP719471 BQL719415:BQL719471 CAH719415:CAH719471 CKD719415:CKD719471 CTZ719415:CTZ719471 DDV719415:DDV719471 DNR719415:DNR719471 DXN719415:DXN719471 EHJ719415:EHJ719471 ERF719415:ERF719471 FBB719415:FBB719471 FKX719415:FKX719471 FUT719415:FUT719471 GEP719415:GEP719471 GOL719415:GOL719471 GYH719415:GYH719471 HID719415:HID719471 HRZ719415:HRZ719471 IBV719415:IBV719471 ILR719415:ILR719471 IVN719415:IVN719471 JFJ719415:JFJ719471 JPF719415:JPF719471 JZB719415:JZB719471 KIX719415:KIX719471 KST719415:KST719471 LCP719415:LCP719471 LML719415:LML719471 LWH719415:LWH719471 MGD719415:MGD719471 MPZ719415:MPZ719471 MZV719415:MZV719471 NJR719415:NJR719471 NTN719415:NTN719471 ODJ719415:ODJ719471 ONF719415:ONF719471 OXB719415:OXB719471 PGX719415:PGX719471 PQT719415:PQT719471 QAP719415:QAP719471 QKL719415:QKL719471 QUH719415:QUH719471 RED719415:RED719471 RNZ719415:RNZ719471 RXV719415:RXV719471 SHR719415:SHR719471 SRN719415:SRN719471 TBJ719415:TBJ719471 TLF719415:TLF719471 TVB719415:TVB719471 UEX719415:UEX719471 UOT719415:UOT719471 UYP719415:UYP719471 VIL719415:VIL719471 VSH719415:VSH719471 WCD719415:WCD719471 WLZ719415:WLZ719471 WVV719415:WVV719471 N784951:N785007 JJ784951:JJ785007 TF784951:TF785007 ADB784951:ADB785007 AMX784951:AMX785007 AWT784951:AWT785007 BGP784951:BGP785007 BQL784951:BQL785007 CAH784951:CAH785007 CKD784951:CKD785007 CTZ784951:CTZ785007 DDV784951:DDV785007 DNR784951:DNR785007 DXN784951:DXN785007 EHJ784951:EHJ785007 ERF784951:ERF785007 FBB784951:FBB785007 FKX784951:FKX785007 FUT784951:FUT785007 GEP784951:GEP785007 GOL784951:GOL785007 GYH784951:GYH785007 HID784951:HID785007 HRZ784951:HRZ785007 IBV784951:IBV785007 ILR784951:ILR785007 IVN784951:IVN785007 JFJ784951:JFJ785007 JPF784951:JPF785007 JZB784951:JZB785007 KIX784951:KIX785007 KST784951:KST785007 LCP784951:LCP785007 LML784951:LML785007 LWH784951:LWH785007 MGD784951:MGD785007 MPZ784951:MPZ785007 MZV784951:MZV785007 NJR784951:NJR785007 NTN784951:NTN785007 ODJ784951:ODJ785007 ONF784951:ONF785007 OXB784951:OXB785007 PGX784951:PGX785007 PQT784951:PQT785007 QAP784951:QAP785007 QKL784951:QKL785007 QUH784951:QUH785007 RED784951:RED785007 RNZ784951:RNZ785007 RXV784951:RXV785007 SHR784951:SHR785007 SRN784951:SRN785007 TBJ784951:TBJ785007 TLF784951:TLF785007 TVB784951:TVB785007 UEX784951:UEX785007 UOT784951:UOT785007 UYP784951:UYP785007 VIL784951:VIL785007 VSH784951:VSH785007 WCD784951:WCD785007 WLZ784951:WLZ785007 WVV784951:WVV785007 N850487:N850543 JJ850487:JJ850543 TF850487:TF850543 ADB850487:ADB850543 AMX850487:AMX850543 AWT850487:AWT850543 BGP850487:BGP850543 BQL850487:BQL850543 CAH850487:CAH850543 CKD850487:CKD850543 CTZ850487:CTZ850543 DDV850487:DDV850543 DNR850487:DNR850543 DXN850487:DXN850543 EHJ850487:EHJ850543 ERF850487:ERF850543 FBB850487:FBB850543 FKX850487:FKX850543 FUT850487:FUT850543 GEP850487:GEP850543 GOL850487:GOL850543 GYH850487:GYH850543 HID850487:HID850543 HRZ850487:HRZ850543 IBV850487:IBV850543 ILR850487:ILR850543 IVN850487:IVN850543 JFJ850487:JFJ850543 JPF850487:JPF850543 JZB850487:JZB850543 KIX850487:KIX850543 KST850487:KST850543 LCP850487:LCP850543 LML850487:LML850543 LWH850487:LWH850543 MGD850487:MGD850543 MPZ850487:MPZ850543 MZV850487:MZV850543 NJR850487:NJR850543 NTN850487:NTN850543 ODJ850487:ODJ850543 ONF850487:ONF850543 OXB850487:OXB850543 PGX850487:PGX850543 PQT850487:PQT850543 QAP850487:QAP850543 QKL850487:QKL850543 QUH850487:QUH850543 RED850487:RED850543 RNZ850487:RNZ850543 RXV850487:RXV850543 SHR850487:SHR850543 SRN850487:SRN850543 TBJ850487:TBJ850543 TLF850487:TLF850543 TVB850487:TVB850543 UEX850487:UEX850543 UOT850487:UOT850543 UYP850487:UYP850543 VIL850487:VIL850543 VSH850487:VSH850543 WCD850487:WCD850543 WLZ850487:WLZ850543 WVV850487:WVV850543 N916023:N916079 JJ916023:JJ916079 TF916023:TF916079 ADB916023:ADB916079 AMX916023:AMX916079 AWT916023:AWT916079 BGP916023:BGP916079 BQL916023:BQL916079 CAH916023:CAH916079 CKD916023:CKD916079 CTZ916023:CTZ916079 DDV916023:DDV916079 DNR916023:DNR916079 DXN916023:DXN916079 EHJ916023:EHJ916079 ERF916023:ERF916079 FBB916023:FBB916079 FKX916023:FKX916079 FUT916023:FUT916079 GEP916023:GEP916079 GOL916023:GOL916079 GYH916023:GYH916079 HID916023:HID916079 HRZ916023:HRZ916079 IBV916023:IBV916079 ILR916023:ILR916079 IVN916023:IVN916079 JFJ916023:JFJ916079 JPF916023:JPF916079 JZB916023:JZB916079 KIX916023:KIX916079 KST916023:KST916079 LCP916023:LCP916079 LML916023:LML916079 LWH916023:LWH916079 MGD916023:MGD916079 MPZ916023:MPZ916079 MZV916023:MZV916079 NJR916023:NJR916079 NTN916023:NTN916079 ODJ916023:ODJ916079 ONF916023:ONF916079 OXB916023:OXB916079 PGX916023:PGX916079 PQT916023:PQT916079 QAP916023:QAP916079 QKL916023:QKL916079 QUH916023:QUH916079 RED916023:RED916079 RNZ916023:RNZ916079 RXV916023:RXV916079 SHR916023:SHR916079 SRN916023:SRN916079 TBJ916023:TBJ916079 TLF916023:TLF916079 TVB916023:TVB916079 UEX916023:UEX916079 UOT916023:UOT916079 UYP916023:UYP916079 VIL916023:VIL916079 VSH916023:VSH916079 WCD916023:WCD916079 WLZ916023:WLZ916079 WVV916023:WVV916079 N981559:N981615 JJ981559:JJ981615 TF981559:TF981615 ADB981559:ADB981615 AMX981559:AMX981615 AWT981559:AWT981615 BGP981559:BGP981615 BQL981559:BQL981615 CAH981559:CAH981615 CKD981559:CKD981615 CTZ981559:CTZ981615 DDV981559:DDV981615 DNR981559:DNR981615 DXN981559:DXN981615 EHJ981559:EHJ981615 ERF981559:ERF981615 FBB981559:FBB981615 FKX981559:FKX981615 FUT981559:FUT981615 GEP981559:GEP981615 GOL981559:GOL981615 GYH981559:GYH981615 HID981559:HID981615 HRZ981559:HRZ981615 IBV981559:IBV981615 ILR981559:ILR981615 IVN981559:IVN981615 JFJ981559:JFJ981615 JPF981559:JPF981615 JZB981559:JZB981615 KIX981559:KIX981615 KST981559:KST981615 LCP981559:LCP981615 LML981559:LML981615 LWH981559:LWH981615 MGD981559:MGD981615 MPZ981559:MPZ981615 MZV981559:MZV981615 NJR981559:NJR981615 NTN981559:NTN981615 ODJ981559:ODJ981615 ONF981559:ONF981615 OXB981559:OXB981615 PGX981559:PGX981615 PQT981559:PQT981615 QAP981559:QAP981615 QKL981559:QKL981615 QUH981559:QUH981615 RED981559:RED981615 RNZ981559:RNZ981615 RXV981559:RXV981615 SHR981559:SHR981615 SRN981559:SRN981615 TBJ981559:TBJ981615 TLF981559:TLF981615 TVB981559:TVB981615 UEX981559:UEX981615 UOT981559:UOT981615 UYP981559:UYP981615 VIL981559:VIL981615 VSH981559:VSH981615 WCD981559:WCD981615 WLZ981559:WLZ981615 N3:N72">
      <formula1>$AH$3:$AH$6</formula1>
    </dataValidation>
    <dataValidation type="list" allowBlank="1" showInputMessage="1" showErrorMessage="1" sqref="WVN981559:WVN981615 JB3:JB59 SX3:SX59 ACT3:ACT59 AMP3:AMP59 AWL3:AWL59 BGH3:BGH59 BQD3:BQD59 BZZ3:BZZ59 CJV3:CJV59 CTR3:CTR59 DDN3:DDN59 DNJ3:DNJ59 DXF3:DXF59 EHB3:EHB59 EQX3:EQX59 FAT3:FAT59 FKP3:FKP59 FUL3:FUL59 GEH3:GEH59 GOD3:GOD59 GXZ3:GXZ59 HHV3:HHV59 HRR3:HRR59 IBN3:IBN59 ILJ3:ILJ59 IVF3:IVF59 JFB3:JFB59 JOX3:JOX59 JYT3:JYT59 KIP3:KIP59 KSL3:KSL59 LCH3:LCH59 LMD3:LMD59 LVZ3:LVZ59 MFV3:MFV59 MPR3:MPR59 MZN3:MZN59 NJJ3:NJJ59 NTF3:NTF59 ODB3:ODB59 OMX3:OMX59 OWT3:OWT59 PGP3:PGP59 PQL3:PQL59 QAH3:QAH59 QKD3:QKD59 QTZ3:QTZ59 RDV3:RDV59 RNR3:RNR59 RXN3:RXN59 SHJ3:SHJ59 SRF3:SRF59 TBB3:TBB59 TKX3:TKX59 TUT3:TUT59 UEP3:UEP59 UOL3:UOL59 UYH3:UYH59 VID3:VID59 VRZ3:VRZ59 WBV3:WBV59 WLR3:WLR59 WVN3:WVN59 F64055:F64111 JB64055:JB64111 SX64055:SX64111 ACT64055:ACT64111 AMP64055:AMP64111 AWL64055:AWL64111 BGH64055:BGH64111 BQD64055:BQD64111 BZZ64055:BZZ64111 CJV64055:CJV64111 CTR64055:CTR64111 DDN64055:DDN64111 DNJ64055:DNJ64111 DXF64055:DXF64111 EHB64055:EHB64111 EQX64055:EQX64111 FAT64055:FAT64111 FKP64055:FKP64111 FUL64055:FUL64111 GEH64055:GEH64111 GOD64055:GOD64111 GXZ64055:GXZ64111 HHV64055:HHV64111 HRR64055:HRR64111 IBN64055:IBN64111 ILJ64055:ILJ64111 IVF64055:IVF64111 JFB64055:JFB64111 JOX64055:JOX64111 JYT64055:JYT64111 KIP64055:KIP64111 KSL64055:KSL64111 LCH64055:LCH64111 LMD64055:LMD64111 LVZ64055:LVZ64111 MFV64055:MFV64111 MPR64055:MPR64111 MZN64055:MZN64111 NJJ64055:NJJ64111 NTF64055:NTF64111 ODB64055:ODB64111 OMX64055:OMX64111 OWT64055:OWT64111 PGP64055:PGP64111 PQL64055:PQL64111 QAH64055:QAH64111 QKD64055:QKD64111 QTZ64055:QTZ64111 RDV64055:RDV64111 RNR64055:RNR64111 RXN64055:RXN64111 SHJ64055:SHJ64111 SRF64055:SRF64111 TBB64055:TBB64111 TKX64055:TKX64111 TUT64055:TUT64111 UEP64055:UEP64111 UOL64055:UOL64111 UYH64055:UYH64111 VID64055:VID64111 VRZ64055:VRZ64111 WBV64055:WBV64111 WLR64055:WLR64111 WVN64055:WVN64111 F129591:F129647 JB129591:JB129647 SX129591:SX129647 ACT129591:ACT129647 AMP129591:AMP129647 AWL129591:AWL129647 BGH129591:BGH129647 BQD129591:BQD129647 BZZ129591:BZZ129647 CJV129591:CJV129647 CTR129591:CTR129647 DDN129591:DDN129647 DNJ129591:DNJ129647 DXF129591:DXF129647 EHB129591:EHB129647 EQX129591:EQX129647 FAT129591:FAT129647 FKP129591:FKP129647 FUL129591:FUL129647 GEH129591:GEH129647 GOD129591:GOD129647 GXZ129591:GXZ129647 HHV129591:HHV129647 HRR129591:HRR129647 IBN129591:IBN129647 ILJ129591:ILJ129647 IVF129591:IVF129647 JFB129591:JFB129647 JOX129591:JOX129647 JYT129591:JYT129647 KIP129591:KIP129647 KSL129591:KSL129647 LCH129591:LCH129647 LMD129591:LMD129647 LVZ129591:LVZ129647 MFV129591:MFV129647 MPR129591:MPR129647 MZN129591:MZN129647 NJJ129591:NJJ129647 NTF129591:NTF129647 ODB129591:ODB129647 OMX129591:OMX129647 OWT129591:OWT129647 PGP129591:PGP129647 PQL129591:PQL129647 QAH129591:QAH129647 QKD129591:QKD129647 QTZ129591:QTZ129647 RDV129591:RDV129647 RNR129591:RNR129647 RXN129591:RXN129647 SHJ129591:SHJ129647 SRF129591:SRF129647 TBB129591:TBB129647 TKX129591:TKX129647 TUT129591:TUT129647 UEP129591:UEP129647 UOL129591:UOL129647 UYH129591:UYH129647 VID129591:VID129647 VRZ129591:VRZ129647 WBV129591:WBV129647 WLR129591:WLR129647 WVN129591:WVN129647 F195127:F195183 JB195127:JB195183 SX195127:SX195183 ACT195127:ACT195183 AMP195127:AMP195183 AWL195127:AWL195183 BGH195127:BGH195183 BQD195127:BQD195183 BZZ195127:BZZ195183 CJV195127:CJV195183 CTR195127:CTR195183 DDN195127:DDN195183 DNJ195127:DNJ195183 DXF195127:DXF195183 EHB195127:EHB195183 EQX195127:EQX195183 FAT195127:FAT195183 FKP195127:FKP195183 FUL195127:FUL195183 GEH195127:GEH195183 GOD195127:GOD195183 GXZ195127:GXZ195183 HHV195127:HHV195183 HRR195127:HRR195183 IBN195127:IBN195183 ILJ195127:ILJ195183 IVF195127:IVF195183 JFB195127:JFB195183 JOX195127:JOX195183 JYT195127:JYT195183 KIP195127:KIP195183 KSL195127:KSL195183 LCH195127:LCH195183 LMD195127:LMD195183 LVZ195127:LVZ195183 MFV195127:MFV195183 MPR195127:MPR195183 MZN195127:MZN195183 NJJ195127:NJJ195183 NTF195127:NTF195183 ODB195127:ODB195183 OMX195127:OMX195183 OWT195127:OWT195183 PGP195127:PGP195183 PQL195127:PQL195183 QAH195127:QAH195183 QKD195127:QKD195183 QTZ195127:QTZ195183 RDV195127:RDV195183 RNR195127:RNR195183 RXN195127:RXN195183 SHJ195127:SHJ195183 SRF195127:SRF195183 TBB195127:TBB195183 TKX195127:TKX195183 TUT195127:TUT195183 UEP195127:UEP195183 UOL195127:UOL195183 UYH195127:UYH195183 VID195127:VID195183 VRZ195127:VRZ195183 WBV195127:WBV195183 WLR195127:WLR195183 WVN195127:WVN195183 F260663:F260719 JB260663:JB260719 SX260663:SX260719 ACT260663:ACT260719 AMP260663:AMP260719 AWL260663:AWL260719 BGH260663:BGH260719 BQD260663:BQD260719 BZZ260663:BZZ260719 CJV260663:CJV260719 CTR260663:CTR260719 DDN260663:DDN260719 DNJ260663:DNJ260719 DXF260663:DXF260719 EHB260663:EHB260719 EQX260663:EQX260719 FAT260663:FAT260719 FKP260663:FKP260719 FUL260663:FUL260719 GEH260663:GEH260719 GOD260663:GOD260719 GXZ260663:GXZ260719 HHV260663:HHV260719 HRR260663:HRR260719 IBN260663:IBN260719 ILJ260663:ILJ260719 IVF260663:IVF260719 JFB260663:JFB260719 JOX260663:JOX260719 JYT260663:JYT260719 KIP260663:KIP260719 KSL260663:KSL260719 LCH260663:LCH260719 LMD260663:LMD260719 LVZ260663:LVZ260719 MFV260663:MFV260719 MPR260663:MPR260719 MZN260663:MZN260719 NJJ260663:NJJ260719 NTF260663:NTF260719 ODB260663:ODB260719 OMX260663:OMX260719 OWT260663:OWT260719 PGP260663:PGP260719 PQL260663:PQL260719 QAH260663:QAH260719 QKD260663:QKD260719 QTZ260663:QTZ260719 RDV260663:RDV260719 RNR260663:RNR260719 RXN260663:RXN260719 SHJ260663:SHJ260719 SRF260663:SRF260719 TBB260663:TBB260719 TKX260663:TKX260719 TUT260663:TUT260719 UEP260663:UEP260719 UOL260663:UOL260719 UYH260663:UYH260719 VID260663:VID260719 VRZ260663:VRZ260719 WBV260663:WBV260719 WLR260663:WLR260719 WVN260663:WVN260719 F326199:F326255 JB326199:JB326255 SX326199:SX326255 ACT326199:ACT326255 AMP326199:AMP326255 AWL326199:AWL326255 BGH326199:BGH326255 BQD326199:BQD326255 BZZ326199:BZZ326255 CJV326199:CJV326255 CTR326199:CTR326255 DDN326199:DDN326255 DNJ326199:DNJ326255 DXF326199:DXF326255 EHB326199:EHB326255 EQX326199:EQX326255 FAT326199:FAT326255 FKP326199:FKP326255 FUL326199:FUL326255 GEH326199:GEH326255 GOD326199:GOD326255 GXZ326199:GXZ326255 HHV326199:HHV326255 HRR326199:HRR326255 IBN326199:IBN326255 ILJ326199:ILJ326255 IVF326199:IVF326255 JFB326199:JFB326255 JOX326199:JOX326255 JYT326199:JYT326255 KIP326199:KIP326255 KSL326199:KSL326255 LCH326199:LCH326255 LMD326199:LMD326255 LVZ326199:LVZ326255 MFV326199:MFV326255 MPR326199:MPR326255 MZN326199:MZN326255 NJJ326199:NJJ326255 NTF326199:NTF326255 ODB326199:ODB326255 OMX326199:OMX326255 OWT326199:OWT326255 PGP326199:PGP326255 PQL326199:PQL326255 QAH326199:QAH326255 QKD326199:QKD326255 QTZ326199:QTZ326255 RDV326199:RDV326255 RNR326199:RNR326255 RXN326199:RXN326255 SHJ326199:SHJ326255 SRF326199:SRF326255 TBB326199:TBB326255 TKX326199:TKX326255 TUT326199:TUT326255 UEP326199:UEP326255 UOL326199:UOL326255 UYH326199:UYH326255 VID326199:VID326255 VRZ326199:VRZ326255 WBV326199:WBV326255 WLR326199:WLR326255 WVN326199:WVN326255 F391735:F391791 JB391735:JB391791 SX391735:SX391791 ACT391735:ACT391791 AMP391735:AMP391791 AWL391735:AWL391791 BGH391735:BGH391791 BQD391735:BQD391791 BZZ391735:BZZ391791 CJV391735:CJV391791 CTR391735:CTR391791 DDN391735:DDN391791 DNJ391735:DNJ391791 DXF391735:DXF391791 EHB391735:EHB391791 EQX391735:EQX391791 FAT391735:FAT391791 FKP391735:FKP391791 FUL391735:FUL391791 GEH391735:GEH391791 GOD391735:GOD391791 GXZ391735:GXZ391791 HHV391735:HHV391791 HRR391735:HRR391791 IBN391735:IBN391791 ILJ391735:ILJ391791 IVF391735:IVF391791 JFB391735:JFB391791 JOX391735:JOX391791 JYT391735:JYT391791 KIP391735:KIP391791 KSL391735:KSL391791 LCH391735:LCH391791 LMD391735:LMD391791 LVZ391735:LVZ391791 MFV391735:MFV391791 MPR391735:MPR391791 MZN391735:MZN391791 NJJ391735:NJJ391791 NTF391735:NTF391791 ODB391735:ODB391791 OMX391735:OMX391791 OWT391735:OWT391791 PGP391735:PGP391791 PQL391735:PQL391791 QAH391735:QAH391791 QKD391735:QKD391791 QTZ391735:QTZ391791 RDV391735:RDV391791 RNR391735:RNR391791 RXN391735:RXN391791 SHJ391735:SHJ391791 SRF391735:SRF391791 TBB391735:TBB391791 TKX391735:TKX391791 TUT391735:TUT391791 UEP391735:UEP391791 UOL391735:UOL391791 UYH391735:UYH391791 VID391735:VID391791 VRZ391735:VRZ391791 WBV391735:WBV391791 WLR391735:WLR391791 WVN391735:WVN391791 F457271:F457327 JB457271:JB457327 SX457271:SX457327 ACT457271:ACT457327 AMP457271:AMP457327 AWL457271:AWL457327 BGH457271:BGH457327 BQD457271:BQD457327 BZZ457271:BZZ457327 CJV457271:CJV457327 CTR457271:CTR457327 DDN457271:DDN457327 DNJ457271:DNJ457327 DXF457271:DXF457327 EHB457271:EHB457327 EQX457271:EQX457327 FAT457271:FAT457327 FKP457271:FKP457327 FUL457271:FUL457327 GEH457271:GEH457327 GOD457271:GOD457327 GXZ457271:GXZ457327 HHV457271:HHV457327 HRR457271:HRR457327 IBN457271:IBN457327 ILJ457271:ILJ457327 IVF457271:IVF457327 JFB457271:JFB457327 JOX457271:JOX457327 JYT457271:JYT457327 KIP457271:KIP457327 KSL457271:KSL457327 LCH457271:LCH457327 LMD457271:LMD457327 LVZ457271:LVZ457327 MFV457271:MFV457327 MPR457271:MPR457327 MZN457271:MZN457327 NJJ457271:NJJ457327 NTF457271:NTF457327 ODB457271:ODB457327 OMX457271:OMX457327 OWT457271:OWT457327 PGP457271:PGP457327 PQL457271:PQL457327 QAH457271:QAH457327 QKD457271:QKD457327 QTZ457271:QTZ457327 RDV457271:RDV457327 RNR457271:RNR457327 RXN457271:RXN457327 SHJ457271:SHJ457327 SRF457271:SRF457327 TBB457271:TBB457327 TKX457271:TKX457327 TUT457271:TUT457327 UEP457271:UEP457327 UOL457271:UOL457327 UYH457271:UYH457327 VID457271:VID457327 VRZ457271:VRZ457327 WBV457271:WBV457327 WLR457271:WLR457327 WVN457271:WVN457327 F522807:F522863 JB522807:JB522863 SX522807:SX522863 ACT522807:ACT522863 AMP522807:AMP522863 AWL522807:AWL522863 BGH522807:BGH522863 BQD522807:BQD522863 BZZ522807:BZZ522863 CJV522807:CJV522863 CTR522807:CTR522863 DDN522807:DDN522863 DNJ522807:DNJ522863 DXF522807:DXF522863 EHB522807:EHB522863 EQX522807:EQX522863 FAT522807:FAT522863 FKP522807:FKP522863 FUL522807:FUL522863 GEH522807:GEH522863 GOD522807:GOD522863 GXZ522807:GXZ522863 HHV522807:HHV522863 HRR522807:HRR522863 IBN522807:IBN522863 ILJ522807:ILJ522863 IVF522807:IVF522863 JFB522807:JFB522863 JOX522807:JOX522863 JYT522807:JYT522863 KIP522807:KIP522863 KSL522807:KSL522863 LCH522807:LCH522863 LMD522807:LMD522863 LVZ522807:LVZ522863 MFV522807:MFV522863 MPR522807:MPR522863 MZN522807:MZN522863 NJJ522807:NJJ522863 NTF522807:NTF522863 ODB522807:ODB522863 OMX522807:OMX522863 OWT522807:OWT522863 PGP522807:PGP522863 PQL522807:PQL522863 QAH522807:QAH522863 QKD522807:QKD522863 QTZ522807:QTZ522863 RDV522807:RDV522863 RNR522807:RNR522863 RXN522807:RXN522863 SHJ522807:SHJ522863 SRF522807:SRF522863 TBB522807:TBB522863 TKX522807:TKX522863 TUT522807:TUT522863 UEP522807:UEP522863 UOL522807:UOL522863 UYH522807:UYH522863 VID522807:VID522863 VRZ522807:VRZ522863 WBV522807:WBV522863 WLR522807:WLR522863 WVN522807:WVN522863 F588343:F588399 JB588343:JB588399 SX588343:SX588399 ACT588343:ACT588399 AMP588343:AMP588399 AWL588343:AWL588399 BGH588343:BGH588399 BQD588343:BQD588399 BZZ588343:BZZ588399 CJV588343:CJV588399 CTR588343:CTR588399 DDN588343:DDN588399 DNJ588343:DNJ588399 DXF588343:DXF588399 EHB588343:EHB588399 EQX588343:EQX588399 FAT588343:FAT588399 FKP588343:FKP588399 FUL588343:FUL588399 GEH588343:GEH588399 GOD588343:GOD588399 GXZ588343:GXZ588399 HHV588343:HHV588399 HRR588343:HRR588399 IBN588343:IBN588399 ILJ588343:ILJ588399 IVF588343:IVF588399 JFB588343:JFB588399 JOX588343:JOX588399 JYT588343:JYT588399 KIP588343:KIP588399 KSL588343:KSL588399 LCH588343:LCH588399 LMD588343:LMD588399 LVZ588343:LVZ588399 MFV588343:MFV588399 MPR588343:MPR588399 MZN588343:MZN588399 NJJ588343:NJJ588399 NTF588343:NTF588399 ODB588343:ODB588399 OMX588343:OMX588399 OWT588343:OWT588399 PGP588343:PGP588399 PQL588343:PQL588399 QAH588343:QAH588399 QKD588343:QKD588399 QTZ588343:QTZ588399 RDV588343:RDV588399 RNR588343:RNR588399 RXN588343:RXN588399 SHJ588343:SHJ588399 SRF588343:SRF588399 TBB588343:TBB588399 TKX588343:TKX588399 TUT588343:TUT588399 UEP588343:UEP588399 UOL588343:UOL588399 UYH588343:UYH588399 VID588343:VID588399 VRZ588343:VRZ588399 WBV588343:WBV588399 WLR588343:WLR588399 WVN588343:WVN588399 F653879:F653935 JB653879:JB653935 SX653879:SX653935 ACT653879:ACT653935 AMP653879:AMP653935 AWL653879:AWL653935 BGH653879:BGH653935 BQD653879:BQD653935 BZZ653879:BZZ653935 CJV653879:CJV653935 CTR653879:CTR653935 DDN653879:DDN653935 DNJ653879:DNJ653935 DXF653879:DXF653935 EHB653879:EHB653935 EQX653879:EQX653935 FAT653879:FAT653935 FKP653879:FKP653935 FUL653879:FUL653935 GEH653879:GEH653935 GOD653879:GOD653935 GXZ653879:GXZ653935 HHV653879:HHV653935 HRR653879:HRR653935 IBN653879:IBN653935 ILJ653879:ILJ653935 IVF653879:IVF653935 JFB653879:JFB653935 JOX653879:JOX653935 JYT653879:JYT653935 KIP653879:KIP653935 KSL653879:KSL653935 LCH653879:LCH653935 LMD653879:LMD653935 LVZ653879:LVZ653935 MFV653879:MFV653935 MPR653879:MPR653935 MZN653879:MZN653935 NJJ653879:NJJ653935 NTF653879:NTF653935 ODB653879:ODB653935 OMX653879:OMX653935 OWT653879:OWT653935 PGP653879:PGP653935 PQL653879:PQL653935 QAH653879:QAH653935 QKD653879:QKD653935 QTZ653879:QTZ653935 RDV653879:RDV653935 RNR653879:RNR653935 RXN653879:RXN653935 SHJ653879:SHJ653935 SRF653879:SRF653935 TBB653879:TBB653935 TKX653879:TKX653935 TUT653879:TUT653935 UEP653879:UEP653935 UOL653879:UOL653935 UYH653879:UYH653935 VID653879:VID653935 VRZ653879:VRZ653935 WBV653879:WBV653935 WLR653879:WLR653935 WVN653879:WVN653935 F719415:F719471 JB719415:JB719471 SX719415:SX719471 ACT719415:ACT719471 AMP719415:AMP719471 AWL719415:AWL719471 BGH719415:BGH719471 BQD719415:BQD719471 BZZ719415:BZZ719471 CJV719415:CJV719471 CTR719415:CTR719471 DDN719415:DDN719471 DNJ719415:DNJ719471 DXF719415:DXF719471 EHB719415:EHB719471 EQX719415:EQX719471 FAT719415:FAT719471 FKP719415:FKP719471 FUL719415:FUL719471 GEH719415:GEH719471 GOD719415:GOD719471 GXZ719415:GXZ719471 HHV719415:HHV719471 HRR719415:HRR719471 IBN719415:IBN719471 ILJ719415:ILJ719471 IVF719415:IVF719471 JFB719415:JFB719471 JOX719415:JOX719471 JYT719415:JYT719471 KIP719415:KIP719471 KSL719415:KSL719471 LCH719415:LCH719471 LMD719415:LMD719471 LVZ719415:LVZ719471 MFV719415:MFV719471 MPR719415:MPR719471 MZN719415:MZN719471 NJJ719415:NJJ719471 NTF719415:NTF719471 ODB719415:ODB719471 OMX719415:OMX719471 OWT719415:OWT719471 PGP719415:PGP719471 PQL719415:PQL719471 QAH719415:QAH719471 QKD719415:QKD719471 QTZ719415:QTZ719471 RDV719415:RDV719471 RNR719415:RNR719471 RXN719415:RXN719471 SHJ719415:SHJ719471 SRF719415:SRF719471 TBB719415:TBB719471 TKX719415:TKX719471 TUT719415:TUT719471 UEP719415:UEP719471 UOL719415:UOL719471 UYH719415:UYH719471 VID719415:VID719471 VRZ719415:VRZ719471 WBV719415:WBV719471 WLR719415:WLR719471 WVN719415:WVN719471 F784951:F785007 JB784951:JB785007 SX784951:SX785007 ACT784951:ACT785007 AMP784951:AMP785007 AWL784951:AWL785007 BGH784951:BGH785007 BQD784951:BQD785007 BZZ784951:BZZ785007 CJV784951:CJV785007 CTR784951:CTR785007 DDN784951:DDN785007 DNJ784951:DNJ785007 DXF784951:DXF785007 EHB784951:EHB785007 EQX784951:EQX785007 FAT784951:FAT785007 FKP784951:FKP785007 FUL784951:FUL785007 GEH784951:GEH785007 GOD784951:GOD785007 GXZ784951:GXZ785007 HHV784951:HHV785007 HRR784951:HRR785007 IBN784951:IBN785007 ILJ784951:ILJ785007 IVF784951:IVF785007 JFB784951:JFB785007 JOX784951:JOX785007 JYT784951:JYT785007 KIP784951:KIP785007 KSL784951:KSL785007 LCH784951:LCH785007 LMD784951:LMD785007 LVZ784951:LVZ785007 MFV784951:MFV785007 MPR784951:MPR785007 MZN784951:MZN785007 NJJ784951:NJJ785007 NTF784951:NTF785007 ODB784951:ODB785007 OMX784951:OMX785007 OWT784951:OWT785007 PGP784951:PGP785007 PQL784951:PQL785007 QAH784951:QAH785007 QKD784951:QKD785007 QTZ784951:QTZ785007 RDV784951:RDV785007 RNR784951:RNR785007 RXN784951:RXN785007 SHJ784951:SHJ785007 SRF784951:SRF785007 TBB784951:TBB785007 TKX784951:TKX785007 TUT784951:TUT785007 UEP784951:UEP785007 UOL784951:UOL785007 UYH784951:UYH785007 VID784951:VID785007 VRZ784951:VRZ785007 WBV784951:WBV785007 WLR784951:WLR785007 WVN784951:WVN785007 F850487:F850543 JB850487:JB850543 SX850487:SX850543 ACT850487:ACT850543 AMP850487:AMP850543 AWL850487:AWL850543 BGH850487:BGH850543 BQD850487:BQD850543 BZZ850487:BZZ850543 CJV850487:CJV850543 CTR850487:CTR850543 DDN850487:DDN850543 DNJ850487:DNJ850543 DXF850487:DXF850543 EHB850487:EHB850543 EQX850487:EQX850543 FAT850487:FAT850543 FKP850487:FKP850543 FUL850487:FUL850543 GEH850487:GEH850543 GOD850487:GOD850543 GXZ850487:GXZ850543 HHV850487:HHV850543 HRR850487:HRR850543 IBN850487:IBN850543 ILJ850487:ILJ850543 IVF850487:IVF850543 JFB850487:JFB850543 JOX850487:JOX850543 JYT850487:JYT850543 KIP850487:KIP850543 KSL850487:KSL850543 LCH850487:LCH850543 LMD850487:LMD850543 LVZ850487:LVZ850543 MFV850487:MFV850543 MPR850487:MPR850543 MZN850487:MZN850543 NJJ850487:NJJ850543 NTF850487:NTF850543 ODB850487:ODB850543 OMX850487:OMX850543 OWT850487:OWT850543 PGP850487:PGP850543 PQL850487:PQL850543 QAH850487:QAH850543 QKD850487:QKD850543 QTZ850487:QTZ850543 RDV850487:RDV850543 RNR850487:RNR850543 RXN850487:RXN850543 SHJ850487:SHJ850543 SRF850487:SRF850543 TBB850487:TBB850543 TKX850487:TKX850543 TUT850487:TUT850543 UEP850487:UEP850543 UOL850487:UOL850543 UYH850487:UYH850543 VID850487:VID850543 VRZ850487:VRZ850543 WBV850487:WBV850543 WLR850487:WLR850543 WVN850487:WVN850543 F916023:F916079 JB916023:JB916079 SX916023:SX916079 ACT916023:ACT916079 AMP916023:AMP916079 AWL916023:AWL916079 BGH916023:BGH916079 BQD916023:BQD916079 BZZ916023:BZZ916079 CJV916023:CJV916079 CTR916023:CTR916079 DDN916023:DDN916079 DNJ916023:DNJ916079 DXF916023:DXF916079 EHB916023:EHB916079 EQX916023:EQX916079 FAT916023:FAT916079 FKP916023:FKP916079 FUL916023:FUL916079 GEH916023:GEH916079 GOD916023:GOD916079 GXZ916023:GXZ916079 HHV916023:HHV916079 HRR916023:HRR916079 IBN916023:IBN916079 ILJ916023:ILJ916079 IVF916023:IVF916079 JFB916023:JFB916079 JOX916023:JOX916079 JYT916023:JYT916079 KIP916023:KIP916079 KSL916023:KSL916079 LCH916023:LCH916079 LMD916023:LMD916079 LVZ916023:LVZ916079 MFV916023:MFV916079 MPR916023:MPR916079 MZN916023:MZN916079 NJJ916023:NJJ916079 NTF916023:NTF916079 ODB916023:ODB916079 OMX916023:OMX916079 OWT916023:OWT916079 PGP916023:PGP916079 PQL916023:PQL916079 QAH916023:QAH916079 QKD916023:QKD916079 QTZ916023:QTZ916079 RDV916023:RDV916079 RNR916023:RNR916079 RXN916023:RXN916079 SHJ916023:SHJ916079 SRF916023:SRF916079 TBB916023:TBB916079 TKX916023:TKX916079 TUT916023:TUT916079 UEP916023:UEP916079 UOL916023:UOL916079 UYH916023:UYH916079 VID916023:VID916079 VRZ916023:VRZ916079 WBV916023:WBV916079 WLR916023:WLR916079 WVN916023:WVN916079 F981559:F981615 JB981559:JB981615 SX981559:SX981615 ACT981559:ACT981615 AMP981559:AMP981615 AWL981559:AWL981615 BGH981559:BGH981615 BQD981559:BQD981615 BZZ981559:BZZ981615 CJV981559:CJV981615 CTR981559:CTR981615 DDN981559:DDN981615 DNJ981559:DNJ981615 DXF981559:DXF981615 EHB981559:EHB981615 EQX981559:EQX981615 FAT981559:FAT981615 FKP981559:FKP981615 FUL981559:FUL981615 GEH981559:GEH981615 GOD981559:GOD981615 GXZ981559:GXZ981615 HHV981559:HHV981615 HRR981559:HRR981615 IBN981559:IBN981615 ILJ981559:ILJ981615 IVF981559:IVF981615 JFB981559:JFB981615 JOX981559:JOX981615 JYT981559:JYT981615 KIP981559:KIP981615 KSL981559:KSL981615 LCH981559:LCH981615 LMD981559:LMD981615 LVZ981559:LVZ981615 MFV981559:MFV981615 MPR981559:MPR981615 MZN981559:MZN981615 NJJ981559:NJJ981615 NTF981559:NTF981615 ODB981559:ODB981615 OMX981559:OMX981615 OWT981559:OWT981615 PGP981559:PGP981615 PQL981559:PQL981615 QAH981559:QAH981615 QKD981559:QKD981615 QTZ981559:QTZ981615 RDV981559:RDV981615 RNR981559:RNR981615 RXN981559:RXN981615 SHJ981559:SHJ981615 SRF981559:SRF981615 TBB981559:TBB981615 TKX981559:TKX981615 TUT981559:TUT981615 UEP981559:UEP981615 UOL981559:UOL981615 UYH981559:UYH981615 VID981559:VID981615 VRZ981559:VRZ981615 WBV981559:WBV981615 WLR981559:WLR981615">
      <formula1>$AK$3:$AK$24</formula1>
    </dataValidation>
    <dataValidation type="list" allowBlank="1" showInputMessage="1" showErrorMessage="1" sqref="WVQ981559:WVQ981615 JE3:JE59 TA3:TA59 ACW3:ACW59 AMS3:AMS59 AWO3:AWO59 BGK3:BGK59 BQG3:BQG59 CAC3:CAC59 CJY3:CJY59 CTU3:CTU59 DDQ3:DDQ59 DNM3:DNM59 DXI3:DXI59 EHE3:EHE59 ERA3:ERA59 FAW3:FAW59 FKS3:FKS59 FUO3:FUO59 GEK3:GEK59 GOG3:GOG59 GYC3:GYC59 HHY3:HHY59 HRU3:HRU59 IBQ3:IBQ59 ILM3:ILM59 IVI3:IVI59 JFE3:JFE59 JPA3:JPA59 JYW3:JYW59 KIS3:KIS59 KSO3:KSO59 LCK3:LCK59 LMG3:LMG59 LWC3:LWC59 MFY3:MFY59 MPU3:MPU59 MZQ3:MZQ59 NJM3:NJM59 NTI3:NTI59 ODE3:ODE59 ONA3:ONA59 OWW3:OWW59 PGS3:PGS59 PQO3:PQO59 QAK3:QAK59 QKG3:QKG59 QUC3:QUC59 RDY3:RDY59 RNU3:RNU59 RXQ3:RXQ59 SHM3:SHM59 SRI3:SRI59 TBE3:TBE59 TLA3:TLA59 TUW3:TUW59 UES3:UES59 UOO3:UOO59 UYK3:UYK59 VIG3:VIG59 VSC3:VSC59 WBY3:WBY59 WLU3:WLU59 WVQ3:WVQ59 I64055:I64111 JE64055:JE64111 TA64055:TA64111 ACW64055:ACW64111 AMS64055:AMS64111 AWO64055:AWO64111 BGK64055:BGK64111 BQG64055:BQG64111 CAC64055:CAC64111 CJY64055:CJY64111 CTU64055:CTU64111 DDQ64055:DDQ64111 DNM64055:DNM64111 DXI64055:DXI64111 EHE64055:EHE64111 ERA64055:ERA64111 FAW64055:FAW64111 FKS64055:FKS64111 FUO64055:FUO64111 GEK64055:GEK64111 GOG64055:GOG64111 GYC64055:GYC64111 HHY64055:HHY64111 HRU64055:HRU64111 IBQ64055:IBQ64111 ILM64055:ILM64111 IVI64055:IVI64111 JFE64055:JFE64111 JPA64055:JPA64111 JYW64055:JYW64111 KIS64055:KIS64111 KSO64055:KSO64111 LCK64055:LCK64111 LMG64055:LMG64111 LWC64055:LWC64111 MFY64055:MFY64111 MPU64055:MPU64111 MZQ64055:MZQ64111 NJM64055:NJM64111 NTI64055:NTI64111 ODE64055:ODE64111 ONA64055:ONA64111 OWW64055:OWW64111 PGS64055:PGS64111 PQO64055:PQO64111 QAK64055:QAK64111 QKG64055:QKG64111 QUC64055:QUC64111 RDY64055:RDY64111 RNU64055:RNU64111 RXQ64055:RXQ64111 SHM64055:SHM64111 SRI64055:SRI64111 TBE64055:TBE64111 TLA64055:TLA64111 TUW64055:TUW64111 UES64055:UES64111 UOO64055:UOO64111 UYK64055:UYK64111 VIG64055:VIG64111 VSC64055:VSC64111 WBY64055:WBY64111 WLU64055:WLU64111 WVQ64055:WVQ64111 I129591:I129647 JE129591:JE129647 TA129591:TA129647 ACW129591:ACW129647 AMS129591:AMS129647 AWO129591:AWO129647 BGK129591:BGK129647 BQG129591:BQG129647 CAC129591:CAC129647 CJY129591:CJY129647 CTU129591:CTU129647 DDQ129591:DDQ129647 DNM129591:DNM129647 DXI129591:DXI129647 EHE129591:EHE129647 ERA129591:ERA129647 FAW129591:FAW129647 FKS129591:FKS129647 FUO129591:FUO129647 GEK129591:GEK129647 GOG129591:GOG129647 GYC129591:GYC129647 HHY129591:HHY129647 HRU129591:HRU129647 IBQ129591:IBQ129647 ILM129591:ILM129647 IVI129591:IVI129647 JFE129591:JFE129647 JPA129591:JPA129647 JYW129591:JYW129647 KIS129591:KIS129647 KSO129591:KSO129647 LCK129591:LCK129647 LMG129591:LMG129647 LWC129591:LWC129647 MFY129591:MFY129647 MPU129591:MPU129647 MZQ129591:MZQ129647 NJM129591:NJM129647 NTI129591:NTI129647 ODE129591:ODE129647 ONA129591:ONA129647 OWW129591:OWW129647 PGS129591:PGS129647 PQO129591:PQO129647 QAK129591:QAK129647 QKG129591:QKG129647 QUC129591:QUC129647 RDY129591:RDY129647 RNU129591:RNU129647 RXQ129591:RXQ129647 SHM129591:SHM129647 SRI129591:SRI129647 TBE129591:TBE129647 TLA129591:TLA129647 TUW129591:TUW129647 UES129591:UES129647 UOO129591:UOO129647 UYK129591:UYK129647 VIG129591:VIG129647 VSC129591:VSC129647 WBY129591:WBY129647 WLU129591:WLU129647 WVQ129591:WVQ129647 I195127:I195183 JE195127:JE195183 TA195127:TA195183 ACW195127:ACW195183 AMS195127:AMS195183 AWO195127:AWO195183 BGK195127:BGK195183 BQG195127:BQG195183 CAC195127:CAC195183 CJY195127:CJY195183 CTU195127:CTU195183 DDQ195127:DDQ195183 DNM195127:DNM195183 DXI195127:DXI195183 EHE195127:EHE195183 ERA195127:ERA195183 FAW195127:FAW195183 FKS195127:FKS195183 FUO195127:FUO195183 GEK195127:GEK195183 GOG195127:GOG195183 GYC195127:GYC195183 HHY195127:HHY195183 HRU195127:HRU195183 IBQ195127:IBQ195183 ILM195127:ILM195183 IVI195127:IVI195183 JFE195127:JFE195183 JPA195127:JPA195183 JYW195127:JYW195183 KIS195127:KIS195183 KSO195127:KSO195183 LCK195127:LCK195183 LMG195127:LMG195183 LWC195127:LWC195183 MFY195127:MFY195183 MPU195127:MPU195183 MZQ195127:MZQ195183 NJM195127:NJM195183 NTI195127:NTI195183 ODE195127:ODE195183 ONA195127:ONA195183 OWW195127:OWW195183 PGS195127:PGS195183 PQO195127:PQO195183 QAK195127:QAK195183 QKG195127:QKG195183 QUC195127:QUC195183 RDY195127:RDY195183 RNU195127:RNU195183 RXQ195127:RXQ195183 SHM195127:SHM195183 SRI195127:SRI195183 TBE195127:TBE195183 TLA195127:TLA195183 TUW195127:TUW195183 UES195127:UES195183 UOO195127:UOO195183 UYK195127:UYK195183 VIG195127:VIG195183 VSC195127:VSC195183 WBY195127:WBY195183 WLU195127:WLU195183 WVQ195127:WVQ195183 I260663:I260719 JE260663:JE260719 TA260663:TA260719 ACW260663:ACW260719 AMS260663:AMS260719 AWO260663:AWO260719 BGK260663:BGK260719 BQG260663:BQG260719 CAC260663:CAC260719 CJY260663:CJY260719 CTU260663:CTU260719 DDQ260663:DDQ260719 DNM260663:DNM260719 DXI260663:DXI260719 EHE260663:EHE260719 ERA260663:ERA260719 FAW260663:FAW260719 FKS260663:FKS260719 FUO260663:FUO260719 GEK260663:GEK260719 GOG260663:GOG260719 GYC260663:GYC260719 HHY260663:HHY260719 HRU260663:HRU260719 IBQ260663:IBQ260719 ILM260663:ILM260719 IVI260663:IVI260719 JFE260663:JFE260719 JPA260663:JPA260719 JYW260663:JYW260719 KIS260663:KIS260719 KSO260663:KSO260719 LCK260663:LCK260719 LMG260663:LMG260719 LWC260663:LWC260719 MFY260663:MFY260719 MPU260663:MPU260719 MZQ260663:MZQ260719 NJM260663:NJM260719 NTI260663:NTI260719 ODE260663:ODE260719 ONA260663:ONA260719 OWW260663:OWW260719 PGS260663:PGS260719 PQO260663:PQO260719 QAK260663:QAK260719 QKG260663:QKG260719 QUC260663:QUC260719 RDY260663:RDY260719 RNU260663:RNU260719 RXQ260663:RXQ260719 SHM260663:SHM260719 SRI260663:SRI260719 TBE260663:TBE260719 TLA260663:TLA260719 TUW260663:TUW260719 UES260663:UES260719 UOO260663:UOO260719 UYK260663:UYK260719 VIG260663:VIG260719 VSC260663:VSC260719 WBY260663:WBY260719 WLU260663:WLU260719 WVQ260663:WVQ260719 I326199:I326255 JE326199:JE326255 TA326199:TA326255 ACW326199:ACW326255 AMS326199:AMS326255 AWO326199:AWO326255 BGK326199:BGK326255 BQG326199:BQG326255 CAC326199:CAC326255 CJY326199:CJY326255 CTU326199:CTU326255 DDQ326199:DDQ326255 DNM326199:DNM326255 DXI326199:DXI326255 EHE326199:EHE326255 ERA326199:ERA326255 FAW326199:FAW326255 FKS326199:FKS326255 FUO326199:FUO326255 GEK326199:GEK326255 GOG326199:GOG326255 GYC326199:GYC326255 HHY326199:HHY326255 HRU326199:HRU326255 IBQ326199:IBQ326255 ILM326199:ILM326255 IVI326199:IVI326255 JFE326199:JFE326255 JPA326199:JPA326255 JYW326199:JYW326255 KIS326199:KIS326255 KSO326199:KSO326255 LCK326199:LCK326255 LMG326199:LMG326255 LWC326199:LWC326255 MFY326199:MFY326255 MPU326199:MPU326255 MZQ326199:MZQ326255 NJM326199:NJM326255 NTI326199:NTI326255 ODE326199:ODE326255 ONA326199:ONA326255 OWW326199:OWW326255 PGS326199:PGS326255 PQO326199:PQO326255 QAK326199:QAK326255 QKG326199:QKG326255 QUC326199:QUC326255 RDY326199:RDY326255 RNU326199:RNU326255 RXQ326199:RXQ326255 SHM326199:SHM326255 SRI326199:SRI326255 TBE326199:TBE326255 TLA326199:TLA326255 TUW326199:TUW326255 UES326199:UES326255 UOO326199:UOO326255 UYK326199:UYK326255 VIG326199:VIG326255 VSC326199:VSC326255 WBY326199:WBY326255 WLU326199:WLU326255 WVQ326199:WVQ326255 I391735:I391791 JE391735:JE391791 TA391735:TA391791 ACW391735:ACW391791 AMS391735:AMS391791 AWO391735:AWO391791 BGK391735:BGK391791 BQG391735:BQG391791 CAC391735:CAC391791 CJY391735:CJY391791 CTU391735:CTU391791 DDQ391735:DDQ391791 DNM391735:DNM391791 DXI391735:DXI391791 EHE391735:EHE391791 ERA391735:ERA391791 FAW391735:FAW391791 FKS391735:FKS391791 FUO391735:FUO391791 GEK391735:GEK391791 GOG391735:GOG391791 GYC391735:GYC391791 HHY391735:HHY391791 HRU391735:HRU391791 IBQ391735:IBQ391791 ILM391735:ILM391791 IVI391735:IVI391791 JFE391735:JFE391791 JPA391735:JPA391791 JYW391735:JYW391791 KIS391735:KIS391791 KSO391735:KSO391791 LCK391735:LCK391791 LMG391735:LMG391791 LWC391735:LWC391791 MFY391735:MFY391791 MPU391735:MPU391791 MZQ391735:MZQ391791 NJM391735:NJM391791 NTI391735:NTI391791 ODE391735:ODE391791 ONA391735:ONA391791 OWW391735:OWW391791 PGS391735:PGS391791 PQO391735:PQO391791 QAK391735:QAK391791 QKG391735:QKG391791 QUC391735:QUC391791 RDY391735:RDY391791 RNU391735:RNU391791 RXQ391735:RXQ391791 SHM391735:SHM391791 SRI391735:SRI391791 TBE391735:TBE391791 TLA391735:TLA391791 TUW391735:TUW391791 UES391735:UES391791 UOO391735:UOO391791 UYK391735:UYK391791 VIG391735:VIG391791 VSC391735:VSC391791 WBY391735:WBY391791 WLU391735:WLU391791 WVQ391735:WVQ391791 I457271:I457327 JE457271:JE457327 TA457271:TA457327 ACW457271:ACW457327 AMS457271:AMS457327 AWO457271:AWO457327 BGK457271:BGK457327 BQG457271:BQG457327 CAC457271:CAC457327 CJY457271:CJY457327 CTU457271:CTU457327 DDQ457271:DDQ457327 DNM457271:DNM457327 DXI457271:DXI457327 EHE457271:EHE457327 ERA457271:ERA457327 FAW457271:FAW457327 FKS457271:FKS457327 FUO457271:FUO457327 GEK457271:GEK457327 GOG457271:GOG457327 GYC457271:GYC457327 HHY457271:HHY457327 HRU457271:HRU457327 IBQ457271:IBQ457327 ILM457271:ILM457327 IVI457271:IVI457327 JFE457271:JFE457327 JPA457271:JPA457327 JYW457271:JYW457327 KIS457271:KIS457327 KSO457271:KSO457327 LCK457271:LCK457327 LMG457271:LMG457327 LWC457271:LWC457327 MFY457271:MFY457327 MPU457271:MPU457327 MZQ457271:MZQ457327 NJM457271:NJM457327 NTI457271:NTI457327 ODE457271:ODE457327 ONA457271:ONA457327 OWW457271:OWW457327 PGS457271:PGS457327 PQO457271:PQO457327 QAK457271:QAK457327 QKG457271:QKG457327 QUC457271:QUC457327 RDY457271:RDY457327 RNU457271:RNU457327 RXQ457271:RXQ457327 SHM457271:SHM457327 SRI457271:SRI457327 TBE457271:TBE457327 TLA457271:TLA457327 TUW457271:TUW457327 UES457271:UES457327 UOO457271:UOO457327 UYK457271:UYK457327 VIG457271:VIG457327 VSC457271:VSC457327 WBY457271:WBY457327 WLU457271:WLU457327 WVQ457271:WVQ457327 I522807:I522863 JE522807:JE522863 TA522807:TA522863 ACW522807:ACW522863 AMS522807:AMS522863 AWO522807:AWO522863 BGK522807:BGK522863 BQG522807:BQG522863 CAC522807:CAC522863 CJY522807:CJY522863 CTU522807:CTU522863 DDQ522807:DDQ522863 DNM522807:DNM522863 DXI522807:DXI522863 EHE522807:EHE522863 ERA522807:ERA522863 FAW522807:FAW522863 FKS522807:FKS522863 FUO522807:FUO522863 GEK522807:GEK522863 GOG522807:GOG522863 GYC522807:GYC522863 HHY522807:HHY522863 HRU522807:HRU522863 IBQ522807:IBQ522863 ILM522807:ILM522863 IVI522807:IVI522863 JFE522807:JFE522863 JPA522807:JPA522863 JYW522807:JYW522863 KIS522807:KIS522863 KSO522807:KSO522863 LCK522807:LCK522863 LMG522807:LMG522863 LWC522807:LWC522863 MFY522807:MFY522863 MPU522807:MPU522863 MZQ522807:MZQ522863 NJM522807:NJM522863 NTI522807:NTI522863 ODE522807:ODE522863 ONA522807:ONA522863 OWW522807:OWW522863 PGS522807:PGS522863 PQO522807:PQO522863 QAK522807:QAK522863 QKG522807:QKG522863 QUC522807:QUC522863 RDY522807:RDY522863 RNU522807:RNU522863 RXQ522807:RXQ522863 SHM522807:SHM522863 SRI522807:SRI522863 TBE522807:TBE522863 TLA522807:TLA522863 TUW522807:TUW522863 UES522807:UES522863 UOO522807:UOO522863 UYK522807:UYK522863 VIG522807:VIG522863 VSC522807:VSC522863 WBY522807:WBY522863 WLU522807:WLU522863 WVQ522807:WVQ522863 I588343:I588399 JE588343:JE588399 TA588343:TA588399 ACW588343:ACW588399 AMS588343:AMS588399 AWO588343:AWO588399 BGK588343:BGK588399 BQG588343:BQG588399 CAC588343:CAC588399 CJY588343:CJY588399 CTU588343:CTU588399 DDQ588343:DDQ588399 DNM588343:DNM588399 DXI588343:DXI588399 EHE588343:EHE588399 ERA588343:ERA588399 FAW588343:FAW588399 FKS588343:FKS588399 FUO588343:FUO588399 GEK588343:GEK588399 GOG588343:GOG588399 GYC588343:GYC588399 HHY588343:HHY588399 HRU588343:HRU588399 IBQ588343:IBQ588399 ILM588343:ILM588399 IVI588343:IVI588399 JFE588343:JFE588399 JPA588343:JPA588399 JYW588343:JYW588399 KIS588343:KIS588399 KSO588343:KSO588399 LCK588343:LCK588399 LMG588343:LMG588399 LWC588343:LWC588399 MFY588343:MFY588399 MPU588343:MPU588399 MZQ588343:MZQ588399 NJM588343:NJM588399 NTI588343:NTI588399 ODE588343:ODE588399 ONA588343:ONA588399 OWW588343:OWW588399 PGS588343:PGS588399 PQO588343:PQO588399 QAK588343:QAK588399 QKG588343:QKG588399 QUC588343:QUC588399 RDY588343:RDY588399 RNU588343:RNU588399 RXQ588343:RXQ588399 SHM588343:SHM588399 SRI588343:SRI588399 TBE588343:TBE588399 TLA588343:TLA588399 TUW588343:TUW588399 UES588343:UES588399 UOO588343:UOO588399 UYK588343:UYK588399 VIG588343:VIG588399 VSC588343:VSC588399 WBY588343:WBY588399 WLU588343:WLU588399 WVQ588343:WVQ588399 I653879:I653935 JE653879:JE653935 TA653879:TA653935 ACW653879:ACW653935 AMS653879:AMS653935 AWO653879:AWO653935 BGK653879:BGK653935 BQG653879:BQG653935 CAC653879:CAC653935 CJY653879:CJY653935 CTU653879:CTU653935 DDQ653879:DDQ653935 DNM653879:DNM653935 DXI653879:DXI653935 EHE653879:EHE653935 ERA653879:ERA653935 FAW653879:FAW653935 FKS653879:FKS653935 FUO653879:FUO653935 GEK653879:GEK653935 GOG653879:GOG653935 GYC653879:GYC653935 HHY653879:HHY653935 HRU653879:HRU653935 IBQ653879:IBQ653935 ILM653879:ILM653935 IVI653879:IVI653935 JFE653879:JFE653935 JPA653879:JPA653935 JYW653879:JYW653935 KIS653879:KIS653935 KSO653879:KSO653935 LCK653879:LCK653935 LMG653879:LMG653935 LWC653879:LWC653935 MFY653879:MFY653935 MPU653879:MPU653935 MZQ653879:MZQ653935 NJM653879:NJM653935 NTI653879:NTI653935 ODE653879:ODE653935 ONA653879:ONA653935 OWW653879:OWW653935 PGS653879:PGS653935 PQO653879:PQO653935 QAK653879:QAK653935 QKG653879:QKG653935 QUC653879:QUC653935 RDY653879:RDY653935 RNU653879:RNU653935 RXQ653879:RXQ653935 SHM653879:SHM653935 SRI653879:SRI653935 TBE653879:TBE653935 TLA653879:TLA653935 TUW653879:TUW653935 UES653879:UES653935 UOO653879:UOO653935 UYK653879:UYK653935 VIG653879:VIG653935 VSC653879:VSC653935 WBY653879:WBY653935 WLU653879:WLU653935 WVQ653879:WVQ653935 I719415:I719471 JE719415:JE719471 TA719415:TA719471 ACW719415:ACW719471 AMS719415:AMS719471 AWO719415:AWO719471 BGK719415:BGK719471 BQG719415:BQG719471 CAC719415:CAC719471 CJY719415:CJY719471 CTU719415:CTU719471 DDQ719415:DDQ719471 DNM719415:DNM719471 DXI719415:DXI719471 EHE719415:EHE719471 ERA719415:ERA719471 FAW719415:FAW719471 FKS719415:FKS719471 FUO719415:FUO719471 GEK719415:GEK719471 GOG719415:GOG719471 GYC719415:GYC719471 HHY719415:HHY719471 HRU719415:HRU719471 IBQ719415:IBQ719471 ILM719415:ILM719471 IVI719415:IVI719471 JFE719415:JFE719471 JPA719415:JPA719471 JYW719415:JYW719471 KIS719415:KIS719471 KSO719415:KSO719471 LCK719415:LCK719471 LMG719415:LMG719471 LWC719415:LWC719471 MFY719415:MFY719471 MPU719415:MPU719471 MZQ719415:MZQ719471 NJM719415:NJM719471 NTI719415:NTI719471 ODE719415:ODE719471 ONA719415:ONA719471 OWW719415:OWW719471 PGS719415:PGS719471 PQO719415:PQO719471 QAK719415:QAK719471 QKG719415:QKG719471 QUC719415:QUC719471 RDY719415:RDY719471 RNU719415:RNU719471 RXQ719415:RXQ719471 SHM719415:SHM719471 SRI719415:SRI719471 TBE719415:TBE719471 TLA719415:TLA719471 TUW719415:TUW719471 UES719415:UES719471 UOO719415:UOO719471 UYK719415:UYK719471 VIG719415:VIG719471 VSC719415:VSC719471 WBY719415:WBY719471 WLU719415:WLU719471 WVQ719415:WVQ719471 I784951:I785007 JE784951:JE785007 TA784951:TA785007 ACW784951:ACW785007 AMS784951:AMS785007 AWO784951:AWO785007 BGK784951:BGK785007 BQG784951:BQG785007 CAC784951:CAC785007 CJY784951:CJY785007 CTU784951:CTU785007 DDQ784951:DDQ785007 DNM784951:DNM785007 DXI784951:DXI785007 EHE784951:EHE785007 ERA784951:ERA785007 FAW784951:FAW785007 FKS784951:FKS785007 FUO784951:FUO785007 GEK784951:GEK785007 GOG784951:GOG785007 GYC784951:GYC785007 HHY784951:HHY785007 HRU784951:HRU785007 IBQ784951:IBQ785007 ILM784951:ILM785007 IVI784951:IVI785007 JFE784951:JFE785007 JPA784951:JPA785007 JYW784951:JYW785007 KIS784951:KIS785007 KSO784951:KSO785007 LCK784951:LCK785007 LMG784951:LMG785007 LWC784951:LWC785007 MFY784951:MFY785007 MPU784951:MPU785007 MZQ784951:MZQ785007 NJM784951:NJM785007 NTI784951:NTI785007 ODE784951:ODE785007 ONA784951:ONA785007 OWW784951:OWW785007 PGS784951:PGS785007 PQO784951:PQO785007 QAK784951:QAK785007 QKG784951:QKG785007 QUC784951:QUC785007 RDY784951:RDY785007 RNU784951:RNU785007 RXQ784951:RXQ785007 SHM784951:SHM785007 SRI784951:SRI785007 TBE784951:TBE785007 TLA784951:TLA785007 TUW784951:TUW785007 UES784951:UES785007 UOO784951:UOO785007 UYK784951:UYK785007 VIG784951:VIG785007 VSC784951:VSC785007 WBY784951:WBY785007 WLU784951:WLU785007 WVQ784951:WVQ785007 I850487:I850543 JE850487:JE850543 TA850487:TA850543 ACW850487:ACW850543 AMS850487:AMS850543 AWO850487:AWO850543 BGK850487:BGK850543 BQG850487:BQG850543 CAC850487:CAC850543 CJY850487:CJY850543 CTU850487:CTU850543 DDQ850487:DDQ850543 DNM850487:DNM850543 DXI850487:DXI850543 EHE850487:EHE850543 ERA850487:ERA850543 FAW850487:FAW850543 FKS850487:FKS850543 FUO850487:FUO850543 GEK850487:GEK850543 GOG850487:GOG850543 GYC850487:GYC850543 HHY850487:HHY850543 HRU850487:HRU850543 IBQ850487:IBQ850543 ILM850487:ILM850543 IVI850487:IVI850543 JFE850487:JFE850543 JPA850487:JPA850543 JYW850487:JYW850543 KIS850487:KIS850543 KSO850487:KSO850543 LCK850487:LCK850543 LMG850487:LMG850543 LWC850487:LWC850543 MFY850487:MFY850543 MPU850487:MPU850543 MZQ850487:MZQ850543 NJM850487:NJM850543 NTI850487:NTI850543 ODE850487:ODE850543 ONA850487:ONA850543 OWW850487:OWW850543 PGS850487:PGS850543 PQO850487:PQO850543 QAK850487:QAK850543 QKG850487:QKG850543 QUC850487:QUC850543 RDY850487:RDY850543 RNU850487:RNU850543 RXQ850487:RXQ850543 SHM850487:SHM850543 SRI850487:SRI850543 TBE850487:TBE850543 TLA850487:TLA850543 TUW850487:TUW850543 UES850487:UES850543 UOO850487:UOO850543 UYK850487:UYK850543 VIG850487:VIG850543 VSC850487:VSC850543 WBY850487:WBY850543 WLU850487:WLU850543 WVQ850487:WVQ850543 I916023:I916079 JE916023:JE916079 TA916023:TA916079 ACW916023:ACW916079 AMS916023:AMS916079 AWO916023:AWO916079 BGK916023:BGK916079 BQG916023:BQG916079 CAC916023:CAC916079 CJY916023:CJY916079 CTU916023:CTU916079 DDQ916023:DDQ916079 DNM916023:DNM916079 DXI916023:DXI916079 EHE916023:EHE916079 ERA916023:ERA916079 FAW916023:FAW916079 FKS916023:FKS916079 FUO916023:FUO916079 GEK916023:GEK916079 GOG916023:GOG916079 GYC916023:GYC916079 HHY916023:HHY916079 HRU916023:HRU916079 IBQ916023:IBQ916079 ILM916023:ILM916079 IVI916023:IVI916079 JFE916023:JFE916079 JPA916023:JPA916079 JYW916023:JYW916079 KIS916023:KIS916079 KSO916023:KSO916079 LCK916023:LCK916079 LMG916023:LMG916079 LWC916023:LWC916079 MFY916023:MFY916079 MPU916023:MPU916079 MZQ916023:MZQ916079 NJM916023:NJM916079 NTI916023:NTI916079 ODE916023:ODE916079 ONA916023:ONA916079 OWW916023:OWW916079 PGS916023:PGS916079 PQO916023:PQO916079 QAK916023:QAK916079 QKG916023:QKG916079 QUC916023:QUC916079 RDY916023:RDY916079 RNU916023:RNU916079 RXQ916023:RXQ916079 SHM916023:SHM916079 SRI916023:SRI916079 TBE916023:TBE916079 TLA916023:TLA916079 TUW916023:TUW916079 UES916023:UES916079 UOO916023:UOO916079 UYK916023:UYK916079 VIG916023:VIG916079 VSC916023:VSC916079 WBY916023:WBY916079 WLU916023:WLU916079 WVQ916023:WVQ916079 I981559:I981615 JE981559:JE981615 TA981559:TA981615 ACW981559:ACW981615 AMS981559:AMS981615 AWO981559:AWO981615 BGK981559:BGK981615 BQG981559:BQG981615 CAC981559:CAC981615 CJY981559:CJY981615 CTU981559:CTU981615 DDQ981559:DDQ981615 DNM981559:DNM981615 DXI981559:DXI981615 EHE981559:EHE981615 ERA981559:ERA981615 FAW981559:FAW981615 FKS981559:FKS981615 FUO981559:FUO981615 GEK981559:GEK981615 GOG981559:GOG981615 GYC981559:GYC981615 HHY981559:HHY981615 HRU981559:HRU981615 IBQ981559:IBQ981615 ILM981559:ILM981615 IVI981559:IVI981615 JFE981559:JFE981615 JPA981559:JPA981615 JYW981559:JYW981615 KIS981559:KIS981615 KSO981559:KSO981615 LCK981559:LCK981615 LMG981559:LMG981615 LWC981559:LWC981615 MFY981559:MFY981615 MPU981559:MPU981615 MZQ981559:MZQ981615 NJM981559:NJM981615 NTI981559:NTI981615 ODE981559:ODE981615 ONA981559:ONA981615 OWW981559:OWW981615 PGS981559:PGS981615 PQO981559:PQO981615 QAK981559:QAK981615 QKG981559:QKG981615 QUC981559:QUC981615 RDY981559:RDY981615 RNU981559:RNU981615 RXQ981559:RXQ981615 SHM981559:SHM981615 SRI981559:SRI981615 TBE981559:TBE981615 TLA981559:TLA981615 TUW981559:TUW981615 UES981559:UES981615 UOO981559:UOO981615 UYK981559:UYK981615 VIG981559:VIG981615 VSC981559:VSC981615 WBY981559:WBY981615 WLU981559:WLU981615 I3:I72">
      <formula1>$AI$3:$AI$13</formula1>
    </dataValidation>
    <dataValidation type="list" allowBlank="1" showInputMessage="1" showErrorMessage="1" sqref="F3:F72">
      <formula1>$AK$3:$AK$23</formula1>
    </dataValidation>
    <dataValidation type="list" allowBlank="1" showInputMessage="1" showErrorMessage="1" sqref="D3:D72">
      <formula1>$AJ$3:$AJ$19</formula1>
    </dataValidation>
  </dataValidation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L110"/>
  <sheetViews>
    <sheetView topLeftCell="A2" zoomScale="80" zoomScaleNormal="80" workbookViewId="0">
      <selection activeCell="B3" sqref="B3"/>
    </sheetView>
  </sheetViews>
  <sheetFormatPr baseColWidth="10" defaultColWidth="11.42578125" defaultRowHeight="11.25" x14ac:dyDescent="0.2"/>
  <cols>
    <col min="1" max="1" width="5.28515625" style="79" customWidth="1"/>
    <col min="2" max="2" width="11.28515625" style="79" customWidth="1"/>
    <col min="3" max="3" width="13.5703125" style="79" customWidth="1"/>
    <col min="4" max="4" width="21.7109375" style="79" customWidth="1"/>
    <col min="5" max="5" width="23.5703125" style="79" customWidth="1"/>
    <col min="6" max="6" width="30.42578125" style="79" customWidth="1"/>
    <col min="7" max="7" width="26.28515625" style="79" customWidth="1"/>
    <col min="8" max="8" width="18.42578125" style="79" customWidth="1"/>
    <col min="9" max="9" width="21.140625" style="79" customWidth="1"/>
    <col min="10" max="10" width="11" style="79" bestFit="1" customWidth="1"/>
    <col min="11" max="12" width="14.42578125" style="79" customWidth="1"/>
    <col min="13" max="13" width="12" style="79" bestFit="1" customWidth="1"/>
    <col min="14" max="14" width="12.42578125" style="79" customWidth="1"/>
    <col min="15" max="16" width="15.85546875" style="79" customWidth="1"/>
    <col min="17" max="17" width="32.5703125" style="79" customWidth="1"/>
    <col min="18" max="18" width="19.140625" style="79" customWidth="1"/>
    <col min="19" max="19" width="58.28515625" style="79" customWidth="1"/>
    <col min="20" max="32" width="11.42578125" style="79"/>
    <col min="33" max="33" width="8.140625" style="79" hidden="1" customWidth="1"/>
    <col min="34" max="35" width="12.7109375" style="79" hidden="1" customWidth="1"/>
    <col min="36" max="36" width="13.42578125" style="79" hidden="1" customWidth="1"/>
    <col min="37" max="37" width="26.85546875" style="79" hidden="1" customWidth="1"/>
    <col min="38" max="38" width="17.5703125" style="79" hidden="1" customWidth="1"/>
    <col min="39" max="256" width="11.42578125" style="79"/>
    <col min="257" max="257" width="5.28515625" style="79" customWidth="1"/>
    <col min="258" max="258" width="11.28515625" style="79" customWidth="1"/>
    <col min="259" max="259" width="13.5703125" style="79" customWidth="1"/>
    <col min="260" max="260" width="21.7109375" style="79" customWidth="1"/>
    <col min="261" max="261" width="23.5703125" style="79" customWidth="1"/>
    <col min="262" max="262" width="30.42578125" style="79" customWidth="1"/>
    <col min="263" max="263" width="26.28515625" style="79" customWidth="1"/>
    <col min="264" max="264" width="18.42578125" style="79" customWidth="1"/>
    <col min="265" max="265" width="21.140625" style="79" customWidth="1"/>
    <col min="266" max="266" width="11" style="79" bestFit="1" customWidth="1"/>
    <col min="267" max="268" width="14.42578125" style="79" customWidth="1"/>
    <col min="269" max="269" width="12" style="79" bestFit="1" customWidth="1"/>
    <col min="270" max="270" width="12.42578125" style="79" customWidth="1"/>
    <col min="271" max="272" width="15.85546875" style="79" customWidth="1"/>
    <col min="273" max="273" width="32.5703125" style="79" customWidth="1"/>
    <col min="274" max="274" width="19.140625" style="79" customWidth="1"/>
    <col min="275" max="275" width="58.28515625" style="79" customWidth="1"/>
    <col min="276" max="289" width="11.42578125" style="79"/>
    <col min="290" max="293" width="0" style="79" hidden="1" customWidth="1"/>
    <col min="294" max="512" width="11.42578125" style="79"/>
    <col min="513" max="513" width="5.28515625" style="79" customWidth="1"/>
    <col min="514" max="514" width="11.28515625" style="79" customWidth="1"/>
    <col min="515" max="515" width="13.5703125" style="79" customWidth="1"/>
    <col min="516" max="516" width="21.7109375" style="79" customWidth="1"/>
    <col min="517" max="517" width="23.5703125" style="79" customWidth="1"/>
    <col min="518" max="518" width="30.42578125" style="79" customWidth="1"/>
    <col min="519" max="519" width="26.28515625" style="79" customWidth="1"/>
    <col min="520" max="520" width="18.42578125" style="79" customWidth="1"/>
    <col min="521" max="521" width="21.140625" style="79" customWidth="1"/>
    <col min="522" max="522" width="11" style="79" bestFit="1" customWidth="1"/>
    <col min="523" max="524" width="14.42578125" style="79" customWidth="1"/>
    <col min="525" max="525" width="12" style="79" bestFit="1" customWidth="1"/>
    <col min="526" max="526" width="12.42578125" style="79" customWidth="1"/>
    <col min="527" max="528" width="15.85546875" style="79" customWidth="1"/>
    <col min="529" max="529" width="32.5703125" style="79" customWidth="1"/>
    <col min="530" max="530" width="19.140625" style="79" customWidth="1"/>
    <col min="531" max="531" width="58.28515625" style="79" customWidth="1"/>
    <col min="532" max="545" width="11.42578125" style="79"/>
    <col min="546" max="549" width="0" style="79" hidden="1" customWidth="1"/>
    <col min="550" max="768" width="11.42578125" style="79"/>
    <col min="769" max="769" width="5.28515625" style="79" customWidth="1"/>
    <col min="770" max="770" width="11.28515625" style="79" customWidth="1"/>
    <col min="771" max="771" width="13.5703125" style="79" customWidth="1"/>
    <col min="772" max="772" width="21.7109375" style="79" customWidth="1"/>
    <col min="773" max="773" width="23.5703125" style="79" customWidth="1"/>
    <col min="774" max="774" width="30.42578125" style="79" customWidth="1"/>
    <col min="775" max="775" width="26.28515625" style="79" customWidth="1"/>
    <col min="776" max="776" width="18.42578125" style="79" customWidth="1"/>
    <col min="777" max="777" width="21.140625" style="79" customWidth="1"/>
    <col min="778" max="778" width="11" style="79" bestFit="1" customWidth="1"/>
    <col min="779" max="780" width="14.42578125" style="79" customWidth="1"/>
    <col min="781" max="781" width="12" style="79" bestFit="1" customWidth="1"/>
    <col min="782" max="782" width="12.42578125" style="79" customWidth="1"/>
    <col min="783" max="784" width="15.85546875" style="79" customWidth="1"/>
    <col min="785" max="785" width="32.5703125" style="79" customWidth="1"/>
    <col min="786" max="786" width="19.140625" style="79" customWidth="1"/>
    <col min="787" max="787" width="58.28515625" style="79" customWidth="1"/>
    <col min="788" max="801" width="11.42578125" style="79"/>
    <col min="802" max="805" width="0" style="79" hidden="1" customWidth="1"/>
    <col min="806" max="1024" width="11.42578125" style="79"/>
    <col min="1025" max="1025" width="5.28515625" style="79" customWidth="1"/>
    <col min="1026" max="1026" width="11.28515625" style="79" customWidth="1"/>
    <col min="1027" max="1027" width="13.5703125" style="79" customWidth="1"/>
    <col min="1028" max="1028" width="21.7109375" style="79" customWidth="1"/>
    <col min="1029" max="1029" width="23.5703125" style="79" customWidth="1"/>
    <col min="1030" max="1030" width="30.42578125" style="79" customWidth="1"/>
    <col min="1031" max="1031" width="26.28515625" style="79" customWidth="1"/>
    <col min="1032" max="1032" width="18.42578125" style="79" customWidth="1"/>
    <col min="1033" max="1033" width="21.140625" style="79" customWidth="1"/>
    <col min="1034" max="1034" width="11" style="79" bestFit="1" customWidth="1"/>
    <col min="1035" max="1036" width="14.42578125" style="79" customWidth="1"/>
    <col min="1037" max="1037" width="12" style="79" bestFit="1" customWidth="1"/>
    <col min="1038" max="1038" width="12.42578125" style="79" customWidth="1"/>
    <col min="1039" max="1040" width="15.85546875" style="79" customWidth="1"/>
    <col min="1041" max="1041" width="32.5703125" style="79" customWidth="1"/>
    <col min="1042" max="1042" width="19.140625" style="79" customWidth="1"/>
    <col min="1043" max="1043" width="58.28515625" style="79" customWidth="1"/>
    <col min="1044" max="1057" width="11.42578125" style="79"/>
    <col min="1058" max="1061" width="0" style="79" hidden="1" customWidth="1"/>
    <col min="1062" max="1280" width="11.42578125" style="79"/>
    <col min="1281" max="1281" width="5.28515625" style="79" customWidth="1"/>
    <col min="1282" max="1282" width="11.28515625" style="79" customWidth="1"/>
    <col min="1283" max="1283" width="13.5703125" style="79" customWidth="1"/>
    <col min="1284" max="1284" width="21.7109375" style="79" customWidth="1"/>
    <col min="1285" max="1285" width="23.5703125" style="79" customWidth="1"/>
    <col min="1286" max="1286" width="30.42578125" style="79" customWidth="1"/>
    <col min="1287" max="1287" width="26.28515625" style="79" customWidth="1"/>
    <col min="1288" max="1288" width="18.42578125" style="79" customWidth="1"/>
    <col min="1289" max="1289" width="21.140625" style="79" customWidth="1"/>
    <col min="1290" max="1290" width="11" style="79" bestFit="1" customWidth="1"/>
    <col min="1291" max="1292" width="14.42578125" style="79" customWidth="1"/>
    <col min="1293" max="1293" width="12" style="79" bestFit="1" customWidth="1"/>
    <col min="1294" max="1294" width="12.42578125" style="79" customWidth="1"/>
    <col min="1295" max="1296" width="15.85546875" style="79" customWidth="1"/>
    <col min="1297" max="1297" width="32.5703125" style="79" customWidth="1"/>
    <col min="1298" max="1298" width="19.140625" style="79" customWidth="1"/>
    <col min="1299" max="1299" width="58.28515625" style="79" customWidth="1"/>
    <col min="1300" max="1313" width="11.42578125" style="79"/>
    <col min="1314" max="1317" width="0" style="79" hidden="1" customWidth="1"/>
    <col min="1318" max="1536" width="11.42578125" style="79"/>
    <col min="1537" max="1537" width="5.28515625" style="79" customWidth="1"/>
    <col min="1538" max="1538" width="11.28515625" style="79" customWidth="1"/>
    <col min="1539" max="1539" width="13.5703125" style="79" customWidth="1"/>
    <col min="1540" max="1540" width="21.7109375" style="79" customWidth="1"/>
    <col min="1541" max="1541" width="23.5703125" style="79" customWidth="1"/>
    <col min="1542" max="1542" width="30.42578125" style="79" customWidth="1"/>
    <col min="1543" max="1543" width="26.28515625" style="79" customWidth="1"/>
    <col min="1544" max="1544" width="18.42578125" style="79" customWidth="1"/>
    <col min="1545" max="1545" width="21.140625" style="79" customWidth="1"/>
    <col min="1546" max="1546" width="11" style="79" bestFit="1" customWidth="1"/>
    <col min="1547" max="1548" width="14.42578125" style="79" customWidth="1"/>
    <col min="1549" max="1549" width="12" style="79" bestFit="1" customWidth="1"/>
    <col min="1550" max="1550" width="12.42578125" style="79" customWidth="1"/>
    <col min="1551" max="1552" width="15.85546875" style="79" customWidth="1"/>
    <col min="1553" max="1553" width="32.5703125" style="79" customWidth="1"/>
    <col min="1554" max="1554" width="19.140625" style="79" customWidth="1"/>
    <col min="1555" max="1555" width="58.28515625" style="79" customWidth="1"/>
    <col min="1556" max="1569" width="11.42578125" style="79"/>
    <col min="1570" max="1573" width="0" style="79" hidden="1" customWidth="1"/>
    <col min="1574" max="1792" width="11.42578125" style="79"/>
    <col min="1793" max="1793" width="5.28515625" style="79" customWidth="1"/>
    <col min="1794" max="1794" width="11.28515625" style="79" customWidth="1"/>
    <col min="1795" max="1795" width="13.5703125" style="79" customWidth="1"/>
    <col min="1796" max="1796" width="21.7109375" style="79" customWidth="1"/>
    <col min="1797" max="1797" width="23.5703125" style="79" customWidth="1"/>
    <col min="1798" max="1798" width="30.42578125" style="79" customWidth="1"/>
    <col min="1799" max="1799" width="26.28515625" style="79" customWidth="1"/>
    <col min="1800" max="1800" width="18.42578125" style="79" customWidth="1"/>
    <col min="1801" max="1801" width="21.140625" style="79" customWidth="1"/>
    <col min="1802" max="1802" width="11" style="79" bestFit="1" customWidth="1"/>
    <col min="1803" max="1804" width="14.42578125" style="79" customWidth="1"/>
    <col min="1805" max="1805" width="12" style="79" bestFit="1" customWidth="1"/>
    <col min="1806" max="1806" width="12.42578125" style="79" customWidth="1"/>
    <col min="1807" max="1808" width="15.85546875" style="79" customWidth="1"/>
    <col min="1809" max="1809" width="32.5703125" style="79" customWidth="1"/>
    <col min="1810" max="1810" width="19.140625" style="79" customWidth="1"/>
    <col min="1811" max="1811" width="58.28515625" style="79" customWidth="1"/>
    <col min="1812" max="1825" width="11.42578125" style="79"/>
    <col min="1826" max="1829" width="0" style="79" hidden="1" customWidth="1"/>
    <col min="1830" max="2048" width="11.42578125" style="79"/>
    <col min="2049" max="2049" width="5.28515625" style="79" customWidth="1"/>
    <col min="2050" max="2050" width="11.28515625" style="79" customWidth="1"/>
    <col min="2051" max="2051" width="13.5703125" style="79" customWidth="1"/>
    <col min="2052" max="2052" width="21.7109375" style="79" customWidth="1"/>
    <col min="2053" max="2053" width="23.5703125" style="79" customWidth="1"/>
    <col min="2054" max="2054" width="30.42578125" style="79" customWidth="1"/>
    <col min="2055" max="2055" width="26.28515625" style="79" customWidth="1"/>
    <col min="2056" max="2056" width="18.42578125" style="79" customWidth="1"/>
    <col min="2057" max="2057" width="21.140625" style="79" customWidth="1"/>
    <col min="2058" max="2058" width="11" style="79" bestFit="1" customWidth="1"/>
    <col min="2059" max="2060" width="14.42578125" style="79" customWidth="1"/>
    <col min="2061" max="2061" width="12" style="79" bestFit="1" customWidth="1"/>
    <col min="2062" max="2062" width="12.42578125" style="79" customWidth="1"/>
    <col min="2063" max="2064" width="15.85546875" style="79" customWidth="1"/>
    <col min="2065" max="2065" width="32.5703125" style="79" customWidth="1"/>
    <col min="2066" max="2066" width="19.140625" style="79" customWidth="1"/>
    <col min="2067" max="2067" width="58.28515625" style="79" customWidth="1"/>
    <col min="2068" max="2081" width="11.42578125" style="79"/>
    <col min="2082" max="2085" width="0" style="79" hidden="1" customWidth="1"/>
    <col min="2086" max="2304" width="11.42578125" style="79"/>
    <col min="2305" max="2305" width="5.28515625" style="79" customWidth="1"/>
    <col min="2306" max="2306" width="11.28515625" style="79" customWidth="1"/>
    <col min="2307" max="2307" width="13.5703125" style="79" customWidth="1"/>
    <col min="2308" max="2308" width="21.7109375" style="79" customWidth="1"/>
    <col min="2309" max="2309" width="23.5703125" style="79" customWidth="1"/>
    <col min="2310" max="2310" width="30.42578125" style="79" customWidth="1"/>
    <col min="2311" max="2311" width="26.28515625" style="79" customWidth="1"/>
    <col min="2312" max="2312" width="18.42578125" style="79" customWidth="1"/>
    <col min="2313" max="2313" width="21.140625" style="79" customWidth="1"/>
    <col min="2314" max="2314" width="11" style="79" bestFit="1" customWidth="1"/>
    <col min="2315" max="2316" width="14.42578125" style="79" customWidth="1"/>
    <col min="2317" max="2317" width="12" style="79" bestFit="1" customWidth="1"/>
    <col min="2318" max="2318" width="12.42578125" style="79" customWidth="1"/>
    <col min="2319" max="2320" width="15.85546875" style="79" customWidth="1"/>
    <col min="2321" max="2321" width="32.5703125" style="79" customWidth="1"/>
    <col min="2322" max="2322" width="19.140625" style="79" customWidth="1"/>
    <col min="2323" max="2323" width="58.28515625" style="79" customWidth="1"/>
    <col min="2324" max="2337" width="11.42578125" style="79"/>
    <col min="2338" max="2341" width="0" style="79" hidden="1" customWidth="1"/>
    <col min="2342" max="2560" width="11.42578125" style="79"/>
    <col min="2561" max="2561" width="5.28515625" style="79" customWidth="1"/>
    <col min="2562" max="2562" width="11.28515625" style="79" customWidth="1"/>
    <col min="2563" max="2563" width="13.5703125" style="79" customWidth="1"/>
    <col min="2564" max="2564" width="21.7109375" style="79" customWidth="1"/>
    <col min="2565" max="2565" width="23.5703125" style="79" customWidth="1"/>
    <col min="2566" max="2566" width="30.42578125" style="79" customWidth="1"/>
    <col min="2567" max="2567" width="26.28515625" style="79" customWidth="1"/>
    <col min="2568" max="2568" width="18.42578125" style="79" customWidth="1"/>
    <col min="2569" max="2569" width="21.140625" style="79" customWidth="1"/>
    <col min="2570" max="2570" width="11" style="79" bestFit="1" customWidth="1"/>
    <col min="2571" max="2572" width="14.42578125" style="79" customWidth="1"/>
    <col min="2573" max="2573" width="12" style="79" bestFit="1" customWidth="1"/>
    <col min="2574" max="2574" width="12.42578125" style="79" customWidth="1"/>
    <col min="2575" max="2576" width="15.85546875" style="79" customWidth="1"/>
    <col min="2577" max="2577" width="32.5703125" style="79" customWidth="1"/>
    <col min="2578" max="2578" width="19.140625" style="79" customWidth="1"/>
    <col min="2579" max="2579" width="58.28515625" style="79" customWidth="1"/>
    <col min="2580" max="2593" width="11.42578125" style="79"/>
    <col min="2594" max="2597" width="0" style="79" hidden="1" customWidth="1"/>
    <col min="2598" max="2816" width="11.42578125" style="79"/>
    <col min="2817" max="2817" width="5.28515625" style="79" customWidth="1"/>
    <col min="2818" max="2818" width="11.28515625" style="79" customWidth="1"/>
    <col min="2819" max="2819" width="13.5703125" style="79" customWidth="1"/>
    <col min="2820" max="2820" width="21.7109375" style="79" customWidth="1"/>
    <col min="2821" max="2821" width="23.5703125" style="79" customWidth="1"/>
    <col min="2822" max="2822" width="30.42578125" style="79" customWidth="1"/>
    <col min="2823" max="2823" width="26.28515625" style="79" customWidth="1"/>
    <col min="2824" max="2824" width="18.42578125" style="79" customWidth="1"/>
    <col min="2825" max="2825" width="21.140625" style="79" customWidth="1"/>
    <col min="2826" max="2826" width="11" style="79" bestFit="1" customWidth="1"/>
    <col min="2827" max="2828" width="14.42578125" style="79" customWidth="1"/>
    <col min="2829" max="2829" width="12" style="79" bestFit="1" customWidth="1"/>
    <col min="2830" max="2830" width="12.42578125" style="79" customWidth="1"/>
    <col min="2831" max="2832" width="15.85546875" style="79" customWidth="1"/>
    <col min="2833" max="2833" width="32.5703125" style="79" customWidth="1"/>
    <col min="2834" max="2834" width="19.140625" style="79" customWidth="1"/>
    <col min="2835" max="2835" width="58.28515625" style="79" customWidth="1"/>
    <col min="2836" max="2849" width="11.42578125" style="79"/>
    <col min="2850" max="2853" width="0" style="79" hidden="1" customWidth="1"/>
    <col min="2854" max="3072" width="11.42578125" style="79"/>
    <col min="3073" max="3073" width="5.28515625" style="79" customWidth="1"/>
    <col min="3074" max="3074" width="11.28515625" style="79" customWidth="1"/>
    <col min="3075" max="3075" width="13.5703125" style="79" customWidth="1"/>
    <col min="3076" max="3076" width="21.7109375" style="79" customWidth="1"/>
    <col min="3077" max="3077" width="23.5703125" style="79" customWidth="1"/>
    <col min="3078" max="3078" width="30.42578125" style="79" customWidth="1"/>
    <col min="3079" max="3079" width="26.28515625" style="79" customWidth="1"/>
    <col min="3080" max="3080" width="18.42578125" style="79" customWidth="1"/>
    <col min="3081" max="3081" width="21.140625" style="79" customWidth="1"/>
    <col min="3082" max="3082" width="11" style="79" bestFit="1" customWidth="1"/>
    <col min="3083" max="3084" width="14.42578125" style="79" customWidth="1"/>
    <col min="3085" max="3085" width="12" style="79" bestFit="1" customWidth="1"/>
    <col min="3086" max="3086" width="12.42578125" style="79" customWidth="1"/>
    <col min="3087" max="3088" width="15.85546875" style="79" customWidth="1"/>
    <col min="3089" max="3089" width="32.5703125" style="79" customWidth="1"/>
    <col min="3090" max="3090" width="19.140625" style="79" customWidth="1"/>
    <col min="3091" max="3091" width="58.28515625" style="79" customWidth="1"/>
    <col min="3092" max="3105" width="11.42578125" style="79"/>
    <col min="3106" max="3109" width="0" style="79" hidden="1" customWidth="1"/>
    <col min="3110" max="3328" width="11.42578125" style="79"/>
    <col min="3329" max="3329" width="5.28515625" style="79" customWidth="1"/>
    <col min="3330" max="3330" width="11.28515625" style="79" customWidth="1"/>
    <col min="3331" max="3331" width="13.5703125" style="79" customWidth="1"/>
    <col min="3332" max="3332" width="21.7109375" style="79" customWidth="1"/>
    <col min="3333" max="3333" width="23.5703125" style="79" customWidth="1"/>
    <col min="3334" max="3334" width="30.42578125" style="79" customWidth="1"/>
    <col min="3335" max="3335" width="26.28515625" style="79" customWidth="1"/>
    <col min="3336" max="3336" width="18.42578125" style="79" customWidth="1"/>
    <col min="3337" max="3337" width="21.140625" style="79" customWidth="1"/>
    <col min="3338" max="3338" width="11" style="79" bestFit="1" customWidth="1"/>
    <col min="3339" max="3340" width="14.42578125" style="79" customWidth="1"/>
    <col min="3341" max="3341" width="12" style="79" bestFit="1" customWidth="1"/>
    <col min="3342" max="3342" width="12.42578125" style="79" customWidth="1"/>
    <col min="3343" max="3344" width="15.85546875" style="79" customWidth="1"/>
    <col min="3345" max="3345" width="32.5703125" style="79" customWidth="1"/>
    <col min="3346" max="3346" width="19.140625" style="79" customWidth="1"/>
    <col min="3347" max="3347" width="58.28515625" style="79" customWidth="1"/>
    <col min="3348" max="3361" width="11.42578125" style="79"/>
    <col min="3362" max="3365" width="0" style="79" hidden="1" customWidth="1"/>
    <col min="3366" max="3584" width="11.42578125" style="79"/>
    <col min="3585" max="3585" width="5.28515625" style="79" customWidth="1"/>
    <col min="3586" max="3586" width="11.28515625" style="79" customWidth="1"/>
    <col min="3587" max="3587" width="13.5703125" style="79" customWidth="1"/>
    <col min="3588" max="3588" width="21.7109375" style="79" customWidth="1"/>
    <col min="3589" max="3589" width="23.5703125" style="79" customWidth="1"/>
    <col min="3590" max="3590" width="30.42578125" style="79" customWidth="1"/>
    <col min="3591" max="3591" width="26.28515625" style="79" customWidth="1"/>
    <col min="3592" max="3592" width="18.42578125" style="79" customWidth="1"/>
    <col min="3593" max="3593" width="21.140625" style="79" customWidth="1"/>
    <col min="3594" max="3594" width="11" style="79" bestFit="1" customWidth="1"/>
    <col min="3595" max="3596" width="14.42578125" style="79" customWidth="1"/>
    <col min="3597" max="3597" width="12" style="79" bestFit="1" customWidth="1"/>
    <col min="3598" max="3598" width="12.42578125" style="79" customWidth="1"/>
    <col min="3599" max="3600" width="15.85546875" style="79" customWidth="1"/>
    <col min="3601" max="3601" width="32.5703125" style="79" customWidth="1"/>
    <col min="3602" max="3602" width="19.140625" style="79" customWidth="1"/>
    <col min="3603" max="3603" width="58.28515625" style="79" customWidth="1"/>
    <col min="3604" max="3617" width="11.42578125" style="79"/>
    <col min="3618" max="3621" width="0" style="79" hidden="1" customWidth="1"/>
    <col min="3622" max="3840" width="11.42578125" style="79"/>
    <col min="3841" max="3841" width="5.28515625" style="79" customWidth="1"/>
    <col min="3842" max="3842" width="11.28515625" style="79" customWidth="1"/>
    <col min="3843" max="3843" width="13.5703125" style="79" customWidth="1"/>
    <col min="3844" max="3844" width="21.7109375" style="79" customWidth="1"/>
    <col min="3845" max="3845" width="23.5703125" style="79" customWidth="1"/>
    <col min="3846" max="3846" width="30.42578125" style="79" customWidth="1"/>
    <col min="3847" max="3847" width="26.28515625" style="79" customWidth="1"/>
    <col min="3848" max="3848" width="18.42578125" style="79" customWidth="1"/>
    <col min="3849" max="3849" width="21.140625" style="79" customWidth="1"/>
    <col min="3850" max="3850" width="11" style="79" bestFit="1" customWidth="1"/>
    <col min="3851" max="3852" width="14.42578125" style="79" customWidth="1"/>
    <col min="3853" max="3853" width="12" style="79" bestFit="1" customWidth="1"/>
    <col min="3854" max="3854" width="12.42578125" style="79" customWidth="1"/>
    <col min="3855" max="3856" width="15.85546875" style="79" customWidth="1"/>
    <col min="3857" max="3857" width="32.5703125" style="79" customWidth="1"/>
    <col min="3858" max="3858" width="19.140625" style="79" customWidth="1"/>
    <col min="3859" max="3859" width="58.28515625" style="79" customWidth="1"/>
    <col min="3860" max="3873" width="11.42578125" style="79"/>
    <col min="3874" max="3877" width="0" style="79" hidden="1" customWidth="1"/>
    <col min="3878" max="4096" width="11.42578125" style="79"/>
    <col min="4097" max="4097" width="5.28515625" style="79" customWidth="1"/>
    <col min="4098" max="4098" width="11.28515625" style="79" customWidth="1"/>
    <col min="4099" max="4099" width="13.5703125" style="79" customWidth="1"/>
    <col min="4100" max="4100" width="21.7109375" style="79" customWidth="1"/>
    <col min="4101" max="4101" width="23.5703125" style="79" customWidth="1"/>
    <col min="4102" max="4102" width="30.42578125" style="79" customWidth="1"/>
    <col min="4103" max="4103" width="26.28515625" style="79" customWidth="1"/>
    <col min="4104" max="4104" width="18.42578125" style="79" customWidth="1"/>
    <col min="4105" max="4105" width="21.140625" style="79" customWidth="1"/>
    <col min="4106" max="4106" width="11" style="79" bestFit="1" customWidth="1"/>
    <col min="4107" max="4108" width="14.42578125" style="79" customWidth="1"/>
    <col min="4109" max="4109" width="12" style="79" bestFit="1" customWidth="1"/>
    <col min="4110" max="4110" width="12.42578125" style="79" customWidth="1"/>
    <col min="4111" max="4112" width="15.85546875" style="79" customWidth="1"/>
    <col min="4113" max="4113" width="32.5703125" style="79" customWidth="1"/>
    <col min="4114" max="4114" width="19.140625" style="79" customWidth="1"/>
    <col min="4115" max="4115" width="58.28515625" style="79" customWidth="1"/>
    <col min="4116" max="4129" width="11.42578125" style="79"/>
    <col min="4130" max="4133" width="0" style="79" hidden="1" customWidth="1"/>
    <col min="4134" max="4352" width="11.42578125" style="79"/>
    <col min="4353" max="4353" width="5.28515625" style="79" customWidth="1"/>
    <col min="4354" max="4354" width="11.28515625" style="79" customWidth="1"/>
    <col min="4355" max="4355" width="13.5703125" style="79" customWidth="1"/>
    <col min="4356" max="4356" width="21.7109375" style="79" customWidth="1"/>
    <col min="4357" max="4357" width="23.5703125" style="79" customWidth="1"/>
    <col min="4358" max="4358" width="30.42578125" style="79" customWidth="1"/>
    <col min="4359" max="4359" width="26.28515625" style="79" customWidth="1"/>
    <col min="4360" max="4360" width="18.42578125" style="79" customWidth="1"/>
    <col min="4361" max="4361" width="21.140625" style="79" customWidth="1"/>
    <col min="4362" max="4362" width="11" style="79" bestFit="1" customWidth="1"/>
    <col min="4363" max="4364" width="14.42578125" style="79" customWidth="1"/>
    <col min="4365" max="4365" width="12" style="79" bestFit="1" customWidth="1"/>
    <col min="4366" max="4366" width="12.42578125" style="79" customWidth="1"/>
    <col min="4367" max="4368" width="15.85546875" style="79" customWidth="1"/>
    <col min="4369" max="4369" width="32.5703125" style="79" customWidth="1"/>
    <col min="4370" max="4370" width="19.140625" style="79" customWidth="1"/>
    <col min="4371" max="4371" width="58.28515625" style="79" customWidth="1"/>
    <col min="4372" max="4385" width="11.42578125" style="79"/>
    <col min="4386" max="4389" width="0" style="79" hidden="1" customWidth="1"/>
    <col min="4390" max="4608" width="11.42578125" style="79"/>
    <col min="4609" max="4609" width="5.28515625" style="79" customWidth="1"/>
    <col min="4610" max="4610" width="11.28515625" style="79" customWidth="1"/>
    <col min="4611" max="4611" width="13.5703125" style="79" customWidth="1"/>
    <col min="4612" max="4612" width="21.7109375" style="79" customWidth="1"/>
    <col min="4613" max="4613" width="23.5703125" style="79" customWidth="1"/>
    <col min="4614" max="4614" width="30.42578125" style="79" customWidth="1"/>
    <col min="4615" max="4615" width="26.28515625" style="79" customWidth="1"/>
    <col min="4616" max="4616" width="18.42578125" style="79" customWidth="1"/>
    <col min="4617" max="4617" width="21.140625" style="79" customWidth="1"/>
    <col min="4618" max="4618" width="11" style="79" bestFit="1" customWidth="1"/>
    <col min="4619" max="4620" width="14.42578125" style="79" customWidth="1"/>
    <col min="4621" max="4621" width="12" style="79" bestFit="1" customWidth="1"/>
    <col min="4622" max="4622" width="12.42578125" style="79" customWidth="1"/>
    <col min="4623" max="4624" width="15.85546875" style="79" customWidth="1"/>
    <col min="4625" max="4625" width="32.5703125" style="79" customWidth="1"/>
    <col min="4626" max="4626" width="19.140625" style="79" customWidth="1"/>
    <col min="4627" max="4627" width="58.28515625" style="79" customWidth="1"/>
    <col min="4628" max="4641" width="11.42578125" style="79"/>
    <col min="4642" max="4645" width="0" style="79" hidden="1" customWidth="1"/>
    <col min="4646" max="4864" width="11.42578125" style="79"/>
    <col min="4865" max="4865" width="5.28515625" style="79" customWidth="1"/>
    <col min="4866" max="4866" width="11.28515625" style="79" customWidth="1"/>
    <col min="4867" max="4867" width="13.5703125" style="79" customWidth="1"/>
    <col min="4868" max="4868" width="21.7109375" style="79" customWidth="1"/>
    <col min="4869" max="4869" width="23.5703125" style="79" customWidth="1"/>
    <col min="4870" max="4870" width="30.42578125" style="79" customWidth="1"/>
    <col min="4871" max="4871" width="26.28515625" style="79" customWidth="1"/>
    <col min="4872" max="4872" width="18.42578125" style="79" customWidth="1"/>
    <col min="4873" max="4873" width="21.140625" style="79" customWidth="1"/>
    <col min="4874" max="4874" width="11" style="79" bestFit="1" customWidth="1"/>
    <col min="4875" max="4876" width="14.42578125" style="79" customWidth="1"/>
    <col min="4877" max="4877" width="12" style="79" bestFit="1" customWidth="1"/>
    <col min="4878" max="4878" width="12.42578125" style="79" customWidth="1"/>
    <col min="4879" max="4880" width="15.85546875" style="79" customWidth="1"/>
    <col min="4881" max="4881" width="32.5703125" style="79" customWidth="1"/>
    <col min="4882" max="4882" width="19.140625" style="79" customWidth="1"/>
    <col min="4883" max="4883" width="58.28515625" style="79" customWidth="1"/>
    <col min="4884" max="4897" width="11.42578125" style="79"/>
    <col min="4898" max="4901" width="0" style="79" hidden="1" customWidth="1"/>
    <col min="4902" max="5120" width="11.42578125" style="79"/>
    <col min="5121" max="5121" width="5.28515625" style="79" customWidth="1"/>
    <col min="5122" max="5122" width="11.28515625" style="79" customWidth="1"/>
    <col min="5123" max="5123" width="13.5703125" style="79" customWidth="1"/>
    <col min="5124" max="5124" width="21.7109375" style="79" customWidth="1"/>
    <col min="5125" max="5125" width="23.5703125" style="79" customWidth="1"/>
    <col min="5126" max="5126" width="30.42578125" style="79" customWidth="1"/>
    <col min="5127" max="5127" width="26.28515625" style="79" customWidth="1"/>
    <col min="5128" max="5128" width="18.42578125" style="79" customWidth="1"/>
    <col min="5129" max="5129" width="21.140625" style="79" customWidth="1"/>
    <col min="5130" max="5130" width="11" style="79" bestFit="1" customWidth="1"/>
    <col min="5131" max="5132" width="14.42578125" style="79" customWidth="1"/>
    <col min="5133" max="5133" width="12" style="79" bestFit="1" customWidth="1"/>
    <col min="5134" max="5134" width="12.42578125" style="79" customWidth="1"/>
    <col min="5135" max="5136" width="15.85546875" style="79" customWidth="1"/>
    <col min="5137" max="5137" width="32.5703125" style="79" customWidth="1"/>
    <col min="5138" max="5138" width="19.140625" style="79" customWidth="1"/>
    <col min="5139" max="5139" width="58.28515625" style="79" customWidth="1"/>
    <col min="5140" max="5153" width="11.42578125" style="79"/>
    <col min="5154" max="5157" width="0" style="79" hidden="1" customWidth="1"/>
    <col min="5158" max="5376" width="11.42578125" style="79"/>
    <col min="5377" max="5377" width="5.28515625" style="79" customWidth="1"/>
    <col min="5378" max="5378" width="11.28515625" style="79" customWidth="1"/>
    <col min="5379" max="5379" width="13.5703125" style="79" customWidth="1"/>
    <col min="5380" max="5380" width="21.7109375" style="79" customWidth="1"/>
    <col min="5381" max="5381" width="23.5703125" style="79" customWidth="1"/>
    <col min="5382" max="5382" width="30.42578125" style="79" customWidth="1"/>
    <col min="5383" max="5383" width="26.28515625" style="79" customWidth="1"/>
    <col min="5384" max="5384" width="18.42578125" style="79" customWidth="1"/>
    <col min="5385" max="5385" width="21.140625" style="79" customWidth="1"/>
    <col min="5386" max="5386" width="11" style="79" bestFit="1" customWidth="1"/>
    <col min="5387" max="5388" width="14.42578125" style="79" customWidth="1"/>
    <col min="5389" max="5389" width="12" style="79" bestFit="1" customWidth="1"/>
    <col min="5390" max="5390" width="12.42578125" style="79" customWidth="1"/>
    <col min="5391" max="5392" width="15.85546875" style="79" customWidth="1"/>
    <col min="5393" max="5393" width="32.5703125" style="79" customWidth="1"/>
    <col min="5394" max="5394" width="19.140625" style="79" customWidth="1"/>
    <col min="5395" max="5395" width="58.28515625" style="79" customWidth="1"/>
    <col min="5396" max="5409" width="11.42578125" style="79"/>
    <col min="5410" max="5413" width="0" style="79" hidden="1" customWidth="1"/>
    <col min="5414" max="5632" width="11.42578125" style="79"/>
    <col min="5633" max="5633" width="5.28515625" style="79" customWidth="1"/>
    <col min="5634" max="5634" width="11.28515625" style="79" customWidth="1"/>
    <col min="5635" max="5635" width="13.5703125" style="79" customWidth="1"/>
    <col min="5636" max="5636" width="21.7109375" style="79" customWidth="1"/>
    <col min="5637" max="5637" width="23.5703125" style="79" customWidth="1"/>
    <col min="5638" max="5638" width="30.42578125" style="79" customWidth="1"/>
    <col min="5639" max="5639" width="26.28515625" style="79" customWidth="1"/>
    <col min="5640" max="5640" width="18.42578125" style="79" customWidth="1"/>
    <col min="5641" max="5641" width="21.140625" style="79" customWidth="1"/>
    <col min="5642" max="5642" width="11" style="79" bestFit="1" customWidth="1"/>
    <col min="5643" max="5644" width="14.42578125" style="79" customWidth="1"/>
    <col min="5645" max="5645" width="12" style="79" bestFit="1" customWidth="1"/>
    <col min="5646" max="5646" width="12.42578125" style="79" customWidth="1"/>
    <col min="5647" max="5648" width="15.85546875" style="79" customWidth="1"/>
    <col min="5649" max="5649" width="32.5703125" style="79" customWidth="1"/>
    <col min="5650" max="5650" width="19.140625" style="79" customWidth="1"/>
    <col min="5651" max="5651" width="58.28515625" style="79" customWidth="1"/>
    <col min="5652" max="5665" width="11.42578125" style="79"/>
    <col min="5666" max="5669" width="0" style="79" hidden="1" customWidth="1"/>
    <col min="5670" max="5888" width="11.42578125" style="79"/>
    <col min="5889" max="5889" width="5.28515625" style="79" customWidth="1"/>
    <col min="5890" max="5890" width="11.28515625" style="79" customWidth="1"/>
    <col min="5891" max="5891" width="13.5703125" style="79" customWidth="1"/>
    <col min="5892" max="5892" width="21.7109375" style="79" customWidth="1"/>
    <col min="5893" max="5893" width="23.5703125" style="79" customWidth="1"/>
    <col min="5894" max="5894" width="30.42578125" style="79" customWidth="1"/>
    <col min="5895" max="5895" width="26.28515625" style="79" customWidth="1"/>
    <col min="5896" max="5896" width="18.42578125" style="79" customWidth="1"/>
    <col min="5897" max="5897" width="21.140625" style="79" customWidth="1"/>
    <col min="5898" max="5898" width="11" style="79" bestFit="1" customWidth="1"/>
    <col min="5899" max="5900" width="14.42578125" style="79" customWidth="1"/>
    <col min="5901" max="5901" width="12" style="79" bestFit="1" customWidth="1"/>
    <col min="5902" max="5902" width="12.42578125" style="79" customWidth="1"/>
    <col min="5903" max="5904" width="15.85546875" style="79" customWidth="1"/>
    <col min="5905" max="5905" width="32.5703125" style="79" customWidth="1"/>
    <col min="5906" max="5906" width="19.140625" style="79" customWidth="1"/>
    <col min="5907" max="5907" width="58.28515625" style="79" customWidth="1"/>
    <col min="5908" max="5921" width="11.42578125" style="79"/>
    <col min="5922" max="5925" width="0" style="79" hidden="1" customWidth="1"/>
    <col min="5926" max="6144" width="11.42578125" style="79"/>
    <col min="6145" max="6145" width="5.28515625" style="79" customWidth="1"/>
    <col min="6146" max="6146" width="11.28515625" style="79" customWidth="1"/>
    <col min="6147" max="6147" width="13.5703125" style="79" customWidth="1"/>
    <col min="6148" max="6148" width="21.7109375" style="79" customWidth="1"/>
    <col min="6149" max="6149" width="23.5703125" style="79" customWidth="1"/>
    <col min="6150" max="6150" width="30.42578125" style="79" customWidth="1"/>
    <col min="6151" max="6151" width="26.28515625" style="79" customWidth="1"/>
    <col min="6152" max="6152" width="18.42578125" style="79" customWidth="1"/>
    <col min="6153" max="6153" width="21.140625" style="79" customWidth="1"/>
    <col min="6154" max="6154" width="11" style="79" bestFit="1" customWidth="1"/>
    <col min="6155" max="6156" width="14.42578125" style="79" customWidth="1"/>
    <col min="6157" max="6157" width="12" style="79" bestFit="1" customWidth="1"/>
    <col min="6158" max="6158" width="12.42578125" style="79" customWidth="1"/>
    <col min="6159" max="6160" width="15.85546875" style="79" customWidth="1"/>
    <col min="6161" max="6161" width="32.5703125" style="79" customWidth="1"/>
    <col min="6162" max="6162" width="19.140625" style="79" customWidth="1"/>
    <col min="6163" max="6163" width="58.28515625" style="79" customWidth="1"/>
    <col min="6164" max="6177" width="11.42578125" style="79"/>
    <col min="6178" max="6181" width="0" style="79" hidden="1" customWidth="1"/>
    <col min="6182" max="6400" width="11.42578125" style="79"/>
    <col min="6401" max="6401" width="5.28515625" style="79" customWidth="1"/>
    <col min="6402" max="6402" width="11.28515625" style="79" customWidth="1"/>
    <col min="6403" max="6403" width="13.5703125" style="79" customWidth="1"/>
    <col min="6404" max="6404" width="21.7109375" style="79" customWidth="1"/>
    <col min="6405" max="6405" width="23.5703125" style="79" customWidth="1"/>
    <col min="6406" max="6406" width="30.42578125" style="79" customWidth="1"/>
    <col min="6407" max="6407" width="26.28515625" style="79" customWidth="1"/>
    <col min="6408" max="6408" width="18.42578125" style="79" customWidth="1"/>
    <col min="6409" max="6409" width="21.140625" style="79" customWidth="1"/>
    <col min="6410" max="6410" width="11" style="79" bestFit="1" customWidth="1"/>
    <col min="6411" max="6412" width="14.42578125" style="79" customWidth="1"/>
    <col min="6413" max="6413" width="12" style="79" bestFit="1" customWidth="1"/>
    <col min="6414" max="6414" width="12.42578125" style="79" customWidth="1"/>
    <col min="6415" max="6416" width="15.85546875" style="79" customWidth="1"/>
    <col min="6417" max="6417" width="32.5703125" style="79" customWidth="1"/>
    <col min="6418" max="6418" width="19.140625" style="79" customWidth="1"/>
    <col min="6419" max="6419" width="58.28515625" style="79" customWidth="1"/>
    <col min="6420" max="6433" width="11.42578125" style="79"/>
    <col min="6434" max="6437" width="0" style="79" hidden="1" customWidth="1"/>
    <col min="6438" max="6656" width="11.42578125" style="79"/>
    <col min="6657" max="6657" width="5.28515625" style="79" customWidth="1"/>
    <col min="6658" max="6658" width="11.28515625" style="79" customWidth="1"/>
    <col min="6659" max="6659" width="13.5703125" style="79" customWidth="1"/>
    <col min="6660" max="6660" width="21.7109375" style="79" customWidth="1"/>
    <col min="6661" max="6661" width="23.5703125" style="79" customWidth="1"/>
    <col min="6662" max="6662" width="30.42578125" style="79" customWidth="1"/>
    <col min="6663" max="6663" width="26.28515625" style="79" customWidth="1"/>
    <col min="6664" max="6664" width="18.42578125" style="79" customWidth="1"/>
    <col min="6665" max="6665" width="21.140625" style="79" customWidth="1"/>
    <col min="6666" max="6666" width="11" style="79" bestFit="1" customWidth="1"/>
    <col min="6667" max="6668" width="14.42578125" style="79" customWidth="1"/>
    <col min="6669" max="6669" width="12" style="79" bestFit="1" customWidth="1"/>
    <col min="6670" max="6670" width="12.42578125" style="79" customWidth="1"/>
    <col min="6671" max="6672" width="15.85546875" style="79" customWidth="1"/>
    <col min="6673" max="6673" width="32.5703125" style="79" customWidth="1"/>
    <col min="6674" max="6674" width="19.140625" style="79" customWidth="1"/>
    <col min="6675" max="6675" width="58.28515625" style="79" customWidth="1"/>
    <col min="6676" max="6689" width="11.42578125" style="79"/>
    <col min="6690" max="6693" width="0" style="79" hidden="1" customWidth="1"/>
    <col min="6694" max="6912" width="11.42578125" style="79"/>
    <col min="6913" max="6913" width="5.28515625" style="79" customWidth="1"/>
    <col min="6914" max="6914" width="11.28515625" style="79" customWidth="1"/>
    <col min="6915" max="6915" width="13.5703125" style="79" customWidth="1"/>
    <col min="6916" max="6916" width="21.7109375" style="79" customWidth="1"/>
    <col min="6917" max="6917" width="23.5703125" style="79" customWidth="1"/>
    <col min="6918" max="6918" width="30.42578125" style="79" customWidth="1"/>
    <col min="6919" max="6919" width="26.28515625" style="79" customWidth="1"/>
    <col min="6920" max="6920" width="18.42578125" style="79" customWidth="1"/>
    <col min="6921" max="6921" width="21.140625" style="79" customWidth="1"/>
    <col min="6922" max="6922" width="11" style="79" bestFit="1" customWidth="1"/>
    <col min="6923" max="6924" width="14.42578125" style="79" customWidth="1"/>
    <col min="6925" max="6925" width="12" style="79" bestFit="1" customWidth="1"/>
    <col min="6926" max="6926" width="12.42578125" style="79" customWidth="1"/>
    <col min="6927" max="6928" width="15.85546875" style="79" customWidth="1"/>
    <col min="6929" max="6929" width="32.5703125" style="79" customWidth="1"/>
    <col min="6930" max="6930" width="19.140625" style="79" customWidth="1"/>
    <col min="6931" max="6931" width="58.28515625" style="79" customWidth="1"/>
    <col min="6932" max="6945" width="11.42578125" style="79"/>
    <col min="6946" max="6949" width="0" style="79" hidden="1" customWidth="1"/>
    <col min="6950" max="7168" width="11.42578125" style="79"/>
    <col min="7169" max="7169" width="5.28515625" style="79" customWidth="1"/>
    <col min="7170" max="7170" width="11.28515625" style="79" customWidth="1"/>
    <col min="7171" max="7171" width="13.5703125" style="79" customWidth="1"/>
    <col min="7172" max="7172" width="21.7109375" style="79" customWidth="1"/>
    <col min="7173" max="7173" width="23.5703125" style="79" customWidth="1"/>
    <col min="7174" max="7174" width="30.42578125" style="79" customWidth="1"/>
    <col min="7175" max="7175" width="26.28515625" style="79" customWidth="1"/>
    <col min="7176" max="7176" width="18.42578125" style="79" customWidth="1"/>
    <col min="7177" max="7177" width="21.140625" style="79" customWidth="1"/>
    <col min="7178" max="7178" width="11" style="79" bestFit="1" customWidth="1"/>
    <col min="7179" max="7180" width="14.42578125" style="79" customWidth="1"/>
    <col min="7181" max="7181" width="12" style="79" bestFit="1" customWidth="1"/>
    <col min="7182" max="7182" width="12.42578125" style="79" customWidth="1"/>
    <col min="7183" max="7184" width="15.85546875" style="79" customWidth="1"/>
    <col min="7185" max="7185" width="32.5703125" style="79" customWidth="1"/>
    <col min="7186" max="7186" width="19.140625" style="79" customWidth="1"/>
    <col min="7187" max="7187" width="58.28515625" style="79" customWidth="1"/>
    <col min="7188" max="7201" width="11.42578125" style="79"/>
    <col min="7202" max="7205" width="0" style="79" hidden="1" customWidth="1"/>
    <col min="7206" max="7424" width="11.42578125" style="79"/>
    <col min="7425" max="7425" width="5.28515625" style="79" customWidth="1"/>
    <col min="7426" max="7426" width="11.28515625" style="79" customWidth="1"/>
    <col min="7427" max="7427" width="13.5703125" style="79" customWidth="1"/>
    <col min="7428" max="7428" width="21.7109375" style="79" customWidth="1"/>
    <col min="7429" max="7429" width="23.5703125" style="79" customWidth="1"/>
    <col min="7430" max="7430" width="30.42578125" style="79" customWidth="1"/>
    <col min="7431" max="7431" width="26.28515625" style="79" customWidth="1"/>
    <col min="7432" max="7432" width="18.42578125" style="79" customWidth="1"/>
    <col min="7433" max="7433" width="21.140625" style="79" customWidth="1"/>
    <col min="7434" max="7434" width="11" style="79" bestFit="1" customWidth="1"/>
    <col min="7435" max="7436" width="14.42578125" style="79" customWidth="1"/>
    <col min="7437" max="7437" width="12" style="79" bestFit="1" customWidth="1"/>
    <col min="7438" max="7438" width="12.42578125" style="79" customWidth="1"/>
    <col min="7439" max="7440" width="15.85546875" style="79" customWidth="1"/>
    <col min="7441" max="7441" width="32.5703125" style="79" customWidth="1"/>
    <col min="7442" max="7442" width="19.140625" style="79" customWidth="1"/>
    <col min="7443" max="7443" width="58.28515625" style="79" customWidth="1"/>
    <col min="7444" max="7457" width="11.42578125" style="79"/>
    <col min="7458" max="7461" width="0" style="79" hidden="1" customWidth="1"/>
    <col min="7462" max="7680" width="11.42578125" style="79"/>
    <col min="7681" max="7681" width="5.28515625" style="79" customWidth="1"/>
    <col min="7682" max="7682" width="11.28515625" style="79" customWidth="1"/>
    <col min="7683" max="7683" width="13.5703125" style="79" customWidth="1"/>
    <col min="7684" max="7684" width="21.7109375" style="79" customWidth="1"/>
    <col min="7685" max="7685" width="23.5703125" style="79" customWidth="1"/>
    <col min="7686" max="7686" width="30.42578125" style="79" customWidth="1"/>
    <col min="7687" max="7687" width="26.28515625" style="79" customWidth="1"/>
    <col min="7688" max="7688" width="18.42578125" style="79" customWidth="1"/>
    <col min="7689" max="7689" width="21.140625" style="79" customWidth="1"/>
    <col min="7690" max="7690" width="11" style="79" bestFit="1" customWidth="1"/>
    <col min="7691" max="7692" width="14.42578125" style="79" customWidth="1"/>
    <col min="7693" max="7693" width="12" style="79" bestFit="1" customWidth="1"/>
    <col min="7694" max="7694" width="12.42578125" style="79" customWidth="1"/>
    <col min="7695" max="7696" width="15.85546875" style="79" customWidth="1"/>
    <col min="7697" max="7697" width="32.5703125" style="79" customWidth="1"/>
    <col min="7698" max="7698" width="19.140625" style="79" customWidth="1"/>
    <col min="7699" max="7699" width="58.28515625" style="79" customWidth="1"/>
    <col min="7700" max="7713" width="11.42578125" style="79"/>
    <col min="7714" max="7717" width="0" style="79" hidden="1" customWidth="1"/>
    <col min="7718" max="7936" width="11.42578125" style="79"/>
    <col min="7937" max="7937" width="5.28515625" style="79" customWidth="1"/>
    <col min="7938" max="7938" width="11.28515625" style="79" customWidth="1"/>
    <col min="7939" max="7939" width="13.5703125" style="79" customWidth="1"/>
    <col min="7940" max="7940" width="21.7109375" style="79" customWidth="1"/>
    <col min="7941" max="7941" width="23.5703125" style="79" customWidth="1"/>
    <col min="7942" max="7942" width="30.42578125" style="79" customWidth="1"/>
    <col min="7943" max="7943" width="26.28515625" style="79" customWidth="1"/>
    <col min="7944" max="7944" width="18.42578125" style="79" customWidth="1"/>
    <col min="7945" max="7945" width="21.140625" style="79" customWidth="1"/>
    <col min="7946" max="7946" width="11" style="79" bestFit="1" customWidth="1"/>
    <col min="7947" max="7948" width="14.42578125" style="79" customWidth="1"/>
    <col min="7949" max="7949" width="12" style="79" bestFit="1" customWidth="1"/>
    <col min="7950" max="7950" width="12.42578125" style="79" customWidth="1"/>
    <col min="7951" max="7952" width="15.85546875" style="79" customWidth="1"/>
    <col min="7953" max="7953" width="32.5703125" style="79" customWidth="1"/>
    <col min="7954" max="7954" width="19.140625" style="79" customWidth="1"/>
    <col min="7955" max="7955" width="58.28515625" style="79" customWidth="1"/>
    <col min="7956" max="7969" width="11.42578125" style="79"/>
    <col min="7970" max="7973" width="0" style="79" hidden="1" customWidth="1"/>
    <col min="7974" max="8192" width="11.42578125" style="79"/>
    <col min="8193" max="8193" width="5.28515625" style="79" customWidth="1"/>
    <col min="8194" max="8194" width="11.28515625" style="79" customWidth="1"/>
    <col min="8195" max="8195" width="13.5703125" style="79" customWidth="1"/>
    <col min="8196" max="8196" width="21.7109375" style="79" customWidth="1"/>
    <col min="8197" max="8197" width="23.5703125" style="79" customWidth="1"/>
    <col min="8198" max="8198" width="30.42578125" style="79" customWidth="1"/>
    <col min="8199" max="8199" width="26.28515625" style="79" customWidth="1"/>
    <col min="8200" max="8200" width="18.42578125" style="79" customWidth="1"/>
    <col min="8201" max="8201" width="21.140625" style="79" customWidth="1"/>
    <col min="8202" max="8202" width="11" style="79" bestFit="1" customWidth="1"/>
    <col min="8203" max="8204" width="14.42578125" style="79" customWidth="1"/>
    <col min="8205" max="8205" width="12" style="79" bestFit="1" customWidth="1"/>
    <col min="8206" max="8206" width="12.42578125" style="79" customWidth="1"/>
    <col min="8207" max="8208" width="15.85546875" style="79" customWidth="1"/>
    <col min="8209" max="8209" width="32.5703125" style="79" customWidth="1"/>
    <col min="8210" max="8210" width="19.140625" style="79" customWidth="1"/>
    <col min="8211" max="8211" width="58.28515625" style="79" customWidth="1"/>
    <col min="8212" max="8225" width="11.42578125" style="79"/>
    <col min="8226" max="8229" width="0" style="79" hidden="1" customWidth="1"/>
    <col min="8230" max="8448" width="11.42578125" style="79"/>
    <col min="8449" max="8449" width="5.28515625" style="79" customWidth="1"/>
    <col min="8450" max="8450" width="11.28515625" style="79" customWidth="1"/>
    <col min="8451" max="8451" width="13.5703125" style="79" customWidth="1"/>
    <col min="8452" max="8452" width="21.7109375" style="79" customWidth="1"/>
    <col min="8453" max="8453" width="23.5703125" style="79" customWidth="1"/>
    <col min="8454" max="8454" width="30.42578125" style="79" customWidth="1"/>
    <col min="8455" max="8455" width="26.28515625" style="79" customWidth="1"/>
    <col min="8456" max="8456" width="18.42578125" style="79" customWidth="1"/>
    <col min="8457" max="8457" width="21.140625" style="79" customWidth="1"/>
    <col min="8458" max="8458" width="11" style="79" bestFit="1" customWidth="1"/>
    <col min="8459" max="8460" width="14.42578125" style="79" customWidth="1"/>
    <col min="8461" max="8461" width="12" style="79" bestFit="1" customWidth="1"/>
    <col min="8462" max="8462" width="12.42578125" style="79" customWidth="1"/>
    <col min="8463" max="8464" width="15.85546875" style="79" customWidth="1"/>
    <col min="8465" max="8465" width="32.5703125" style="79" customWidth="1"/>
    <col min="8466" max="8466" width="19.140625" style="79" customWidth="1"/>
    <col min="8467" max="8467" width="58.28515625" style="79" customWidth="1"/>
    <col min="8468" max="8481" width="11.42578125" style="79"/>
    <col min="8482" max="8485" width="0" style="79" hidden="1" customWidth="1"/>
    <col min="8486" max="8704" width="11.42578125" style="79"/>
    <col min="8705" max="8705" width="5.28515625" style="79" customWidth="1"/>
    <col min="8706" max="8706" width="11.28515625" style="79" customWidth="1"/>
    <col min="8707" max="8707" width="13.5703125" style="79" customWidth="1"/>
    <col min="8708" max="8708" width="21.7109375" style="79" customWidth="1"/>
    <col min="8709" max="8709" width="23.5703125" style="79" customWidth="1"/>
    <col min="8710" max="8710" width="30.42578125" style="79" customWidth="1"/>
    <col min="8711" max="8711" width="26.28515625" style="79" customWidth="1"/>
    <col min="8712" max="8712" width="18.42578125" style="79" customWidth="1"/>
    <col min="8713" max="8713" width="21.140625" style="79" customWidth="1"/>
    <col min="8714" max="8714" width="11" style="79" bestFit="1" customWidth="1"/>
    <col min="8715" max="8716" width="14.42578125" style="79" customWidth="1"/>
    <col min="8717" max="8717" width="12" style="79" bestFit="1" customWidth="1"/>
    <col min="8718" max="8718" width="12.42578125" style="79" customWidth="1"/>
    <col min="8719" max="8720" width="15.85546875" style="79" customWidth="1"/>
    <col min="8721" max="8721" width="32.5703125" style="79" customWidth="1"/>
    <col min="8722" max="8722" width="19.140625" style="79" customWidth="1"/>
    <col min="8723" max="8723" width="58.28515625" style="79" customWidth="1"/>
    <col min="8724" max="8737" width="11.42578125" style="79"/>
    <col min="8738" max="8741" width="0" style="79" hidden="1" customWidth="1"/>
    <col min="8742" max="8960" width="11.42578125" style="79"/>
    <col min="8961" max="8961" width="5.28515625" style="79" customWidth="1"/>
    <col min="8962" max="8962" width="11.28515625" style="79" customWidth="1"/>
    <col min="8963" max="8963" width="13.5703125" style="79" customWidth="1"/>
    <col min="8964" max="8964" width="21.7109375" style="79" customWidth="1"/>
    <col min="8965" max="8965" width="23.5703125" style="79" customWidth="1"/>
    <col min="8966" max="8966" width="30.42578125" style="79" customWidth="1"/>
    <col min="8967" max="8967" width="26.28515625" style="79" customWidth="1"/>
    <col min="8968" max="8968" width="18.42578125" style="79" customWidth="1"/>
    <col min="8969" max="8969" width="21.140625" style="79" customWidth="1"/>
    <col min="8970" max="8970" width="11" style="79" bestFit="1" customWidth="1"/>
    <col min="8971" max="8972" width="14.42578125" style="79" customWidth="1"/>
    <col min="8973" max="8973" width="12" style="79" bestFit="1" customWidth="1"/>
    <col min="8974" max="8974" width="12.42578125" style="79" customWidth="1"/>
    <col min="8975" max="8976" width="15.85546875" style="79" customWidth="1"/>
    <col min="8977" max="8977" width="32.5703125" style="79" customWidth="1"/>
    <col min="8978" max="8978" width="19.140625" style="79" customWidth="1"/>
    <col min="8979" max="8979" width="58.28515625" style="79" customWidth="1"/>
    <col min="8980" max="8993" width="11.42578125" style="79"/>
    <col min="8994" max="8997" width="0" style="79" hidden="1" customWidth="1"/>
    <col min="8998" max="9216" width="11.42578125" style="79"/>
    <col min="9217" max="9217" width="5.28515625" style="79" customWidth="1"/>
    <col min="9218" max="9218" width="11.28515625" style="79" customWidth="1"/>
    <col min="9219" max="9219" width="13.5703125" style="79" customWidth="1"/>
    <col min="9220" max="9220" width="21.7109375" style="79" customWidth="1"/>
    <col min="9221" max="9221" width="23.5703125" style="79" customWidth="1"/>
    <col min="9222" max="9222" width="30.42578125" style="79" customWidth="1"/>
    <col min="9223" max="9223" width="26.28515625" style="79" customWidth="1"/>
    <col min="9224" max="9224" width="18.42578125" style="79" customWidth="1"/>
    <col min="9225" max="9225" width="21.140625" style="79" customWidth="1"/>
    <col min="9226" max="9226" width="11" style="79" bestFit="1" customWidth="1"/>
    <col min="9227" max="9228" width="14.42578125" style="79" customWidth="1"/>
    <col min="9229" max="9229" width="12" style="79" bestFit="1" customWidth="1"/>
    <col min="9230" max="9230" width="12.42578125" style="79" customWidth="1"/>
    <col min="9231" max="9232" width="15.85546875" style="79" customWidth="1"/>
    <col min="9233" max="9233" width="32.5703125" style="79" customWidth="1"/>
    <col min="9234" max="9234" width="19.140625" style="79" customWidth="1"/>
    <col min="9235" max="9235" width="58.28515625" style="79" customWidth="1"/>
    <col min="9236" max="9249" width="11.42578125" style="79"/>
    <col min="9250" max="9253" width="0" style="79" hidden="1" customWidth="1"/>
    <col min="9254" max="9472" width="11.42578125" style="79"/>
    <col min="9473" max="9473" width="5.28515625" style="79" customWidth="1"/>
    <col min="9474" max="9474" width="11.28515625" style="79" customWidth="1"/>
    <col min="9475" max="9475" width="13.5703125" style="79" customWidth="1"/>
    <col min="9476" max="9476" width="21.7109375" style="79" customWidth="1"/>
    <col min="9477" max="9477" width="23.5703125" style="79" customWidth="1"/>
    <col min="9478" max="9478" width="30.42578125" style="79" customWidth="1"/>
    <col min="9479" max="9479" width="26.28515625" style="79" customWidth="1"/>
    <col min="9480" max="9480" width="18.42578125" style="79" customWidth="1"/>
    <col min="9481" max="9481" width="21.140625" style="79" customWidth="1"/>
    <col min="9482" max="9482" width="11" style="79" bestFit="1" customWidth="1"/>
    <col min="9483" max="9484" width="14.42578125" style="79" customWidth="1"/>
    <col min="9485" max="9485" width="12" style="79" bestFit="1" customWidth="1"/>
    <col min="9486" max="9486" width="12.42578125" style="79" customWidth="1"/>
    <col min="9487" max="9488" width="15.85546875" style="79" customWidth="1"/>
    <col min="9489" max="9489" width="32.5703125" style="79" customWidth="1"/>
    <col min="9490" max="9490" width="19.140625" style="79" customWidth="1"/>
    <col min="9491" max="9491" width="58.28515625" style="79" customWidth="1"/>
    <col min="9492" max="9505" width="11.42578125" style="79"/>
    <col min="9506" max="9509" width="0" style="79" hidden="1" customWidth="1"/>
    <col min="9510" max="9728" width="11.42578125" style="79"/>
    <col min="9729" max="9729" width="5.28515625" style="79" customWidth="1"/>
    <col min="9730" max="9730" width="11.28515625" style="79" customWidth="1"/>
    <col min="9731" max="9731" width="13.5703125" style="79" customWidth="1"/>
    <col min="9732" max="9732" width="21.7109375" style="79" customWidth="1"/>
    <col min="9733" max="9733" width="23.5703125" style="79" customWidth="1"/>
    <col min="9734" max="9734" width="30.42578125" style="79" customWidth="1"/>
    <col min="9735" max="9735" width="26.28515625" style="79" customWidth="1"/>
    <col min="9736" max="9736" width="18.42578125" style="79" customWidth="1"/>
    <col min="9737" max="9737" width="21.140625" style="79" customWidth="1"/>
    <col min="9738" max="9738" width="11" style="79" bestFit="1" customWidth="1"/>
    <col min="9739" max="9740" width="14.42578125" style="79" customWidth="1"/>
    <col min="9741" max="9741" width="12" style="79" bestFit="1" customWidth="1"/>
    <col min="9742" max="9742" width="12.42578125" style="79" customWidth="1"/>
    <col min="9743" max="9744" width="15.85546875" style="79" customWidth="1"/>
    <col min="9745" max="9745" width="32.5703125" style="79" customWidth="1"/>
    <col min="9746" max="9746" width="19.140625" style="79" customWidth="1"/>
    <col min="9747" max="9747" width="58.28515625" style="79" customWidth="1"/>
    <col min="9748" max="9761" width="11.42578125" style="79"/>
    <col min="9762" max="9765" width="0" style="79" hidden="1" customWidth="1"/>
    <col min="9766" max="9984" width="11.42578125" style="79"/>
    <col min="9985" max="9985" width="5.28515625" style="79" customWidth="1"/>
    <col min="9986" max="9986" width="11.28515625" style="79" customWidth="1"/>
    <col min="9987" max="9987" width="13.5703125" style="79" customWidth="1"/>
    <col min="9988" max="9988" width="21.7109375" style="79" customWidth="1"/>
    <col min="9989" max="9989" width="23.5703125" style="79" customWidth="1"/>
    <col min="9990" max="9990" width="30.42578125" style="79" customWidth="1"/>
    <col min="9991" max="9991" width="26.28515625" style="79" customWidth="1"/>
    <col min="9992" max="9992" width="18.42578125" style="79" customWidth="1"/>
    <col min="9993" max="9993" width="21.140625" style="79" customWidth="1"/>
    <col min="9994" max="9994" width="11" style="79" bestFit="1" customWidth="1"/>
    <col min="9995" max="9996" width="14.42578125" style="79" customWidth="1"/>
    <col min="9997" max="9997" width="12" style="79" bestFit="1" customWidth="1"/>
    <col min="9998" max="9998" width="12.42578125" style="79" customWidth="1"/>
    <col min="9999" max="10000" width="15.85546875" style="79" customWidth="1"/>
    <col min="10001" max="10001" width="32.5703125" style="79" customWidth="1"/>
    <col min="10002" max="10002" width="19.140625" style="79" customWidth="1"/>
    <col min="10003" max="10003" width="58.28515625" style="79" customWidth="1"/>
    <col min="10004" max="10017" width="11.42578125" style="79"/>
    <col min="10018" max="10021" width="0" style="79" hidden="1" customWidth="1"/>
    <col min="10022" max="10240" width="11.42578125" style="79"/>
    <col min="10241" max="10241" width="5.28515625" style="79" customWidth="1"/>
    <col min="10242" max="10242" width="11.28515625" style="79" customWidth="1"/>
    <col min="10243" max="10243" width="13.5703125" style="79" customWidth="1"/>
    <col min="10244" max="10244" width="21.7109375" style="79" customWidth="1"/>
    <col min="10245" max="10245" width="23.5703125" style="79" customWidth="1"/>
    <col min="10246" max="10246" width="30.42578125" style="79" customWidth="1"/>
    <col min="10247" max="10247" width="26.28515625" style="79" customWidth="1"/>
    <col min="10248" max="10248" width="18.42578125" style="79" customWidth="1"/>
    <col min="10249" max="10249" width="21.140625" style="79" customWidth="1"/>
    <col min="10250" max="10250" width="11" style="79" bestFit="1" customWidth="1"/>
    <col min="10251" max="10252" width="14.42578125" style="79" customWidth="1"/>
    <col min="10253" max="10253" width="12" style="79" bestFit="1" customWidth="1"/>
    <col min="10254" max="10254" width="12.42578125" style="79" customWidth="1"/>
    <col min="10255" max="10256" width="15.85546875" style="79" customWidth="1"/>
    <col min="10257" max="10257" width="32.5703125" style="79" customWidth="1"/>
    <col min="10258" max="10258" width="19.140625" style="79" customWidth="1"/>
    <col min="10259" max="10259" width="58.28515625" style="79" customWidth="1"/>
    <col min="10260" max="10273" width="11.42578125" style="79"/>
    <col min="10274" max="10277" width="0" style="79" hidden="1" customWidth="1"/>
    <col min="10278" max="10496" width="11.42578125" style="79"/>
    <col min="10497" max="10497" width="5.28515625" style="79" customWidth="1"/>
    <col min="10498" max="10498" width="11.28515625" style="79" customWidth="1"/>
    <col min="10499" max="10499" width="13.5703125" style="79" customWidth="1"/>
    <col min="10500" max="10500" width="21.7109375" style="79" customWidth="1"/>
    <col min="10501" max="10501" width="23.5703125" style="79" customWidth="1"/>
    <col min="10502" max="10502" width="30.42578125" style="79" customWidth="1"/>
    <col min="10503" max="10503" width="26.28515625" style="79" customWidth="1"/>
    <col min="10504" max="10504" width="18.42578125" style="79" customWidth="1"/>
    <col min="10505" max="10505" width="21.140625" style="79" customWidth="1"/>
    <col min="10506" max="10506" width="11" style="79" bestFit="1" customWidth="1"/>
    <col min="10507" max="10508" width="14.42578125" style="79" customWidth="1"/>
    <col min="10509" max="10509" width="12" style="79" bestFit="1" customWidth="1"/>
    <col min="10510" max="10510" width="12.42578125" style="79" customWidth="1"/>
    <col min="10511" max="10512" width="15.85546875" style="79" customWidth="1"/>
    <col min="10513" max="10513" width="32.5703125" style="79" customWidth="1"/>
    <col min="10514" max="10514" width="19.140625" style="79" customWidth="1"/>
    <col min="10515" max="10515" width="58.28515625" style="79" customWidth="1"/>
    <col min="10516" max="10529" width="11.42578125" style="79"/>
    <col min="10530" max="10533" width="0" style="79" hidden="1" customWidth="1"/>
    <col min="10534" max="10752" width="11.42578125" style="79"/>
    <col min="10753" max="10753" width="5.28515625" style="79" customWidth="1"/>
    <col min="10754" max="10754" width="11.28515625" style="79" customWidth="1"/>
    <col min="10755" max="10755" width="13.5703125" style="79" customWidth="1"/>
    <col min="10756" max="10756" width="21.7109375" style="79" customWidth="1"/>
    <col min="10757" max="10757" width="23.5703125" style="79" customWidth="1"/>
    <col min="10758" max="10758" width="30.42578125" style="79" customWidth="1"/>
    <col min="10759" max="10759" width="26.28515625" style="79" customWidth="1"/>
    <col min="10760" max="10760" width="18.42578125" style="79" customWidth="1"/>
    <col min="10761" max="10761" width="21.140625" style="79" customWidth="1"/>
    <col min="10762" max="10762" width="11" style="79" bestFit="1" customWidth="1"/>
    <col min="10763" max="10764" width="14.42578125" style="79" customWidth="1"/>
    <col min="10765" max="10765" width="12" style="79" bestFit="1" customWidth="1"/>
    <col min="10766" max="10766" width="12.42578125" style="79" customWidth="1"/>
    <col min="10767" max="10768" width="15.85546875" style="79" customWidth="1"/>
    <col min="10769" max="10769" width="32.5703125" style="79" customWidth="1"/>
    <col min="10770" max="10770" width="19.140625" style="79" customWidth="1"/>
    <col min="10771" max="10771" width="58.28515625" style="79" customWidth="1"/>
    <col min="10772" max="10785" width="11.42578125" style="79"/>
    <col min="10786" max="10789" width="0" style="79" hidden="1" customWidth="1"/>
    <col min="10790" max="11008" width="11.42578125" style="79"/>
    <col min="11009" max="11009" width="5.28515625" style="79" customWidth="1"/>
    <col min="11010" max="11010" width="11.28515625" style="79" customWidth="1"/>
    <col min="11011" max="11011" width="13.5703125" style="79" customWidth="1"/>
    <col min="11012" max="11012" width="21.7109375" style="79" customWidth="1"/>
    <col min="11013" max="11013" width="23.5703125" style="79" customWidth="1"/>
    <col min="11014" max="11014" width="30.42578125" style="79" customWidth="1"/>
    <col min="11015" max="11015" width="26.28515625" style="79" customWidth="1"/>
    <col min="11016" max="11016" width="18.42578125" style="79" customWidth="1"/>
    <col min="11017" max="11017" width="21.140625" style="79" customWidth="1"/>
    <col min="11018" max="11018" width="11" style="79" bestFit="1" customWidth="1"/>
    <col min="11019" max="11020" width="14.42578125" style="79" customWidth="1"/>
    <col min="11021" max="11021" width="12" style="79" bestFit="1" customWidth="1"/>
    <col min="11022" max="11022" width="12.42578125" style="79" customWidth="1"/>
    <col min="11023" max="11024" width="15.85546875" style="79" customWidth="1"/>
    <col min="11025" max="11025" width="32.5703125" style="79" customWidth="1"/>
    <col min="11026" max="11026" width="19.140625" style="79" customWidth="1"/>
    <col min="11027" max="11027" width="58.28515625" style="79" customWidth="1"/>
    <col min="11028" max="11041" width="11.42578125" style="79"/>
    <col min="11042" max="11045" width="0" style="79" hidden="1" customWidth="1"/>
    <col min="11046" max="11264" width="11.42578125" style="79"/>
    <col min="11265" max="11265" width="5.28515625" style="79" customWidth="1"/>
    <col min="11266" max="11266" width="11.28515625" style="79" customWidth="1"/>
    <col min="11267" max="11267" width="13.5703125" style="79" customWidth="1"/>
    <col min="11268" max="11268" width="21.7109375" style="79" customWidth="1"/>
    <col min="11269" max="11269" width="23.5703125" style="79" customWidth="1"/>
    <col min="11270" max="11270" width="30.42578125" style="79" customWidth="1"/>
    <col min="11271" max="11271" width="26.28515625" style="79" customWidth="1"/>
    <col min="11272" max="11272" width="18.42578125" style="79" customWidth="1"/>
    <col min="11273" max="11273" width="21.140625" style="79" customWidth="1"/>
    <col min="11274" max="11274" width="11" style="79" bestFit="1" customWidth="1"/>
    <col min="11275" max="11276" width="14.42578125" style="79" customWidth="1"/>
    <col min="11277" max="11277" width="12" style="79" bestFit="1" customWidth="1"/>
    <col min="11278" max="11278" width="12.42578125" style="79" customWidth="1"/>
    <col min="11279" max="11280" width="15.85546875" style="79" customWidth="1"/>
    <col min="11281" max="11281" width="32.5703125" style="79" customWidth="1"/>
    <col min="11282" max="11282" width="19.140625" style="79" customWidth="1"/>
    <col min="11283" max="11283" width="58.28515625" style="79" customWidth="1"/>
    <col min="11284" max="11297" width="11.42578125" style="79"/>
    <col min="11298" max="11301" width="0" style="79" hidden="1" customWidth="1"/>
    <col min="11302" max="11520" width="11.42578125" style="79"/>
    <col min="11521" max="11521" width="5.28515625" style="79" customWidth="1"/>
    <col min="11522" max="11522" width="11.28515625" style="79" customWidth="1"/>
    <col min="11523" max="11523" width="13.5703125" style="79" customWidth="1"/>
    <col min="11524" max="11524" width="21.7109375" style="79" customWidth="1"/>
    <col min="11525" max="11525" width="23.5703125" style="79" customWidth="1"/>
    <col min="11526" max="11526" width="30.42578125" style="79" customWidth="1"/>
    <col min="11527" max="11527" width="26.28515625" style="79" customWidth="1"/>
    <col min="11528" max="11528" width="18.42578125" style="79" customWidth="1"/>
    <col min="11529" max="11529" width="21.140625" style="79" customWidth="1"/>
    <col min="11530" max="11530" width="11" style="79" bestFit="1" customWidth="1"/>
    <col min="11531" max="11532" width="14.42578125" style="79" customWidth="1"/>
    <col min="11533" max="11533" width="12" style="79" bestFit="1" customWidth="1"/>
    <col min="11534" max="11534" width="12.42578125" style="79" customWidth="1"/>
    <col min="11535" max="11536" width="15.85546875" style="79" customWidth="1"/>
    <col min="11537" max="11537" width="32.5703125" style="79" customWidth="1"/>
    <col min="11538" max="11538" width="19.140625" style="79" customWidth="1"/>
    <col min="11539" max="11539" width="58.28515625" style="79" customWidth="1"/>
    <col min="11540" max="11553" width="11.42578125" style="79"/>
    <col min="11554" max="11557" width="0" style="79" hidden="1" customWidth="1"/>
    <col min="11558" max="11776" width="11.42578125" style="79"/>
    <col min="11777" max="11777" width="5.28515625" style="79" customWidth="1"/>
    <col min="11778" max="11778" width="11.28515625" style="79" customWidth="1"/>
    <col min="11779" max="11779" width="13.5703125" style="79" customWidth="1"/>
    <col min="11780" max="11780" width="21.7109375" style="79" customWidth="1"/>
    <col min="11781" max="11781" width="23.5703125" style="79" customWidth="1"/>
    <col min="11782" max="11782" width="30.42578125" style="79" customWidth="1"/>
    <col min="11783" max="11783" width="26.28515625" style="79" customWidth="1"/>
    <col min="11784" max="11784" width="18.42578125" style="79" customWidth="1"/>
    <col min="11785" max="11785" width="21.140625" style="79" customWidth="1"/>
    <col min="11786" max="11786" width="11" style="79" bestFit="1" customWidth="1"/>
    <col min="11787" max="11788" width="14.42578125" style="79" customWidth="1"/>
    <col min="11789" max="11789" width="12" style="79" bestFit="1" customWidth="1"/>
    <col min="11790" max="11790" width="12.42578125" style="79" customWidth="1"/>
    <col min="11791" max="11792" width="15.85546875" style="79" customWidth="1"/>
    <col min="11793" max="11793" width="32.5703125" style="79" customWidth="1"/>
    <col min="11794" max="11794" width="19.140625" style="79" customWidth="1"/>
    <col min="11795" max="11795" width="58.28515625" style="79" customWidth="1"/>
    <col min="11796" max="11809" width="11.42578125" style="79"/>
    <col min="11810" max="11813" width="0" style="79" hidden="1" customWidth="1"/>
    <col min="11814" max="12032" width="11.42578125" style="79"/>
    <col min="12033" max="12033" width="5.28515625" style="79" customWidth="1"/>
    <col min="12034" max="12034" width="11.28515625" style="79" customWidth="1"/>
    <col min="12035" max="12035" width="13.5703125" style="79" customWidth="1"/>
    <col min="12036" max="12036" width="21.7109375" style="79" customWidth="1"/>
    <col min="12037" max="12037" width="23.5703125" style="79" customWidth="1"/>
    <col min="12038" max="12038" width="30.42578125" style="79" customWidth="1"/>
    <col min="12039" max="12039" width="26.28515625" style="79" customWidth="1"/>
    <col min="12040" max="12040" width="18.42578125" style="79" customWidth="1"/>
    <col min="12041" max="12041" width="21.140625" style="79" customWidth="1"/>
    <col min="12042" max="12042" width="11" style="79" bestFit="1" customWidth="1"/>
    <col min="12043" max="12044" width="14.42578125" style="79" customWidth="1"/>
    <col min="12045" max="12045" width="12" style="79" bestFit="1" customWidth="1"/>
    <col min="12046" max="12046" width="12.42578125" style="79" customWidth="1"/>
    <col min="12047" max="12048" width="15.85546875" style="79" customWidth="1"/>
    <col min="12049" max="12049" width="32.5703125" style="79" customWidth="1"/>
    <col min="12050" max="12050" width="19.140625" style="79" customWidth="1"/>
    <col min="12051" max="12051" width="58.28515625" style="79" customWidth="1"/>
    <col min="12052" max="12065" width="11.42578125" style="79"/>
    <col min="12066" max="12069" width="0" style="79" hidden="1" customWidth="1"/>
    <col min="12070" max="12288" width="11.42578125" style="79"/>
    <col min="12289" max="12289" width="5.28515625" style="79" customWidth="1"/>
    <col min="12290" max="12290" width="11.28515625" style="79" customWidth="1"/>
    <col min="12291" max="12291" width="13.5703125" style="79" customWidth="1"/>
    <col min="12292" max="12292" width="21.7109375" style="79" customWidth="1"/>
    <col min="12293" max="12293" width="23.5703125" style="79" customWidth="1"/>
    <col min="12294" max="12294" width="30.42578125" style="79" customWidth="1"/>
    <col min="12295" max="12295" width="26.28515625" style="79" customWidth="1"/>
    <col min="12296" max="12296" width="18.42578125" style="79" customWidth="1"/>
    <col min="12297" max="12297" width="21.140625" style="79" customWidth="1"/>
    <col min="12298" max="12298" width="11" style="79" bestFit="1" customWidth="1"/>
    <col min="12299" max="12300" width="14.42578125" style="79" customWidth="1"/>
    <col min="12301" max="12301" width="12" style="79" bestFit="1" customWidth="1"/>
    <col min="12302" max="12302" width="12.42578125" style="79" customWidth="1"/>
    <col min="12303" max="12304" width="15.85546875" style="79" customWidth="1"/>
    <col min="12305" max="12305" width="32.5703125" style="79" customWidth="1"/>
    <col min="12306" max="12306" width="19.140625" style="79" customWidth="1"/>
    <col min="12307" max="12307" width="58.28515625" style="79" customWidth="1"/>
    <col min="12308" max="12321" width="11.42578125" style="79"/>
    <col min="12322" max="12325" width="0" style="79" hidden="1" customWidth="1"/>
    <col min="12326" max="12544" width="11.42578125" style="79"/>
    <col min="12545" max="12545" width="5.28515625" style="79" customWidth="1"/>
    <col min="12546" max="12546" width="11.28515625" style="79" customWidth="1"/>
    <col min="12547" max="12547" width="13.5703125" style="79" customWidth="1"/>
    <col min="12548" max="12548" width="21.7109375" style="79" customWidth="1"/>
    <col min="12549" max="12549" width="23.5703125" style="79" customWidth="1"/>
    <col min="12550" max="12550" width="30.42578125" style="79" customWidth="1"/>
    <col min="12551" max="12551" width="26.28515625" style="79" customWidth="1"/>
    <col min="12552" max="12552" width="18.42578125" style="79" customWidth="1"/>
    <col min="12553" max="12553" width="21.140625" style="79" customWidth="1"/>
    <col min="12554" max="12554" width="11" style="79" bestFit="1" customWidth="1"/>
    <col min="12555" max="12556" width="14.42578125" style="79" customWidth="1"/>
    <col min="12557" max="12557" width="12" style="79" bestFit="1" customWidth="1"/>
    <col min="12558" max="12558" width="12.42578125" style="79" customWidth="1"/>
    <col min="12559" max="12560" width="15.85546875" style="79" customWidth="1"/>
    <col min="12561" max="12561" width="32.5703125" style="79" customWidth="1"/>
    <col min="12562" max="12562" width="19.140625" style="79" customWidth="1"/>
    <col min="12563" max="12563" width="58.28515625" style="79" customWidth="1"/>
    <col min="12564" max="12577" width="11.42578125" style="79"/>
    <col min="12578" max="12581" width="0" style="79" hidden="1" customWidth="1"/>
    <col min="12582" max="12800" width="11.42578125" style="79"/>
    <col min="12801" max="12801" width="5.28515625" style="79" customWidth="1"/>
    <col min="12802" max="12802" width="11.28515625" style="79" customWidth="1"/>
    <col min="12803" max="12803" width="13.5703125" style="79" customWidth="1"/>
    <col min="12804" max="12804" width="21.7109375" style="79" customWidth="1"/>
    <col min="12805" max="12805" width="23.5703125" style="79" customWidth="1"/>
    <col min="12806" max="12806" width="30.42578125" style="79" customWidth="1"/>
    <col min="12807" max="12807" width="26.28515625" style="79" customWidth="1"/>
    <col min="12808" max="12808" width="18.42578125" style="79" customWidth="1"/>
    <col min="12809" max="12809" width="21.140625" style="79" customWidth="1"/>
    <col min="12810" max="12810" width="11" style="79" bestFit="1" customWidth="1"/>
    <col min="12811" max="12812" width="14.42578125" style="79" customWidth="1"/>
    <col min="12813" max="12813" width="12" style="79" bestFit="1" customWidth="1"/>
    <col min="12814" max="12814" width="12.42578125" style="79" customWidth="1"/>
    <col min="12815" max="12816" width="15.85546875" style="79" customWidth="1"/>
    <col min="12817" max="12817" width="32.5703125" style="79" customWidth="1"/>
    <col min="12818" max="12818" width="19.140625" style="79" customWidth="1"/>
    <col min="12819" max="12819" width="58.28515625" style="79" customWidth="1"/>
    <col min="12820" max="12833" width="11.42578125" style="79"/>
    <col min="12834" max="12837" width="0" style="79" hidden="1" customWidth="1"/>
    <col min="12838" max="13056" width="11.42578125" style="79"/>
    <col min="13057" max="13057" width="5.28515625" style="79" customWidth="1"/>
    <col min="13058" max="13058" width="11.28515625" style="79" customWidth="1"/>
    <col min="13059" max="13059" width="13.5703125" style="79" customWidth="1"/>
    <col min="13060" max="13060" width="21.7109375" style="79" customWidth="1"/>
    <col min="13061" max="13061" width="23.5703125" style="79" customWidth="1"/>
    <col min="13062" max="13062" width="30.42578125" style="79" customWidth="1"/>
    <col min="13063" max="13063" width="26.28515625" style="79" customWidth="1"/>
    <col min="13064" max="13064" width="18.42578125" style="79" customWidth="1"/>
    <col min="13065" max="13065" width="21.140625" style="79" customWidth="1"/>
    <col min="13066" max="13066" width="11" style="79" bestFit="1" customWidth="1"/>
    <col min="13067" max="13068" width="14.42578125" style="79" customWidth="1"/>
    <col min="13069" max="13069" width="12" style="79" bestFit="1" customWidth="1"/>
    <col min="13070" max="13070" width="12.42578125" style="79" customWidth="1"/>
    <col min="13071" max="13072" width="15.85546875" style="79" customWidth="1"/>
    <col min="13073" max="13073" width="32.5703125" style="79" customWidth="1"/>
    <col min="13074" max="13074" width="19.140625" style="79" customWidth="1"/>
    <col min="13075" max="13075" width="58.28515625" style="79" customWidth="1"/>
    <col min="13076" max="13089" width="11.42578125" style="79"/>
    <col min="13090" max="13093" width="0" style="79" hidden="1" customWidth="1"/>
    <col min="13094" max="13312" width="11.42578125" style="79"/>
    <col min="13313" max="13313" width="5.28515625" style="79" customWidth="1"/>
    <col min="13314" max="13314" width="11.28515625" style="79" customWidth="1"/>
    <col min="13315" max="13315" width="13.5703125" style="79" customWidth="1"/>
    <col min="13316" max="13316" width="21.7109375" style="79" customWidth="1"/>
    <col min="13317" max="13317" width="23.5703125" style="79" customWidth="1"/>
    <col min="13318" max="13318" width="30.42578125" style="79" customWidth="1"/>
    <col min="13319" max="13319" width="26.28515625" style="79" customWidth="1"/>
    <col min="13320" max="13320" width="18.42578125" style="79" customWidth="1"/>
    <col min="13321" max="13321" width="21.140625" style="79" customWidth="1"/>
    <col min="13322" max="13322" width="11" style="79" bestFit="1" customWidth="1"/>
    <col min="13323" max="13324" width="14.42578125" style="79" customWidth="1"/>
    <col min="13325" max="13325" width="12" style="79" bestFit="1" customWidth="1"/>
    <col min="13326" max="13326" width="12.42578125" style="79" customWidth="1"/>
    <col min="13327" max="13328" width="15.85546875" style="79" customWidth="1"/>
    <col min="13329" max="13329" width="32.5703125" style="79" customWidth="1"/>
    <col min="13330" max="13330" width="19.140625" style="79" customWidth="1"/>
    <col min="13331" max="13331" width="58.28515625" style="79" customWidth="1"/>
    <col min="13332" max="13345" width="11.42578125" style="79"/>
    <col min="13346" max="13349" width="0" style="79" hidden="1" customWidth="1"/>
    <col min="13350" max="13568" width="11.42578125" style="79"/>
    <col min="13569" max="13569" width="5.28515625" style="79" customWidth="1"/>
    <col min="13570" max="13570" width="11.28515625" style="79" customWidth="1"/>
    <col min="13571" max="13571" width="13.5703125" style="79" customWidth="1"/>
    <col min="13572" max="13572" width="21.7109375" style="79" customWidth="1"/>
    <col min="13573" max="13573" width="23.5703125" style="79" customWidth="1"/>
    <col min="13574" max="13574" width="30.42578125" style="79" customWidth="1"/>
    <col min="13575" max="13575" width="26.28515625" style="79" customWidth="1"/>
    <col min="13576" max="13576" width="18.42578125" style="79" customWidth="1"/>
    <col min="13577" max="13577" width="21.140625" style="79" customWidth="1"/>
    <col min="13578" max="13578" width="11" style="79" bestFit="1" customWidth="1"/>
    <col min="13579" max="13580" width="14.42578125" style="79" customWidth="1"/>
    <col min="13581" max="13581" width="12" style="79" bestFit="1" customWidth="1"/>
    <col min="13582" max="13582" width="12.42578125" style="79" customWidth="1"/>
    <col min="13583" max="13584" width="15.85546875" style="79" customWidth="1"/>
    <col min="13585" max="13585" width="32.5703125" style="79" customWidth="1"/>
    <col min="13586" max="13586" width="19.140625" style="79" customWidth="1"/>
    <col min="13587" max="13587" width="58.28515625" style="79" customWidth="1"/>
    <col min="13588" max="13601" width="11.42578125" style="79"/>
    <col min="13602" max="13605" width="0" style="79" hidden="1" customWidth="1"/>
    <col min="13606" max="13824" width="11.42578125" style="79"/>
    <col min="13825" max="13825" width="5.28515625" style="79" customWidth="1"/>
    <col min="13826" max="13826" width="11.28515625" style="79" customWidth="1"/>
    <col min="13827" max="13827" width="13.5703125" style="79" customWidth="1"/>
    <col min="13828" max="13828" width="21.7109375" style="79" customWidth="1"/>
    <col min="13829" max="13829" width="23.5703125" style="79" customWidth="1"/>
    <col min="13830" max="13830" width="30.42578125" style="79" customWidth="1"/>
    <col min="13831" max="13831" width="26.28515625" style="79" customWidth="1"/>
    <col min="13832" max="13832" width="18.42578125" style="79" customWidth="1"/>
    <col min="13833" max="13833" width="21.140625" style="79" customWidth="1"/>
    <col min="13834" max="13834" width="11" style="79" bestFit="1" customWidth="1"/>
    <col min="13835" max="13836" width="14.42578125" style="79" customWidth="1"/>
    <col min="13837" max="13837" width="12" style="79" bestFit="1" customWidth="1"/>
    <col min="13838" max="13838" width="12.42578125" style="79" customWidth="1"/>
    <col min="13839" max="13840" width="15.85546875" style="79" customWidth="1"/>
    <col min="13841" max="13841" width="32.5703125" style="79" customWidth="1"/>
    <col min="13842" max="13842" width="19.140625" style="79" customWidth="1"/>
    <col min="13843" max="13843" width="58.28515625" style="79" customWidth="1"/>
    <col min="13844" max="13857" width="11.42578125" style="79"/>
    <col min="13858" max="13861" width="0" style="79" hidden="1" customWidth="1"/>
    <col min="13862" max="14080" width="11.42578125" style="79"/>
    <col min="14081" max="14081" width="5.28515625" style="79" customWidth="1"/>
    <col min="14082" max="14082" width="11.28515625" style="79" customWidth="1"/>
    <col min="14083" max="14083" width="13.5703125" style="79" customWidth="1"/>
    <col min="14084" max="14084" width="21.7109375" style="79" customWidth="1"/>
    <col min="14085" max="14085" width="23.5703125" style="79" customWidth="1"/>
    <col min="14086" max="14086" width="30.42578125" style="79" customWidth="1"/>
    <col min="14087" max="14087" width="26.28515625" style="79" customWidth="1"/>
    <col min="14088" max="14088" width="18.42578125" style="79" customWidth="1"/>
    <col min="14089" max="14089" width="21.140625" style="79" customWidth="1"/>
    <col min="14090" max="14090" width="11" style="79" bestFit="1" customWidth="1"/>
    <col min="14091" max="14092" width="14.42578125" style="79" customWidth="1"/>
    <col min="14093" max="14093" width="12" style="79" bestFit="1" customWidth="1"/>
    <col min="14094" max="14094" width="12.42578125" style="79" customWidth="1"/>
    <col min="14095" max="14096" width="15.85546875" style="79" customWidth="1"/>
    <col min="14097" max="14097" width="32.5703125" style="79" customWidth="1"/>
    <col min="14098" max="14098" width="19.140625" style="79" customWidth="1"/>
    <col min="14099" max="14099" width="58.28515625" style="79" customWidth="1"/>
    <col min="14100" max="14113" width="11.42578125" style="79"/>
    <col min="14114" max="14117" width="0" style="79" hidden="1" customWidth="1"/>
    <col min="14118" max="14336" width="11.42578125" style="79"/>
    <col min="14337" max="14337" width="5.28515625" style="79" customWidth="1"/>
    <col min="14338" max="14338" width="11.28515625" style="79" customWidth="1"/>
    <col min="14339" max="14339" width="13.5703125" style="79" customWidth="1"/>
    <col min="14340" max="14340" width="21.7109375" style="79" customWidth="1"/>
    <col min="14341" max="14341" width="23.5703125" style="79" customWidth="1"/>
    <col min="14342" max="14342" width="30.42578125" style="79" customWidth="1"/>
    <col min="14343" max="14343" width="26.28515625" style="79" customWidth="1"/>
    <col min="14344" max="14344" width="18.42578125" style="79" customWidth="1"/>
    <col min="14345" max="14345" width="21.140625" style="79" customWidth="1"/>
    <col min="14346" max="14346" width="11" style="79" bestFit="1" customWidth="1"/>
    <col min="14347" max="14348" width="14.42578125" style="79" customWidth="1"/>
    <col min="14349" max="14349" width="12" style="79" bestFit="1" customWidth="1"/>
    <col min="14350" max="14350" width="12.42578125" style="79" customWidth="1"/>
    <col min="14351" max="14352" width="15.85546875" style="79" customWidth="1"/>
    <col min="14353" max="14353" width="32.5703125" style="79" customWidth="1"/>
    <col min="14354" max="14354" width="19.140625" style="79" customWidth="1"/>
    <col min="14355" max="14355" width="58.28515625" style="79" customWidth="1"/>
    <col min="14356" max="14369" width="11.42578125" style="79"/>
    <col min="14370" max="14373" width="0" style="79" hidden="1" customWidth="1"/>
    <col min="14374" max="14592" width="11.42578125" style="79"/>
    <col min="14593" max="14593" width="5.28515625" style="79" customWidth="1"/>
    <col min="14594" max="14594" width="11.28515625" style="79" customWidth="1"/>
    <col min="14595" max="14595" width="13.5703125" style="79" customWidth="1"/>
    <col min="14596" max="14596" width="21.7109375" style="79" customWidth="1"/>
    <col min="14597" max="14597" width="23.5703125" style="79" customWidth="1"/>
    <col min="14598" max="14598" width="30.42578125" style="79" customWidth="1"/>
    <col min="14599" max="14599" width="26.28515625" style="79" customWidth="1"/>
    <col min="14600" max="14600" width="18.42578125" style="79" customWidth="1"/>
    <col min="14601" max="14601" width="21.140625" style="79" customWidth="1"/>
    <col min="14602" max="14602" width="11" style="79" bestFit="1" customWidth="1"/>
    <col min="14603" max="14604" width="14.42578125" style="79" customWidth="1"/>
    <col min="14605" max="14605" width="12" style="79" bestFit="1" customWidth="1"/>
    <col min="14606" max="14606" width="12.42578125" style="79" customWidth="1"/>
    <col min="14607" max="14608" width="15.85546875" style="79" customWidth="1"/>
    <col min="14609" max="14609" width="32.5703125" style="79" customWidth="1"/>
    <col min="14610" max="14610" width="19.140625" style="79" customWidth="1"/>
    <col min="14611" max="14611" width="58.28515625" style="79" customWidth="1"/>
    <col min="14612" max="14625" width="11.42578125" style="79"/>
    <col min="14626" max="14629" width="0" style="79" hidden="1" customWidth="1"/>
    <col min="14630" max="14848" width="11.42578125" style="79"/>
    <col min="14849" max="14849" width="5.28515625" style="79" customWidth="1"/>
    <col min="14850" max="14850" width="11.28515625" style="79" customWidth="1"/>
    <col min="14851" max="14851" width="13.5703125" style="79" customWidth="1"/>
    <col min="14852" max="14852" width="21.7109375" style="79" customWidth="1"/>
    <col min="14853" max="14853" width="23.5703125" style="79" customWidth="1"/>
    <col min="14854" max="14854" width="30.42578125" style="79" customWidth="1"/>
    <col min="14855" max="14855" width="26.28515625" style="79" customWidth="1"/>
    <col min="14856" max="14856" width="18.42578125" style="79" customWidth="1"/>
    <col min="14857" max="14857" width="21.140625" style="79" customWidth="1"/>
    <col min="14858" max="14858" width="11" style="79" bestFit="1" customWidth="1"/>
    <col min="14859" max="14860" width="14.42578125" style="79" customWidth="1"/>
    <col min="14861" max="14861" width="12" style="79" bestFit="1" customWidth="1"/>
    <col min="14862" max="14862" width="12.42578125" style="79" customWidth="1"/>
    <col min="14863" max="14864" width="15.85546875" style="79" customWidth="1"/>
    <col min="14865" max="14865" width="32.5703125" style="79" customWidth="1"/>
    <col min="14866" max="14866" width="19.140625" style="79" customWidth="1"/>
    <col min="14867" max="14867" width="58.28515625" style="79" customWidth="1"/>
    <col min="14868" max="14881" width="11.42578125" style="79"/>
    <col min="14882" max="14885" width="0" style="79" hidden="1" customWidth="1"/>
    <col min="14886" max="15104" width="11.42578125" style="79"/>
    <col min="15105" max="15105" width="5.28515625" style="79" customWidth="1"/>
    <col min="15106" max="15106" width="11.28515625" style="79" customWidth="1"/>
    <col min="15107" max="15107" width="13.5703125" style="79" customWidth="1"/>
    <col min="15108" max="15108" width="21.7109375" style="79" customWidth="1"/>
    <col min="15109" max="15109" width="23.5703125" style="79" customWidth="1"/>
    <col min="15110" max="15110" width="30.42578125" style="79" customWidth="1"/>
    <col min="15111" max="15111" width="26.28515625" style="79" customWidth="1"/>
    <col min="15112" max="15112" width="18.42578125" style="79" customWidth="1"/>
    <col min="15113" max="15113" width="21.140625" style="79" customWidth="1"/>
    <col min="15114" max="15114" width="11" style="79" bestFit="1" customWidth="1"/>
    <col min="15115" max="15116" width="14.42578125" style="79" customWidth="1"/>
    <col min="15117" max="15117" width="12" style="79" bestFit="1" customWidth="1"/>
    <col min="15118" max="15118" width="12.42578125" style="79" customWidth="1"/>
    <col min="15119" max="15120" width="15.85546875" style="79" customWidth="1"/>
    <col min="15121" max="15121" width="32.5703125" style="79" customWidth="1"/>
    <col min="15122" max="15122" width="19.140625" style="79" customWidth="1"/>
    <col min="15123" max="15123" width="58.28515625" style="79" customWidth="1"/>
    <col min="15124" max="15137" width="11.42578125" style="79"/>
    <col min="15138" max="15141" width="0" style="79" hidden="1" customWidth="1"/>
    <col min="15142" max="15360" width="11.42578125" style="79"/>
    <col min="15361" max="15361" width="5.28515625" style="79" customWidth="1"/>
    <col min="15362" max="15362" width="11.28515625" style="79" customWidth="1"/>
    <col min="15363" max="15363" width="13.5703125" style="79" customWidth="1"/>
    <col min="15364" max="15364" width="21.7109375" style="79" customWidth="1"/>
    <col min="15365" max="15365" width="23.5703125" style="79" customWidth="1"/>
    <col min="15366" max="15366" width="30.42578125" style="79" customWidth="1"/>
    <col min="15367" max="15367" width="26.28515625" style="79" customWidth="1"/>
    <col min="15368" max="15368" width="18.42578125" style="79" customWidth="1"/>
    <col min="15369" max="15369" width="21.140625" style="79" customWidth="1"/>
    <col min="15370" max="15370" width="11" style="79" bestFit="1" customWidth="1"/>
    <col min="15371" max="15372" width="14.42578125" style="79" customWidth="1"/>
    <col min="15373" max="15373" width="12" style="79" bestFit="1" customWidth="1"/>
    <col min="15374" max="15374" width="12.42578125" style="79" customWidth="1"/>
    <col min="15375" max="15376" width="15.85546875" style="79" customWidth="1"/>
    <col min="15377" max="15377" width="32.5703125" style="79" customWidth="1"/>
    <col min="15378" max="15378" width="19.140625" style="79" customWidth="1"/>
    <col min="15379" max="15379" width="58.28515625" style="79" customWidth="1"/>
    <col min="15380" max="15393" width="11.42578125" style="79"/>
    <col min="15394" max="15397" width="0" style="79" hidden="1" customWidth="1"/>
    <col min="15398" max="15616" width="11.42578125" style="79"/>
    <col min="15617" max="15617" width="5.28515625" style="79" customWidth="1"/>
    <col min="15618" max="15618" width="11.28515625" style="79" customWidth="1"/>
    <col min="15619" max="15619" width="13.5703125" style="79" customWidth="1"/>
    <col min="15620" max="15620" width="21.7109375" style="79" customWidth="1"/>
    <col min="15621" max="15621" width="23.5703125" style="79" customWidth="1"/>
    <col min="15622" max="15622" width="30.42578125" style="79" customWidth="1"/>
    <col min="15623" max="15623" width="26.28515625" style="79" customWidth="1"/>
    <col min="15624" max="15624" width="18.42578125" style="79" customWidth="1"/>
    <col min="15625" max="15625" width="21.140625" style="79" customWidth="1"/>
    <col min="15626" max="15626" width="11" style="79" bestFit="1" customWidth="1"/>
    <col min="15627" max="15628" width="14.42578125" style="79" customWidth="1"/>
    <col min="15629" max="15629" width="12" style="79" bestFit="1" customWidth="1"/>
    <col min="15630" max="15630" width="12.42578125" style="79" customWidth="1"/>
    <col min="15631" max="15632" width="15.85546875" style="79" customWidth="1"/>
    <col min="15633" max="15633" width="32.5703125" style="79" customWidth="1"/>
    <col min="15634" max="15634" width="19.140625" style="79" customWidth="1"/>
    <col min="15635" max="15635" width="58.28515625" style="79" customWidth="1"/>
    <col min="15636" max="15649" width="11.42578125" style="79"/>
    <col min="15650" max="15653" width="0" style="79" hidden="1" customWidth="1"/>
    <col min="15654" max="15872" width="11.42578125" style="79"/>
    <col min="15873" max="15873" width="5.28515625" style="79" customWidth="1"/>
    <col min="15874" max="15874" width="11.28515625" style="79" customWidth="1"/>
    <col min="15875" max="15875" width="13.5703125" style="79" customWidth="1"/>
    <col min="15876" max="15876" width="21.7109375" style="79" customWidth="1"/>
    <col min="15877" max="15877" width="23.5703125" style="79" customWidth="1"/>
    <col min="15878" max="15878" width="30.42578125" style="79" customWidth="1"/>
    <col min="15879" max="15879" width="26.28515625" style="79" customWidth="1"/>
    <col min="15880" max="15880" width="18.42578125" style="79" customWidth="1"/>
    <col min="15881" max="15881" width="21.140625" style="79" customWidth="1"/>
    <col min="15882" max="15882" width="11" style="79" bestFit="1" customWidth="1"/>
    <col min="15883" max="15884" width="14.42578125" style="79" customWidth="1"/>
    <col min="15885" max="15885" width="12" style="79" bestFit="1" customWidth="1"/>
    <col min="15886" max="15886" width="12.42578125" style="79" customWidth="1"/>
    <col min="15887" max="15888" width="15.85546875" style="79" customWidth="1"/>
    <col min="15889" max="15889" width="32.5703125" style="79" customWidth="1"/>
    <col min="15890" max="15890" width="19.140625" style="79" customWidth="1"/>
    <col min="15891" max="15891" width="58.28515625" style="79" customWidth="1"/>
    <col min="15892" max="15905" width="11.42578125" style="79"/>
    <col min="15906" max="15909" width="0" style="79" hidden="1" customWidth="1"/>
    <col min="15910" max="16128" width="11.42578125" style="79"/>
    <col min="16129" max="16129" width="5.28515625" style="79" customWidth="1"/>
    <col min="16130" max="16130" width="11.28515625" style="79" customWidth="1"/>
    <col min="16131" max="16131" width="13.5703125" style="79" customWidth="1"/>
    <col min="16132" max="16132" width="21.7109375" style="79" customWidth="1"/>
    <col min="16133" max="16133" width="23.5703125" style="79" customWidth="1"/>
    <col min="16134" max="16134" width="30.42578125" style="79" customWidth="1"/>
    <col min="16135" max="16135" width="26.28515625" style="79" customWidth="1"/>
    <col min="16136" max="16136" width="18.42578125" style="79" customWidth="1"/>
    <col min="16137" max="16137" width="21.140625" style="79" customWidth="1"/>
    <col min="16138" max="16138" width="11" style="79" bestFit="1" customWidth="1"/>
    <col min="16139" max="16140" width="14.42578125" style="79" customWidth="1"/>
    <col min="16141" max="16141" width="12" style="79" bestFit="1" customWidth="1"/>
    <col min="16142" max="16142" width="12.42578125" style="79" customWidth="1"/>
    <col min="16143" max="16144" width="15.85546875" style="79" customWidth="1"/>
    <col min="16145" max="16145" width="32.5703125" style="79" customWidth="1"/>
    <col min="16146" max="16146" width="19.140625" style="79" customWidth="1"/>
    <col min="16147" max="16147" width="58.28515625" style="79" customWidth="1"/>
    <col min="16148" max="16161" width="11.42578125" style="79"/>
    <col min="16162" max="16165" width="0" style="79" hidden="1" customWidth="1"/>
    <col min="16166" max="16384" width="11.42578125" style="79"/>
  </cols>
  <sheetData>
    <row r="1" spans="1:37" ht="99" customHeight="1" x14ac:dyDescent="0.4">
      <c r="A1" s="163"/>
      <c r="B1" s="163"/>
      <c r="C1" s="163" t="s">
        <v>39</v>
      </c>
      <c r="D1" s="163"/>
      <c r="E1" s="163"/>
      <c r="F1" s="163"/>
      <c r="G1" s="163"/>
      <c r="H1" s="163"/>
      <c r="I1" s="163"/>
      <c r="J1" s="163"/>
      <c r="K1" s="163"/>
      <c r="L1" s="163"/>
      <c r="M1" s="163"/>
      <c r="N1" s="163"/>
      <c r="O1" s="163"/>
      <c r="P1" s="163"/>
      <c r="Q1" s="163"/>
      <c r="R1" s="163"/>
      <c r="S1" s="83"/>
    </row>
    <row r="2" spans="1:37" ht="60.75" customHeight="1" x14ac:dyDescent="0.2">
      <c r="A2" s="67" t="s">
        <v>0</v>
      </c>
      <c r="B2" s="67" t="s">
        <v>1</v>
      </c>
      <c r="C2" s="67" t="s">
        <v>6</v>
      </c>
      <c r="D2" s="67" t="s">
        <v>7</v>
      </c>
      <c r="E2" s="67" t="s">
        <v>2</v>
      </c>
      <c r="F2" s="67" t="s">
        <v>8</v>
      </c>
      <c r="G2" s="67" t="s">
        <v>9</v>
      </c>
      <c r="H2" s="67" t="s">
        <v>10</v>
      </c>
      <c r="I2" s="67" t="s">
        <v>11</v>
      </c>
      <c r="J2" s="67" t="s">
        <v>12</v>
      </c>
      <c r="K2" s="67" t="s">
        <v>13</v>
      </c>
      <c r="L2" s="67" t="s">
        <v>14</v>
      </c>
      <c r="M2" s="67" t="s">
        <v>3</v>
      </c>
      <c r="N2" s="67" t="s">
        <v>15</v>
      </c>
      <c r="O2" s="67" t="s">
        <v>16</v>
      </c>
      <c r="P2" s="67" t="s">
        <v>17</v>
      </c>
      <c r="Q2" s="67" t="s">
        <v>18</v>
      </c>
      <c r="R2" s="67" t="s">
        <v>19</v>
      </c>
      <c r="S2" s="67" t="s">
        <v>4</v>
      </c>
    </row>
    <row r="3" spans="1:37" ht="123.75" x14ac:dyDescent="0.2">
      <c r="A3" s="16">
        <v>1</v>
      </c>
      <c r="B3" s="23">
        <v>43103</v>
      </c>
      <c r="C3" s="42" t="s">
        <v>128</v>
      </c>
      <c r="D3" s="13" t="s">
        <v>26</v>
      </c>
      <c r="E3" s="13" t="s">
        <v>712</v>
      </c>
      <c r="F3" s="13" t="s">
        <v>31</v>
      </c>
      <c r="G3" s="13" t="s">
        <v>713</v>
      </c>
      <c r="H3" s="13" t="s">
        <v>714</v>
      </c>
      <c r="I3" s="13" t="s">
        <v>28</v>
      </c>
      <c r="J3" s="23">
        <v>43103</v>
      </c>
      <c r="K3" s="23">
        <v>43118</v>
      </c>
      <c r="L3" s="43">
        <f>+K3-J3</f>
        <v>15</v>
      </c>
      <c r="M3" s="13" t="s">
        <v>715</v>
      </c>
      <c r="N3" s="44" t="s">
        <v>32</v>
      </c>
      <c r="O3" s="23">
        <v>43130</v>
      </c>
      <c r="P3" s="43">
        <f>+O3-J3</f>
        <v>27</v>
      </c>
      <c r="Q3" s="13" t="s">
        <v>716</v>
      </c>
      <c r="R3" s="45" t="s">
        <v>262</v>
      </c>
      <c r="S3" s="13"/>
      <c r="AH3" s="79" t="s">
        <v>21</v>
      </c>
      <c r="AI3" s="79" t="s">
        <v>37</v>
      </c>
      <c r="AJ3" s="79" t="s">
        <v>22</v>
      </c>
      <c r="AK3" s="79" t="s">
        <v>46</v>
      </c>
    </row>
    <row r="4" spans="1:37" ht="33.75" x14ac:dyDescent="0.2">
      <c r="A4" s="16">
        <v>2</v>
      </c>
      <c r="B4" s="23">
        <v>43103</v>
      </c>
      <c r="C4" s="42" t="s">
        <v>128</v>
      </c>
      <c r="D4" s="13" t="s">
        <v>20</v>
      </c>
      <c r="E4" s="13" t="s">
        <v>717</v>
      </c>
      <c r="F4" s="13" t="s">
        <v>31</v>
      </c>
      <c r="G4" s="13" t="s">
        <v>717</v>
      </c>
      <c r="H4" s="13" t="s">
        <v>718</v>
      </c>
      <c r="I4" s="13" t="s">
        <v>28</v>
      </c>
      <c r="J4" s="23">
        <v>43103</v>
      </c>
      <c r="K4" s="23">
        <v>43118</v>
      </c>
      <c r="L4" s="43">
        <f t="shared" ref="L4:L67" si="0">+K4-J4</f>
        <v>15</v>
      </c>
      <c r="M4" s="13" t="s">
        <v>138</v>
      </c>
      <c r="N4" s="44" t="s">
        <v>32</v>
      </c>
      <c r="O4" s="23">
        <v>43115</v>
      </c>
      <c r="P4" s="43">
        <f t="shared" ref="P4:P67" si="1">+O4-J4</f>
        <v>12</v>
      </c>
      <c r="Q4" s="13" t="s">
        <v>719</v>
      </c>
      <c r="R4" s="45" t="s">
        <v>82</v>
      </c>
      <c r="S4" s="13"/>
      <c r="AH4" s="79" t="s">
        <v>38</v>
      </c>
      <c r="AI4" s="79" t="s">
        <v>66</v>
      </c>
      <c r="AJ4" s="79" t="s">
        <v>68</v>
      </c>
      <c r="AK4" s="79" t="s">
        <v>67</v>
      </c>
    </row>
    <row r="5" spans="1:37" ht="33.75" x14ac:dyDescent="0.2">
      <c r="A5" s="16">
        <v>3</v>
      </c>
      <c r="B5" s="23">
        <v>43104</v>
      </c>
      <c r="C5" s="42" t="s">
        <v>128</v>
      </c>
      <c r="D5" s="13" t="s">
        <v>26</v>
      </c>
      <c r="E5" s="13" t="s">
        <v>720</v>
      </c>
      <c r="F5" s="13" t="s">
        <v>31</v>
      </c>
      <c r="G5" s="13" t="s">
        <v>720</v>
      </c>
      <c r="H5" s="13" t="s">
        <v>721</v>
      </c>
      <c r="I5" s="13" t="s">
        <v>28</v>
      </c>
      <c r="J5" s="23">
        <v>43104</v>
      </c>
      <c r="K5" s="23">
        <v>43119</v>
      </c>
      <c r="L5" s="43">
        <f t="shared" si="0"/>
        <v>15</v>
      </c>
      <c r="M5" s="13" t="s">
        <v>138</v>
      </c>
      <c r="N5" s="44" t="s">
        <v>32</v>
      </c>
      <c r="O5" s="23">
        <v>43109</v>
      </c>
      <c r="P5" s="43">
        <f t="shared" si="1"/>
        <v>5</v>
      </c>
      <c r="Q5" s="13" t="s">
        <v>722</v>
      </c>
      <c r="R5" s="45" t="s">
        <v>81</v>
      </c>
      <c r="S5" s="13"/>
      <c r="AH5" s="79" t="s">
        <v>29</v>
      </c>
      <c r="AI5" s="79" t="s">
        <v>47</v>
      </c>
      <c r="AJ5" s="79" t="s">
        <v>25</v>
      </c>
      <c r="AK5" s="79" t="s">
        <v>48</v>
      </c>
    </row>
    <row r="6" spans="1:37" ht="67.5" x14ac:dyDescent="0.2">
      <c r="A6" s="16">
        <v>4</v>
      </c>
      <c r="B6" s="23">
        <v>43105</v>
      </c>
      <c r="C6" s="42" t="s">
        <v>128</v>
      </c>
      <c r="D6" s="13" t="s">
        <v>20</v>
      </c>
      <c r="E6" s="13" t="s">
        <v>723</v>
      </c>
      <c r="F6" s="13" t="s">
        <v>31</v>
      </c>
      <c r="G6" s="13" t="s">
        <v>723</v>
      </c>
      <c r="H6" s="13" t="s">
        <v>724</v>
      </c>
      <c r="I6" s="13" t="s">
        <v>28</v>
      </c>
      <c r="J6" s="23">
        <v>43105</v>
      </c>
      <c r="K6" s="23">
        <v>43120</v>
      </c>
      <c r="L6" s="43">
        <f t="shared" si="0"/>
        <v>15</v>
      </c>
      <c r="M6" s="13" t="s">
        <v>138</v>
      </c>
      <c r="N6" s="44" t="s">
        <v>32</v>
      </c>
      <c r="O6" s="23">
        <v>43105</v>
      </c>
      <c r="P6" s="43">
        <f t="shared" si="1"/>
        <v>0</v>
      </c>
      <c r="Q6" s="13" t="s">
        <v>725</v>
      </c>
      <c r="R6" s="45" t="s">
        <v>162</v>
      </c>
      <c r="S6" s="13" t="s">
        <v>726</v>
      </c>
      <c r="AH6" s="79" t="s">
        <v>32</v>
      </c>
      <c r="AI6" s="79" t="s">
        <v>69</v>
      </c>
      <c r="AJ6" s="79" t="s">
        <v>24</v>
      </c>
      <c r="AK6" s="79" t="s">
        <v>70</v>
      </c>
    </row>
    <row r="7" spans="1:37" ht="33.75" x14ac:dyDescent="0.2">
      <c r="A7" s="16">
        <v>5</v>
      </c>
      <c r="B7" s="23">
        <v>43105</v>
      </c>
      <c r="C7" s="42" t="s">
        <v>128</v>
      </c>
      <c r="D7" s="13" t="s">
        <v>20</v>
      </c>
      <c r="E7" s="13" t="s">
        <v>727</v>
      </c>
      <c r="F7" s="13" t="s">
        <v>31</v>
      </c>
      <c r="G7" s="13" t="s">
        <v>727</v>
      </c>
      <c r="H7" s="13" t="s">
        <v>724</v>
      </c>
      <c r="I7" s="13" t="s">
        <v>28</v>
      </c>
      <c r="J7" s="23">
        <v>43105</v>
      </c>
      <c r="K7" s="23">
        <v>43120</v>
      </c>
      <c r="L7" s="43">
        <f t="shared" si="0"/>
        <v>15</v>
      </c>
      <c r="M7" s="13" t="s">
        <v>715</v>
      </c>
      <c r="N7" s="44" t="s">
        <v>32</v>
      </c>
      <c r="O7" s="23">
        <v>43115</v>
      </c>
      <c r="P7" s="43">
        <f t="shared" si="1"/>
        <v>10</v>
      </c>
      <c r="Q7" s="13" t="s">
        <v>728</v>
      </c>
      <c r="R7" s="45" t="s">
        <v>82</v>
      </c>
      <c r="S7" s="13"/>
      <c r="AI7" s="79" t="s">
        <v>52</v>
      </c>
      <c r="AJ7" s="79" t="s">
        <v>53</v>
      </c>
      <c r="AK7" s="79" t="s">
        <v>54</v>
      </c>
    </row>
    <row r="8" spans="1:37" ht="67.5" x14ac:dyDescent="0.2">
      <c r="A8" s="16">
        <v>6</v>
      </c>
      <c r="B8" s="23">
        <v>43110</v>
      </c>
      <c r="C8" s="42" t="s">
        <v>128</v>
      </c>
      <c r="D8" s="13" t="s">
        <v>26</v>
      </c>
      <c r="E8" s="13" t="s">
        <v>729</v>
      </c>
      <c r="F8" s="13" t="s">
        <v>48</v>
      </c>
      <c r="G8" s="13" t="s">
        <v>729</v>
      </c>
      <c r="H8" s="13" t="s">
        <v>730</v>
      </c>
      <c r="I8" s="13" t="s">
        <v>37</v>
      </c>
      <c r="J8" s="23">
        <v>43110</v>
      </c>
      <c r="K8" s="23">
        <v>43140</v>
      </c>
      <c r="L8" s="43">
        <f t="shared" si="0"/>
        <v>30</v>
      </c>
      <c r="M8" s="13" t="s">
        <v>715</v>
      </c>
      <c r="N8" s="44" t="s">
        <v>32</v>
      </c>
      <c r="O8" s="23">
        <v>43124</v>
      </c>
      <c r="P8" s="43">
        <f t="shared" si="1"/>
        <v>14</v>
      </c>
      <c r="Q8" s="13" t="s">
        <v>731</v>
      </c>
      <c r="R8" s="45" t="s">
        <v>162</v>
      </c>
      <c r="S8" s="13"/>
      <c r="AJ8" s="79" t="s">
        <v>55</v>
      </c>
      <c r="AK8" s="79" t="s">
        <v>36</v>
      </c>
    </row>
    <row r="9" spans="1:37" ht="56.25" x14ac:dyDescent="0.2">
      <c r="A9" s="16">
        <v>7</v>
      </c>
      <c r="B9" s="23">
        <v>43110</v>
      </c>
      <c r="C9" s="42" t="s">
        <v>128</v>
      </c>
      <c r="D9" s="13" t="s">
        <v>20</v>
      </c>
      <c r="E9" s="13" t="s">
        <v>732</v>
      </c>
      <c r="F9" s="13" t="s">
        <v>31</v>
      </c>
      <c r="G9" s="13" t="s">
        <v>732</v>
      </c>
      <c r="H9" s="13" t="s">
        <v>724</v>
      </c>
      <c r="I9" s="13" t="s">
        <v>28</v>
      </c>
      <c r="J9" s="23">
        <v>43110</v>
      </c>
      <c r="K9" s="23">
        <v>43125</v>
      </c>
      <c r="L9" s="43">
        <f t="shared" si="0"/>
        <v>15</v>
      </c>
      <c r="M9" s="13" t="s">
        <v>715</v>
      </c>
      <c r="N9" s="44" t="s">
        <v>32</v>
      </c>
      <c r="O9" s="23">
        <v>43123</v>
      </c>
      <c r="P9" s="43">
        <f t="shared" si="1"/>
        <v>13</v>
      </c>
      <c r="Q9" s="13" t="s">
        <v>733</v>
      </c>
      <c r="R9" s="45" t="s">
        <v>81</v>
      </c>
      <c r="S9" s="13"/>
      <c r="AI9" s="79" t="s">
        <v>49</v>
      </c>
      <c r="AJ9" s="79" t="s">
        <v>50</v>
      </c>
      <c r="AK9" s="79" t="s">
        <v>51</v>
      </c>
    </row>
    <row r="10" spans="1:37" ht="56.25" x14ac:dyDescent="0.2">
      <c r="A10" s="16">
        <v>8</v>
      </c>
      <c r="B10" s="23">
        <v>43111</v>
      </c>
      <c r="C10" s="42" t="s">
        <v>128</v>
      </c>
      <c r="D10" s="13" t="s">
        <v>20</v>
      </c>
      <c r="E10" s="13" t="s">
        <v>734</v>
      </c>
      <c r="F10" s="13" t="s">
        <v>31</v>
      </c>
      <c r="G10" s="13" t="s">
        <v>734</v>
      </c>
      <c r="H10" s="13" t="s">
        <v>724</v>
      </c>
      <c r="I10" s="13" t="s">
        <v>28</v>
      </c>
      <c r="J10" s="23">
        <v>43111</v>
      </c>
      <c r="K10" s="23">
        <v>43126</v>
      </c>
      <c r="L10" s="43">
        <f t="shared" si="0"/>
        <v>15</v>
      </c>
      <c r="M10" s="13" t="s">
        <v>715</v>
      </c>
      <c r="N10" s="44" t="s">
        <v>32</v>
      </c>
      <c r="O10" s="23">
        <v>43123</v>
      </c>
      <c r="P10" s="43">
        <f t="shared" si="1"/>
        <v>12</v>
      </c>
      <c r="Q10" s="25" t="s">
        <v>735</v>
      </c>
      <c r="R10" s="47" t="s">
        <v>81</v>
      </c>
      <c r="S10" s="13"/>
      <c r="AJ10" s="79" t="s">
        <v>58</v>
      </c>
      <c r="AK10" s="79" t="s">
        <v>59</v>
      </c>
    </row>
    <row r="11" spans="1:37" ht="101.25" x14ac:dyDescent="0.2">
      <c r="A11" s="16">
        <v>9</v>
      </c>
      <c r="B11" s="23">
        <v>43116</v>
      </c>
      <c r="C11" s="42" t="s">
        <v>128</v>
      </c>
      <c r="D11" s="13" t="s">
        <v>20</v>
      </c>
      <c r="E11" s="13" t="s">
        <v>736</v>
      </c>
      <c r="F11" s="13" t="s">
        <v>31</v>
      </c>
      <c r="G11" s="13" t="s">
        <v>736</v>
      </c>
      <c r="H11" s="13" t="s">
        <v>724</v>
      </c>
      <c r="I11" s="13" t="s">
        <v>28</v>
      </c>
      <c r="J11" s="23">
        <v>43116</v>
      </c>
      <c r="K11" s="23">
        <v>43131</v>
      </c>
      <c r="L11" s="43">
        <f t="shared" si="0"/>
        <v>15</v>
      </c>
      <c r="M11" s="13" t="s">
        <v>715</v>
      </c>
      <c r="N11" s="44" t="s">
        <v>32</v>
      </c>
      <c r="O11" s="23">
        <v>43131</v>
      </c>
      <c r="P11" s="43">
        <f t="shared" si="1"/>
        <v>15</v>
      </c>
      <c r="Q11" s="13" t="s">
        <v>737</v>
      </c>
      <c r="R11" s="45" t="s">
        <v>738</v>
      </c>
      <c r="S11" s="13"/>
      <c r="AJ11" s="79" t="s">
        <v>30</v>
      </c>
      <c r="AK11" s="79" t="s">
        <v>60</v>
      </c>
    </row>
    <row r="12" spans="1:37" ht="45" x14ac:dyDescent="0.2">
      <c r="A12" s="16">
        <v>10</v>
      </c>
      <c r="B12" s="23">
        <v>43117</v>
      </c>
      <c r="C12" s="42" t="s">
        <v>128</v>
      </c>
      <c r="D12" s="13" t="s">
        <v>20</v>
      </c>
      <c r="E12" s="13" t="s">
        <v>739</v>
      </c>
      <c r="F12" s="13" t="s">
        <v>31</v>
      </c>
      <c r="G12" s="13" t="s">
        <v>739</v>
      </c>
      <c r="H12" s="13" t="s">
        <v>724</v>
      </c>
      <c r="I12" s="13" t="s">
        <v>28</v>
      </c>
      <c r="J12" s="23">
        <v>43117</v>
      </c>
      <c r="K12" s="23">
        <v>43132</v>
      </c>
      <c r="L12" s="43">
        <f t="shared" si="0"/>
        <v>15</v>
      </c>
      <c r="M12" s="13" t="s">
        <v>715</v>
      </c>
      <c r="N12" s="44" t="s">
        <v>32</v>
      </c>
      <c r="O12" s="23">
        <v>43131</v>
      </c>
      <c r="P12" s="43">
        <f t="shared" si="1"/>
        <v>14</v>
      </c>
      <c r="Q12" s="25" t="s">
        <v>740</v>
      </c>
      <c r="R12" s="47" t="s">
        <v>81</v>
      </c>
      <c r="S12" s="13"/>
      <c r="AJ12" s="79" t="s">
        <v>33</v>
      </c>
      <c r="AK12" s="79" t="s">
        <v>61</v>
      </c>
    </row>
    <row r="13" spans="1:37" ht="33.75" x14ac:dyDescent="0.2">
      <c r="A13" s="16">
        <v>11</v>
      </c>
      <c r="B13" s="23">
        <v>43117</v>
      </c>
      <c r="C13" s="42" t="s">
        <v>128</v>
      </c>
      <c r="D13" s="13" t="s">
        <v>20</v>
      </c>
      <c r="E13" s="13" t="s">
        <v>741</v>
      </c>
      <c r="F13" s="13" t="s">
        <v>31</v>
      </c>
      <c r="G13" s="13" t="s">
        <v>741</v>
      </c>
      <c r="H13" s="13" t="s">
        <v>742</v>
      </c>
      <c r="I13" s="13" t="s">
        <v>28</v>
      </c>
      <c r="J13" s="23">
        <v>43117</v>
      </c>
      <c r="K13" s="23">
        <v>43137</v>
      </c>
      <c r="L13" s="43">
        <f t="shared" si="0"/>
        <v>20</v>
      </c>
      <c r="M13" s="13" t="s">
        <v>715</v>
      </c>
      <c r="N13" s="44" t="s">
        <v>32</v>
      </c>
      <c r="O13" s="23">
        <v>43137</v>
      </c>
      <c r="P13" s="43">
        <f t="shared" si="1"/>
        <v>20</v>
      </c>
      <c r="Q13" s="13" t="s">
        <v>1738</v>
      </c>
      <c r="R13" s="45" t="s">
        <v>1739</v>
      </c>
      <c r="S13" s="13"/>
      <c r="AJ13" s="79" t="s">
        <v>23</v>
      </c>
      <c r="AK13" s="79" t="s">
        <v>62</v>
      </c>
    </row>
    <row r="14" spans="1:37" ht="45" x14ac:dyDescent="0.2">
      <c r="A14" s="16">
        <v>12</v>
      </c>
      <c r="B14" s="23">
        <v>43118</v>
      </c>
      <c r="C14" s="42" t="s">
        <v>128</v>
      </c>
      <c r="D14" s="13" t="s">
        <v>20</v>
      </c>
      <c r="E14" s="13" t="s">
        <v>743</v>
      </c>
      <c r="F14" s="13" t="s">
        <v>31</v>
      </c>
      <c r="G14" s="13" t="s">
        <v>743</v>
      </c>
      <c r="H14" s="13" t="s">
        <v>724</v>
      </c>
      <c r="I14" s="13" t="s">
        <v>28</v>
      </c>
      <c r="J14" s="23">
        <v>43118</v>
      </c>
      <c r="K14" s="23">
        <v>43133</v>
      </c>
      <c r="L14" s="43">
        <f t="shared" si="0"/>
        <v>15</v>
      </c>
      <c r="M14" s="13" t="s">
        <v>715</v>
      </c>
      <c r="N14" s="44" t="s">
        <v>32</v>
      </c>
      <c r="O14" s="23">
        <v>43131</v>
      </c>
      <c r="P14" s="43">
        <f t="shared" si="1"/>
        <v>13</v>
      </c>
      <c r="Q14" s="25" t="s">
        <v>744</v>
      </c>
      <c r="R14" s="47" t="s">
        <v>81</v>
      </c>
      <c r="S14" s="13"/>
      <c r="AJ14" s="79" t="s">
        <v>52</v>
      </c>
      <c r="AK14" s="79" t="s">
        <v>63</v>
      </c>
    </row>
    <row r="15" spans="1:37" ht="33.75" x14ac:dyDescent="0.2">
      <c r="A15" s="16">
        <v>13</v>
      </c>
      <c r="B15" s="23">
        <v>43119</v>
      </c>
      <c r="C15" s="42" t="s">
        <v>128</v>
      </c>
      <c r="D15" s="13" t="s">
        <v>20</v>
      </c>
      <c r="E15" s="13" t="s">
        <v>745</v>
      </c>
      <c r="F15" s="13" t="s">
        <v>31</v>
      </c>
      <c r="G15" s="13" t="s">
        <v>745</v>
      </c>
      <c r="H15" s="13" t="s">
        <v>724</v>
      </c>
      <c r="I15" s="13" t="s">
        <v>28</v>
      </c>
      <c r="J15" s="23">
        <v>43119</v>
      </c>
      <c r="K15" s="23">
        <v>43134</v>
      </c>
      <c r="L15" s="43">
        <f t="shared" si="0"/>
        <v>15</v>
      </c>
      <c r="M15" s="13" t="s">
        <v>715</v>
      </c>
      <c r="N15" s="44" t="s">
        <v>32</v>
      </c>
      <c r="O15" s="23">
        <v>43131</v>
      </c>
      <c r="P15" s="43">
        <f t="shared" si="1"/>
        <v>12</v>
      </c>
      <c r="Q15" s="13" t="s">
        <v>746</v>
      </c>
      <c r="R15" s="45" t="s">
        <v>81</v>
      </c>
      <c r="S15" s="13"/>
      <c r="AK15" s="79" t="s">
        <v>64</v>
      </c>
    </row>
    <row r="16" spans="1:37" ht="67.5" x14ac:dyDescent="0.2">
      <c r="A16" s="16">
        <v>14</v>
      </c>
      <c r="B16" s="23">
        <v>43122</v>
      </c>
      <c r="C16" s="42" t="s">
        <v>128</v>
      </c>
      <c r="D16" s="13" t="s">
        <v>20</v>
      </c>
      <c r="E16" s="13" t="s">
        <v>747</v>
      </c>
      <c r="F16" s="13" t="s">
        <v>57</v>
      </c>
      <c r="G16" s="13" t="s">
        <v>747</v>
      </c>
      <c r="H16" s="13" t="s">
        <v>748</v>
      </c>
      <c r="I16" s="13" t="s">
        <v>28</v>
      </c>
      <c r="J16" s="23">
        <v>43122</v>
      </c>
      <c r="K16" s="23">
        <v>43137</v>
      </c>
      <c r="L16" s="43">
        <f t="shared" si="0"/>
        <v>15</v>
      </c>
      <c r="M16" s="13" t="s">
        <v>715</v>
      </c>
      <c r="N16" s="44" t="s">
        <v>32</v>
      </c>
      <c r="O16" s="23">
        <v>43126</v>
      </c>
      <c r="P16" s="43">
        <f t="shared" si="1"/>
        <v>4</v>
      </c>
      <c r="Q16" s="25" t="s">
        <v>749</v>
      </c>
      <c r="R16" s="45" t="s">
        <v>82</v>
      </c>
      <c r="S16" s="13"/>
      <c r="AK16" s="79" t="s">
        <v>5</v>
      </c>
    </row>
    <row r="17" spans="1:37" ht="56.25" x14ac:dyDescent="0.2">
      <c r="A17" s="16">
        <v>15</v>
      </c>
      <c r="B17" s="23">
        <v>43123</v>
      </c>
      <c r="C17" s="42" t="s">
        <v>128</v>
      </c>
      <c r="D17" s="13" t="s">
        <v>35</v>
      </c>
      <c r="E17" s="13" t="s">
        <v>750</v>
      </c>
      <c r="F17" s="13" t="s">
        <v>36</v>
      </c>
      <c r="G17" s="13" t="s">
        <v>750</v>
      </c>
      <c r="H17" s="13" t="s">
        <v>751</v>
      </c>
      <c r="I17" s="13" t="s">
        <v>28</v>
      </c>
      <c r="J17" s="23">
        <v>43123</v>
      </c>
      <c r="K17" s="23">
        <v>43151</v>
      </c>
      <c r="L17" s="43">
        <f t="shared" si="0"/>
        <v>28</v>
      </c>
      <c r="M17" s="13" t="s">
        <v>715</v>
      </c>
      <c r="N17" s="44" t="s">
        <v>32</v>
      </c>
      <c r="O17" s="23">
        <v>43151</v>
      </c>
      <c r="P17" s="43">
        <f t="shared" si="1"/>
        <v>28</v>
      </c>
      <c r="Q17" s="25" t="s">
        <v>1740</v>
      </c>
      <c r="R17" s="45" t="s">
        <v>162</v>
      </c>
      <c r="S17" s="13"/>
      <c r="AK17" s="79" t="s">
        <v>65</v>
      </c>
    </row>
    <row r="18" spans="1:37" ht="56.25" x14ac:dyDescent="0.2">
      <c r="A18" s="16">
        <v>16</v>
      </c>
      <c r="B18" s="23">
        <v>43124</v>
      </c>
      <c r="C18" s="42" t="s">
        <v>128</v>
      </c>
      <c r="D18" s="13" t="s">
        <v>30</v>
      </c>
      <c r="E18" s="13" t="s">
        <v>752</v>
      </c>
      <c r="F18" s="13" t="s">
        <v>27</v>
      </c>
      <c r="G18" s="13" t="s">
        <v>1741</v>
      </c>
      <c r="H18" s="13" t="s">
        <v>92</v>
      </c>
      <c r="I18" s="13" t="s">
        <v>28</v>
      </c>
      <c r="J18" s="23">
        <v>43124</v>
      </c>
      <c r="K18" s="23">
        <v>43139</v>
      </c>
      <c r="L18" s="43">
        <f t="shared" si="0"/>
        <v>15</v>
      </c>
      <c r="M18" s="13" t="s">
        <v>715</v>
      </c>
      <c r="N18" s="44" t="s">
        <v>32</v>
      </c>
      <c r="O18" s="23">
        <v>43130</v>
      </c>
      <c r="P18" s="43">
        <f t="shared" si="1"/>
        <v>6</v>
      </c>
      <c r="Q18" s="25" t="s">
        <v>1742</v>
      </c>
      <c r="R18" s="45" t="s">
        <v>1743</v>
      </c>
      <c r="S18" s="13"/>
      <c r="AK18" s="79" t="s">
        <v>34</v>
      </c>
    </row>
    <row r="19" spans="1:37" ht="56.25" x14ac:dyDescent="0.2">
      <c r="A19" s="16">
        <v>17</v>
      </c>
      <c r="B19" s="23">
        <v>43124</v>
      </c>
      <c r="C19" s="42" t="s">
        <v>128</v>
      </c>
      <c r="D19" s="13" t="s">
        <v>30</v>
      </c>
      <c r="E19" s="13" t="s">
        <v>753</v>
      </c>
      <c r="F19" s="13" t="s">
        <v>27</v>
      </c>
      <c r="G19" s="13" t="s">
        <v>754</v>
      </c>
      <c r="H19" s="13" t="s">
        <v>92</v>
      </c>
      <c r="I19" s="13" t="s">
        <v>28</v>
      </c>
      <c r="J19" s="23">
        <v>43124</v>
      </c>
      <c r="K19" s="23">
        <v>43139</v>
      </c>
      <c r="L19" s="43">
        <f t="shared" si="0"/>
        <v>15</v>
      </c>
      <c r="M19" s="13" t="s">
        <v>715</v>
      </c>
      <c r="N19" s="44" t="s">
        <v>32</v>
      </c>
      <c r="O19" s="23">
        <v>43130</v>
      </c>
      <c r="P19" s="43">
        <f t="shared" si="1"/>
        <v>6</v>
      </c>
      <c r="Q19" s="13" t="s">
        <v>1744</v>
      </c>
      <c r="R19" s="45" t="s">
        <v>1743</v>
      </c>
      <c r="S19" s="13"/>
    </row>
    <row r="20" spans="1:37" ht="45" x14ac:dyDescent="0.2">
      <c r="A20" s="16">
        <v>18</v>
      </c>
      <c r="B20" s="23">
        <v>43124</v>
      </c>
      <c r="C20" s="42" t="s">
        <v>128</v>
      </c>
      <c r="D20" s="13" t="s">
        <v>30</v>
      </c>
      <c r="E20" s="13" t="s">
        <v>755</v>
      </c>
      <c r="F20" s="13" t="s">
        <v>27</v>
      </c>
      <c r="G20" s="13" t="s">
        <v>756</v>
      </c>
      <c r="H20" s="13" t="s">
        <v>145</v>
      </c>
      <c r="I20" s="13" t="s">
        <v>28</v>
      </c>
      <c r="J20" s="23">
        <v>43124</v>
      </c>
      <c r="K20" s="23">
        <v>43139</v>
      </c>
      <c r="L20" s="43">
        <f t="shared" si="0"/>
        <v>15</v>
      </c>
      <c r="M20" s="13" t="s">
        <v>715</v>
      </c>
      <c r="N20" s="44" t="s">
        <v>32</v>
      </c>
      <c r="O20" s="23">
        <v>43130</v>
      </c>
      <c r="P20" s="43">
        <f t="shared" si="1"/>
        <v>6</v>
      </c>
      <c r="Q20" s="13" t="s">
        <v>1745</v>
      </c>
      <c r="R20" s="45" t="s">
        <v>1743</v>
      </c>
      <c r="S20" s="13"/>
    </row>
    <row r="21" spans="1:37" ht="33.75" x14ac:dyDescent="0.2">
      <c r="A21" s="16">
        <v>19</v>
      </c>
      <c r="B21" s="23">
        <v>43124</v>
      </c>
      <c r="C21" s="42" t="s">
        <v>128</v>
      </c>
      <c r="D21" s="13" t="s">
        <v>20</v>
      </c>
      <c r="E21" s="13" t="s">
        <v>1746</v>
      </c>
      <c r="F21" s="13" t="s">
        <v>31</v>
      </c>
      <c r="G21" s="25" t="s">
        <v>757</v>
      </c>
      <c r="H21" s="13" t="s">
        <v>137</v>
      </c>
      <c r="I21" s="13" t="s">
        <v>28</v>
      </c>
      <c r="J21" s="23">
        <v>43124</v>
      </c>
      <c r="K21" s="23">
        <v>43144</v>
      </c>
      <c r="L21" s="43">
        <f t="shared" si="0"/>
        <v>20</v>
      </c>
      <c r="M21" s="13" t="s">
        <v>715</v>
      </c>
      <c r="N21" s="44" t="s">
        <v>32</v>
      </c>
      <c r="O21" s="23">
        <v>43143</v>
      </c>
      <c r="P21" s="43">
        <f t="shared" si="1"/>
        <v>19</v>
      </c>
      <c r="Q21" s="13" t="s">
        <v>1747</v>
      </c>
      <c r="R21" s="45" t="s">
        <v>81</v>
      </c>
      <c r="S21" s="13"/>
    </row>
    <row r="22" spans="1:37" ht="56.25" x14ac:dyDescent="0.2">
      <c r="A22" s="16">
        <v>20</v>
      </c>
      <c r="B22" s="23">
        <v>43124</v>
      </c>
      <c r="C22" s="42" t="s">
        <v>128</v>
      </c>
      <c r="D22" s="13" t="s">
        <v>30</v>
      </c>
      <c r="E22" s="13" t="s">
        <v>758</v>
      </c>
      <c r="F22" s="13" t="s">
        <v>27</v>
      </c>
      <c r="G22" s="13" t="s">
        <v>759</v>
      </c>
      <c r="H22" s="13" t="s">
        <v>92</v>
      </c>
      <c r="I22" s="13" t="s">
        <v>28</v>
      </c>
      <c r="J22" s="23">
        <v>43124</v>
      </c>
      <c r="K22" s="23">
        <v>43139</v>
      </c>
      <c r="L22" s="43">
        <f t="shared" si="0"/>
        <v>15</v>
      </c>
      <c r="M22" s="13" t="s">
        <v>715</v>
      </c>
      <c r="N22" s="44" t="s">
        <v>32</v>
      </c>
      <c r="O22" s="23">
        <v>43130</v>
      </c>
      <c r="P22" s="43">
        <f t="shared" si="1"/>
        <v>6</v>
      </c>
      <c r="Q22" s="13" t="s">
        <v>1748</v>
      </c>
      <c r="R22" s="45" t="s">
        <v>1743</v>
      </c>
      <c r="S22" s="13"/>
    </row>
    <row r="23" spans="1:37" ht="45" x14ac:dyDescent="0.2">
      <c r="A23" s="16">
        <v>21</v>
      </c>
      <c r="B23" s="23">
        <v>43124</v>
      </c>
      <c r="C23" s="42" t="s">
        <v>128</v>
      </c>
      <c r="D23" s="13" t="s">
        <v>20</v>
      </c>
      <c r="E23" s="13" t="s">
        <v>1749</v>
      </c>
      <c r="F23" s="13" t="s">
        <v>31</v>
      </c>
      <c r="G23" s="13" t="s">
        <v>1750</v>
      </c>
      <c r="H23" s="13" t="s">
        <v>137</v>
      </c>
      <c r="I23" s="13" t="s">
        <v>28</v>
      </c>
      <c r="J23" s="23">
        <v>43124</v>
      </c>
      <c r="K23" s="23">
        <v>43144</v>
      </c>
      <c r="L23" s="43">
        <f t="shared" si="0"/>
        <v>20</v>
      </c>
      <c r="M23" s="13" t="s">
        <v>715</v>
      </c>
      <c r="N23" s="44" t="s">
        <v>32</v>
      </c>
      <c r="O23" s="23">
        <v>43143</v>
      </c>
      <c r="P23" s="43">
        <f t="shared" si="1"/>
        <v>19</v>
      </c>
      <c r="Q23" s="13" t="s">
        <v>1751</v>
      </c>
      <c r="R23" s="45" t="s">
        <v>81</v>
      </c>
      <c r="S23" s="13"/>
    </row>
    <row r="24" spans="1:37" ht="45" x14ac:dyDescent="0.2">
      <c r="A24" s="16">
        <v>22</v>
      </c>
      <c r="B24" s="23">
        <v>43125</v>
      </c>
      <c r="C24" s="42" t="s">
        <v>128</v>
      </c>
      <c r="D24" s="13" t="s">
        <v>26</v>
      </c>
      <c r="E24" s="13" t="s">
        <v>760</v>
      </c>
      <c r="F24" s="13" t="s">
        <v>31</v>
      </c>
      <c r="G24" s="25" t="s">
        <v>760</v>
      </c>
      <c r="H24" s="13" t="s">
        <v>137</v>
      </c>
      <c r="I24" s="13" t="s">
        <v>28</v>
      </c>
      <c r="J24" s="23">
        <v>43125</v>
      </c>
      <c r="K24" s="23">
        <v>43145</v>
      </c>
      <c r="L24" s="43">
        <f t="shared" si="0"/>
        <v>20</v>
      </c>
      <c r="M24" s="13" t="s">
        <v>715</v>
      </c>
      <c r="N24" s="44" t="s">
        <v>32</v>
      </c>
      <c r="O24" s="23">
        <v>43143</v>
      </c>
      <c r="P24" s="43">
        <f t="shared" si="1"/>
        <v>18</v>
      </c>
      <c r="Q24" s="13" t="s">
        <v>1752</v>
      </c>
      <c r="R24" s="45" t="s">
        <v>81</v>
      </c>
      <c r="S24" s="13"/>
    </row>
    <row r="25" spans="1:37" ht="90" x14ac:dyDescent="0.2">
      <c r="A25" s="16">
        <v>23</v>
      </c>
      <c r="B25" s="23">
        <v>43125</v>
      </c>
      <c r="C25" s="42" t="s">
        <v>128</v>
      </c>
      <c r="D25" s="13" t="s">
        <v>20</v>
      </c>
      <c r="E25" s="13" t="s">
        <v>761</v>
      </c>
      <c r="F25" s="13" t="s">
        <v>57</v>
      </c>
      <c r="G25" s="25" t="s">
        <v>1753</v>
      </c>
      <c r="H25" s="13" t="s">
        <v>762</v>
      </c>
      <c r="I25" s="13" t="s">
        <v>28</v>
      </c>
      <c r="J25" s="23">
        <v>43125</v>
      </c>
      <c r="K25" s="23">
        <v>43145</v>
      </c>
      <c r="L25" s="43">
        <f t="shared" si="0"/>
        <v>20</v>
      </c>
      <c r="M25" s="13" t="s">
        <v>715</v>
      </c>
      <c r="N25" s="44" t="s">
        <v>32</v>
      </c>
      <c r="O25" s="23">
        <v>43143</v>
      </c>
      <c r="P25" s="43">
        <f t="shared" si="1"/>
        <v>18</v>
      </c>
      <c r="Q25" s="13" t="s">
        <v>1754</v>
      </c>
      <c r="R25" s="45" t="s">
        <v>1755</v>
      </c>
      <c r="S25" s="13"/>
    </row>
    <row r="26" spans="1:37" ht="33.75" x14ac:dyDescent="0.2">
      <c r="A26" s="16">
        <v>24</v>
      </c>
      <c r="B26" s="23">
        <v>43126</v>
      </c>
      <c r="C26" s="42" t="s">
        <v>128</v>
      </c>
      <c r="D26" s="13" t="s">
        <v>26</v>
      </c>
      <c r="E26" s="13" t="s">
        <v>763</v>
      </c>
      <c r="F26" s="13" t="s">
        <v>31</v>
      </c>
      <c r="G26" s="25" t="s">
        <v>763</v>
      </c>
      <c r="H26" s="13" t="s">
        <v>137</v>
      </c>
      <c r="I26" s="13" t="s">
        <v>28</v>
      </c>
      <c r="J26" s="23">
        <v>43126</v>
      </c>
      <c r="K26" s="23">
        <v>43146</v>
      </c>
      <c r="L26" s="43">
        <f t="shared" si="0"/>
        <v>20</v>
      </c>
      <c r="M26" s="13" t="s">
        <v>715</v>
      </c>
      <c r="N26" s="44" t="s">
        <v>32</v>
      </c>
      <c r="O26" s="23">
        <v>43143</v>
      </c>
      <c r="P26" s="43">
        <f t="shared" si="1"/>
        <v>17</v>
      </c>
      <c r="Q26" s="13" t="s">
        <v>1756</v>
      </c>
      <c r="R26" s="45" t="s">
        <v>81</v>
      </c>
      <c r="S26" s="13"/>
    </row>
    <row r="27" spans="1:37" ht="45" x14ac:dyDescent="0.2">
      <c r="A27" s="16">
        <v>25</v>
      </c>
      <c r="B27" s="23">
        <v>43126</v>
      </c>
      <c r="C27" s="42" t="s">
        <v>128</v>
      </c>
      <c r="D27" s="13" t="s">
        <v>20</v>
      </c>
      <c r="E27" s="13" t="s">
        <v>1757</v>
      </c>
      <c r="F27" s="13" t="s">
        <v>31</v>
      </c>
      <c r="G27" s="25" t="s">
        <v>1757</v>
      </c>
      <c r="H27" s="13" t="s">
        <v>137</v>
      </c>
      <c r="I27" s="13" t="s">
        <v>28</v>
      </c>
      <c r="J27" s="23">
        <v>43126</v>
      </c>
      <c r="K27" s="23">
        <v>43146</v>
      </c>
      <c r="L27" s="43">
        <f t="shared" si="0"/>
        <v>20</v>
      </c>
      <c r="M27" s="13" t="s">
        <v>715</v>
      </c>
      <c r="N27" s="44" t="s">
        <v>32</v>
      </c>
      <c r="O27" s="23"/>
      <c r="P27" s="43">
        <f t="shared" si="1"/>
        <v>-43126</v>
      </c>
      <c r="Q27" s="13" t="s">
        <v>1758</v>
      </c>
      <c r="R27" s="45" t="s">
        <v>81</v>
      </c>
      <c r="S27" s="13"/>
    </row>
    <row r="28" spans="1:37" ht="56.25" x14ac:dyDescent="0.2">
      <c r="A28" s="16">
        <v>26</v>
      </c>
      <c r="B28" s="23">
        <v>43138</v>
      </c>
      <c r="C28" s="42" t="s">
        <v>1346</v>
      </c>
      <c r="D28" s="13" t="s">
        <v>20</v>
      </c>
      <c r="E28" s="13" t="s">
        <v>1759</v>
      </c>
      <c r="F28" s="13" t="s">
        <v>31</v>
      </c>
      <c r="G28" s="25" t="s">
        <v>1759</v>
      </c>
      <c r="H28" s="13" t="s">
        <v>1760</v>
      </c>
      <c r="I28" s="13" t="s">
        <v>28</v>
      </c>
      <c r="J28" s="23">
        <v>43138</v>
      </c>
      <c r="K28" s="23">
        <v>43159</v>
      </c>
      <c r="L28" s="43">
        <f t="shared" si="0"/>
        <v>21</v>
      </c>
      <c r="M28" s="13" t="s">
        <v>715</v>
      </c>
      <c r="N28" s="44" t="s">
        <v>32</v>
      </c>
      <c r="O28" s="23">
        <v>43140</v>
      </c>
      <c r="P28" s="43">
        <f t="shared" si="1"/>
        <v>2</v>
      </c>
      <c r="Q28" s="13" t="s">
        <v>1761</v>
      </c>
      <c r="R28" s="45" t="s">
        <v>1762</v>
      </c>
      <c r="S28" s="13"/>
    </row>
    <row r="29" spans="1:37" ht="56.25" x14ac:dyDescent="0.2">
      <c r="A29" s="16">
        <v>27</v>
      </c>
      <c r="B29" s="23">
        <v>43139</v>
      </c>
      <c r="C29" s="42" t="s">
        <v>1346</v>
      </c>
      <c r="D29" s="13" t="s">
        <v>20</v>
      </c>
      <c r="E29" s="13" t="s">
        <v>1763</v>
      </c>
      <c r="F29" s="13" t="s">
        <v>31</v>
      </c>
      <c r="G29" s="25" t="s">
        <v>1763</v>
      </c>
      <c r="H29" s="13" t="s">
        <v>1764</v>
      </c>
      <c r="I29" s="13" t="s">
        <v>28</v>
      </c>
      <c r="J29" s="23">
        <v>43139</v>
      </c>
      <c r="K29" s="23">
        <v>43159</v>
      </c>
      <c r="L29" s="43">
        <f t="shared" si="0"/>
        <v>20</v>
      </c>
      <c r="M29" s="13" t="s">
        <v>715</v>
      </c>
      <c r="N29" s="44" t="s">
        <v>32</v>
      </c>
      <c r="O29" s="23">
        <v>43143</v>
      </c>
      <c r="P29" s="43">
        <f t="shared" si="1"/>
        <v>4</v>
      </c>
      <c r="Q29" s="13" t="s">
        <v>1765</v>
      </c>
      <c r="R29" s="45" t="s">
        <v>81</v>
      </c>
      <c r="S29" s="13"/>
    </row>
    <row r="30" spans="1:37" ht="67.5" x14ac:dyDescent="0.2">
      <c r="A30" s="16">
        <v>28</v>
      </c>
      <c r="B30" s="23">
        <v>43140</v>
      </c>
      <c r="C30" s="42" t="s">
        <v>1346</v>
      </c>
      <c r="D30" s="13" t="s">
        <v>20</v>
      </c>
      <c r="E30" s="13" t="s">
        <v>1766</v>
      </c>
      <c r="F30" s="13" t="s">
        <v>59</v>
      </c>
      <c r="G30" s="13" t="s">
        <v>1766</v>
      </c>
      <c r="H30" s="13" t="s">
        <v>1767</v>
      </c>
      <c r="I30" s="13" t="s">
        <v>28</v>
      </c>
      <c r="J30" s="23">
        <v>43140</v>
      </c>
      <c r="K30" s="23">
        <v>43159</v>
      </c>
      <c r="L30" s="43">
        <f t="shared" si="0"/>
        <v>19</v>
      </c>
      <c r="M30" s="13" t="s">
        <v>715</v>
      </c>
      <c r="N30" s="44" t="s">
        <v>32</v>
      </c>
      <c r="O30" s="23">
        <v>43143</v>
      </c>
      <c r="P30" s="43">
        <f t="shared" si="1"/>
        <v>3</v>
      </c>
      <c r="Q30" s="25" t="s">
        <v>1768</v>
      </c>
      <c r="R30" s="45" t="s">
        <v>82</v>
      </c>
      <c r="S30" s="13"/>
    </row>
    <row r="31" spans="1:37" ht="56.25" x14ac:dyDescent="0.2">
      <c r="A31" s="16">
        <v>29</v>
      </c>
      <c r="B31" s="23">
        <v>43140</v>
      </c>
      <c r="C31" s="42" t="s">
        <v>1346</v>
      </c>
      <c r="D31" s="13" t="s">
        <v>20</v>
      </c>
      <c r="E31" s="13" t="s">
        <v>1769</v>
      </c>
      <c r="F31" s="13" t="s">
        <v>31</v>
      </c>
      <c r="G31" s="13" t="s">
        <v>1769</v>
      </c>
      <c r="H31" s="13" t="s">
        <v>1764</v>
      </c>
      <c r="I31" s="13" t="s">
        <v>28</v>
      </c>
      <c r="J31" s="23">
        <v>43140</v>
      </c>
      <c r="K31" s="23">
        <v>43159</v>
      </c>
      <c r="L31" s="43">
        <f t="shared" si="0"/>
        <v>19</v>
      </c>
      <c r="M31" s="13" t="s">
        <v>715</v>
      </c>
      <c r="N31" s="44" t="s">
        <v>32</v>
      </c>
      <c r="O31" s="23">
        <v>43159</v>
      </c>
      <c r="P31" s="43">
        <f t="shared" si="1"/>
        <v>19</v>
      </c>
      <c r="Q31" s="13" t="s">
        <v>1770</v>
      </c>
      <c r="R31" s="45" t="s">
        <v>82</v>
      </c>
      <c r="S31" s="13"/>
    </row>
    <row r="32" spans="1:37" ht="56.25" x14ac:dyDescent="0.2">
      <c r="A32" s="16">
        <v>30</v>
      </c>
      <c r="B32" s="23">
        <v>43140</v>
      </c>
      <c r="C32" s="42" t="s">
        <v>1346</v>
      </c>
      <c r="D32" s="13" t="s">
        <v>20</v>
      </c>
      <c r="E32" s="13" t="s">
        <v>1771</v>
      </c>
      <c r="F32" s="13" t="s">
        <v>31</v>
      </c>
      <c r="G32" s="13" t="s">
        <v>1771</v>
      </c>
      <c r="H32" s="13" t="s">
        <v>1764</v>
      </c>
      <c r="I32" s="13" t="s">
        <v>28</v>
      </c>
      <c r="J32" s="23">
        <v>43140</v>
      </c>
      <c r="K32" s="23">
        <v>43159</v>
      </c>
      <c r="L32" s="43">
        <f t="shared" si="0"/>
        <v>19</v>
      </c>
      <c r="M32" s="13" t="s">
        <v>715</v>
      </c>
      <c r="N32" s="44" t="s">
        <v>32</v>
      </c>
      <c r="O32" s="23">
        <v>43143</v>
      </c>
      <c r="P32" s="43">
        <f t="shared" si="1"/>
        <v>3</v>
      </c>
      <c r="Q32" s="13" t="s">
        <v>1772</v>
      </c>
      <c r="R32" s="45" t="s">
        <v>81</v>
      </c>
      <c r="S32" s="13"/>
    </row>
    <row r="33" spans="1:19" ht="56.25" x14ac:dyDescent="0.2">
      <c r="A33" s="16">
        <v>31</v>
      </c>
      <c r="B33" s="23">
        <v>43144</v>
      </c>
      <c r="C33" s="42" t="s">
        <v>1346</v>
      </c>
      <c r="D33" s="13" t="s">
        <v>20</v>
      </c>
      <c r="E33" s="13" t="s">
        <v>1773</v>
      </c>
      <c r="F33" s="13" t="s">
        <v>27</v>
      </c>
      <c r="G33" s="13" t="s">
        <v>1773</v>
      </c>
      <c r="H33" s="13" t="s">
        <v>1767</v>
      </c>
      <c r="I33" s="13" t="s">
        <v>28</v>
      </c>
      <c r="J33" s="23">
        <v>43144</v>
      </c>
      <c r="K33" s="23">
        <v>43174</v>
      </c>
      <c r="L33" s="43">
        <f t="shared" si="0"/>
        <v>30</v>
      </c>
      <c r="M33" s="13" t="s">
        <v>715</v>
      </c>
      <c r="N33" s="44" t="s">
        <v>32</v>
      </c>
      <c r="O33" s="23">
        <v>43173</v>
      </c>
      <c r="P33" s="43">
        <f t="shared" si="1"/>
        <v>29</v>
      </c>
      <c r="Q33" s="25" t="s">
        <v>2887</v>
      </c>
      <c r="R33" s="45" t="s">
        <v>2888</v>
      </c>
      <c r="S33" s="13"/>
    </row>
    <row r="34" spans="1:19" ht="56.25" x14ac:dyDescent="0.2">
      <c r="A34" s="16">
        <v>32</v>
      </c>
      <c r="B34" s="23">
        <v>43144</v>
      </c>
      <c r="C34" s="42" t="s">
        <v>1346</v>
      </c>
      <c r="D34" s="13" t="s">
        <v>20</v>
      </c>
      <c r="E34" s="13" t="s">
        <v>2889</v>
      </c>
      <c r="F34" s="13" t="s">
        <v>31</v>
      </c>
      <c r="G34" s="13" t="s">
        <v>2889</v>
      </c>
      <c r="H34" s="13" t="s">
        <v>1764</v>
      </c>
      <c r="I34" s="13" t="s">
        <v>28</v>
      </c>
      <c r="J34" s="23">
        <v>43144</v>
      </c>
      <c r="K34" s="23">
        <v>43174</v>
      </c>
      <c r="L34" s="43">
        <f t="shared" si="0"/>
        <v>30</v>
      </c>
      <c r="M34" s="13" t="s">
        <v>715</v>
      </c>
      <c r="N34" s="44" t="s">
        <v>32</v>
      </c>
      <c r="O34" s="23">
        <v>43195</v>
      </c>
      <c r="P34" s="43">
        <f t="shared" si="1"/>
        <v>51</v>
      </c>
      <c r="Q34" s="13" t="s">
        <v>2890</v>
      </c>
      <c r="R34" s="45" t="s">
        <v>81</v>
      </c>
      <c r="S34" s="13"/>
    </row>
    <row r="35" spans="1:19" ht="90" x14ac:dyDescent="0.2">
      <c r="A35" s="16">
        <v>33</v>
      </c>
      <c r="B35" s="23">
        <v>43144</v>
      </c>
      <c r="C35" s="42" t="s">
        <v>1346</v>
      </c>
      <c r="D35" s="13" t="s">
        <v>20</v>
      </c>
      <c r="E35" s="13" t="s">
        <v>1774</v>
      </c>
      <c r="F35" s="13" t="s">
        <v>65</v>
      </c>
      <c r="G35" s="13" t="s">
        <v>1774</v>
      </c>
      <c r="H35" s="13" t="s">
        <v>1764</v>
      </c>
      <c r="I35" s="13" t="s">
        <v>28</v>
      </c>
      <c r="J35" s="23">
        <v>43144</v>
      </c>
      <c r="K35" s="23">
        <v>43175</v>
      </c>
      <c r="L35" s="43">
        <f t="shared" si="0"/>
        <v>31</v>
      </c>
      <c r="M35" s="13" t="s">
        <v>715</v>
      </c>
      <c r="N35" s="44" t="s">
        <v>32</v>
      </c>
      <c r="O35" s="23">
        <v>43174</v>
      </c>
      <c r="P35" s="43">
        <f t="shared" si="1"/>
        <v>30</v>
      </c>
      <c r="Q35" s="13" t="s">
        <v>2891</v>
      </c>
      <c r="R35" s="45" t="s">
        <v>2892</v>
      </c>
      <c r="S35" s="13"/>
    </row>
    <row r="36" spans="1:19" ht="33.75" x14ac:dyDescent="0.2">
      <c r="A36" s="16">
        <v>34</v>
      </c>
      <c r="B36" s="23">
        <v>43144</v>
      </c>
      <c r="C36" s="42" t="s">
        <v>1346</v>
      </c>
      <c r="D36" s="13" t="s">
        <v>35</v>
      </c>
      <c r="E36" s="13" t="s">
        <v>1775</v>
      </c>
      <c r="F36" s="13" t="s">
        <v>34</v>
      </c>
      <c r="G36" s="13" t="s">
        <v>1775</v>
      </c>
      <c r="H36" s="13" t="s">
        <v>1767</v>
      </c>
      <c r="I36" s="13" t="s">
        <v>28</v>
      </c>
      <c r="J36" s="23">
        <v>43144</v>
      </c>
      <c r="K36" s="23">
        <v>43175</v>
      </c>
      <c r="L36" s="43">
        <f t="shared" si="0"/>
        <v>31</v>
      </c>
      <c r="M36" s="13" t="s">
        <v>715</v>
      </c>
      <c r="N36" s="44" t="s">
        <v>32</v>
      </c>
      <c r="O36" s="23">
        <v>43174</v>
      </c>
      <c r="P36" s="43">
        <f t="shared" si="1"/>
        <v>30</v>
      </c>
      <c r="Q36" s="13" t="s">
        <v>2893</v>
      </c>
      <c r="R36" s="45" t="s">
        <v>2894</v>
      </c>
      <c r="S36" s="13"/>
    </row>
    <row r="37" spans="1:19" ht="101.25" x14ac:dyDescent="0.2">
      <c r="A37" s="16">
        <v>35</v>
      </c>
      <c r="B37" s="23">
        <v>43145</v>
      </c>
      <c r="C37" s="42" t="s">
        <v>1346</v>
      </c>
      <c r="D37" s="13" t="s">
        <v>20</v>
      </c>
      <c r="E37" s="13" t="s">
        <v>1776</v>
      </c>
      <c r="F37" s="13" t="s">
        <v>31</v>
      </c>
      <c r="G37" s="13" t="s">
        <v>1776</v>
      </c>
      <c r="H37" s="13" t="s">
        <v>1764</v>
      </c>
      <c r="I37" s="13" t="s">
        <v>28</v>
      </c>
      <c r="J37" s="23">
        <v>43145</v>
      </c>
      <c r="K37" s="23">
        <v>43175</v>
      </c>
      <c r="L37" s="43">
        <f t="shared" si="0"/>
        <v>30</v>
      </c>
      <c r="M37" s="13" t="s">
        <v>715</v>
      </c>
      <c r="N37" s="44" t="s">
        <v>32</v>
      </c>
      <c r="O37" s="23">
        <v>43174</v>
      </c>
      <c r="P37" s="43">
        <f t="shared" si="1"/>
        <v>29</v>
      </c>
      <c r="Q37" s="13" t="s">
        <v>2895</v>
      </c>
      <c r="R37" s="45" t="s">
        <v>2896</v>
      </c>
      <c r="S37" s="13"/>
    </row>
    <row r="38" spans="1:19" ht="123.75" x14ac:dyDescent="0.2">
      <c r="A38" s="16">
        <v>36</v>
      </c>
      <c r="B38" s="23">
        <v>43146</v>
      </c>
      <c r="C38" s="42" t="s">
        <v>1346</v>
      </c>
      <c r="D38" s="13" t="s">
        <v>20</v>
      </c>
      <c r="E38" s="13" t="s">
        <v>1777</v>
      </c>
      <c r="F38" s="13" t="s">
        <v>31</v>
      </c>
      <c r="G38" s="13" t="s">
        <v>1777</v>
      </c>
      <c r="H38" s="13" t="s">
        <v>1767</v>
      </c>
      <c r="I38" s="13" t="s">
        <v>28</v>
      </c>
      <c r="J38" s="23">
        <v>43146</v>
      </c>
      <c r="K38" s="23">
        <v>43175</v>
      </c>
      <c r="L38" s="43">
        <f t="shared" si="0"/>
        <v>29</v>
      </c>
      <c r="M38" s="13" t="s">
        <v>715</v>
      </c>
      <c r="N38" s="44" t="s">
        <v>32</v>
      </c>
      <c r="O38" s="23">
        <v>43174</v>
      </c>
      <c r="P38" s="43">
        <f t="shared" si="1"/>
        <v>28</v>
      </c>
      <c r="Q38" s="13" t="s">
        <v>2897</v>
      </c>
      <c r="R38" s="45" t="s">
        <v>2898</v>
      </c>
      <c r="S38" s="13"/>
    </row>
    <row r="39" spans="1:19" ht="45" x14ac:dyDescent="0.2">
      <c r="A39" s="16">
        <v>37</v>
      </c>
      <c r="B39" s="23">
        <v>43146</v>
      </c>
      <c r="C39" s="42" t="s">
        <v>1346</v>
      </c>
      <c r="D39" s="13" t="s">
        <v>20</v>
      </c>
      <c r="E39" s="13" t="s">
        <v>1778</v>
      </c>
      <c r="F39" s="13" t="s">
        <v>59</v>
      </c>
      <c r="G39" s="13" t="s">
        <v>1778</v>
      </c>
      <c r="H39" s="13" t="s">
        <v>1767</v>
      </c>
      <c r="I39" s="13" t="s">
        <v>28</v>
      </c>
      <c r="J39" s="23">
        <v>43146</v>
      </c>
      <c r="K39" s="23">
        <v>43175</v>
      </c>
      <c r="L39" s="43">
        <f t="shared" si="0"/>
        <v>29</v>
      </c>
      <c r="M39" s="13" t="s">
        <v>715</v>
      </c>
      <c r="N39" s="44" t="s">
        <v>32</v>
      </c>
      <c r="O39" s="23">
        <v>43174</v>
      </c>
      <c r="P39" s="43">
        <f t="shared" si="1"/>
        <v>28</v>
      </c>
      <c r="Q39" s="13" t="s">
        <v>2899</v>
      </c>
      <c r="R39" s="45" t="s">
        <v>2888</v>
      </c>
      <c r="S39" s="13"/>
    </row>
    <row r="40" spans="1:19" ht="56.25" x14ac:dyDescent="0.2">
      <c r="A40" s="16">
        <v>38</v>
      </c>
      <c r="B40" s="23">
        <v>43146</v>
      </c>
      <c r="C40" s="42" t="s">
        <v>1346</v>
      </c>
      <c r="D40" s="13" t="s">
        <v>20</v>
      </c>
      <c r="E40" s="13" t="s">
        <v>1779</v>
      </c>
      <c r="F40" s="13" t="s">
        <v>59</v>
      </c>
      <c r="G40" s="13" t="s">
        <v>1779</v>
      </c>
      <c r="H40" s="13" t="s">
        <v>1767</v>
      </c>
      <c r="I40" s="13" t="s">
        <v>28</v>
      </c>
      <c r="J40" s="23">
        <v>43146</v>
      </c>
      <c r="K40" s="23">
        <v>43175</v>
      </c>
      <c r="L40" s="43">
        <f t="shared" si="0"/>
        <v>29</v>
      </c>
      <c r="M40" s="13" t="s">
        <v>715</v>
      </c>
      <c r="N40" s="44" t="s">
        <v>32</v>
      </c>
      <c r="O40" s="23">
        <v>43174</v>
      </c>
      <c r="P40" s="43">
        <f t="shared" si="1"/>
        <v>28</v>
      </c>
      <c r="Q40" s="13" t="s">
        <v>2900</v>
      </c>
      <c r="R40" s="45" t="s">
        <v>2894</v>
      </c>
      <c r="S40" s="13"/>
    </row>
    <row r="41" spans="1:19" ht="56.25" x14ac:dyDescent="0.2">
      <c r="A41" s="16">
        <v>39</v>
      </c>
      <c r="B41" s="23">
        <v>43147</v>
      </c>
      <c r="C41" s="42" t="s">
        <v>1346</v>
      </c>
      <c r="D41" s="13" t="s">
        <v>20</v>
      </c>
      <c r="E41" s="13" t="s">
        <v>1780</v>
      </c>
      <c r="F41" s="13" t="s">
        <v>34</v>
      </c>
      <c r="G41" s="13" t="s">
        <v>1780</v>
      </c>
      <c r="H41" s="13" t="s">
        <v>1767</v>
      </c>
      <c r="I41" s="13" t="s">
        <v>28</v>
      </c>
      <c r="J41" s="23">
        <v>43147</v>
      </c>
      <c r="K41" s="23">
        <v>43163</v>
      </c>
      <c r="L41" s="43">
        <f t="shared" si="0"/>
        <v>16</v>
      </c>
      <c r="M41" s="13" t="s">
        <v>715</v>
      </c>
      <c r="N41" s="44" t="s">
        <v>32</v>
      </c>
      <c r="O41" s="23">
        <v>43150</v>
      </c>
      <c r="P41" s="43">
        <f t="shared" si="1"/>
        <v>3</v>
      </c>
      <c r="Q41" s="13" t="s">
        <v>2901</v>
      </c>
      <c r="R41" s="45" t="s">
        <v>2888</v>
      </c>
      <c r="S41" s="13"/>
    </row>
    <row r="42" spans="1:19" ht="33.75" x14ac:dyDescent="0.2">
      <c r="A42" s="16">
        <v>40</v>
      </c>
      <c r="B42" s="23">
        <v>43151</v>
      </c>
      <c r="C42" s="42" t="s">
        <v>1346</v>
      </c>
      <c r="D42" s="13" t="s">
        <v>20</v>
      </c>
      <c r="E42" s="13" t="s">
        <v>1781</v>
      </c>
      <c r="F42" s="13" t="s">
        <v>31</v>
      </c>
      <c r="G42" s="13" t="s">
        <v>1781</v>
      </c>
      <c r="H42" s="13" t="s">
        <v>1767</v>
      </c>
      <c r="I42" s="13" t="s">
        <v>28</v>
      </c>
      <c r="J42" s="23">
        <v>43151</v>
      </c>
      <c r="K42" s="23">
        <v>43181</v>
      </c>
      <c r="L42" s="43">
        <f t="shared" si="0"/>
        <v>30</v>
      </c>
      <c r="M42" s="13" t="s">
        <v>715</v>
      </c>
      <c r="N42" s="44" t="s">
        <v>32</v>
      </c>
      <c r="O42" s="23">
        <v>43174</v>
      </c>
      <c r="P42" s="43">
        <f t="shared" si="1"/>
        <v>23</v>
      </c>
      <c r="Q42" s="13" t="s">
        <v>2902</v>
      </c>
      <c r="R42" s="45" t="s">
        <v>2888</v>
      </c>
      <c r="S42" s="13"/>
    </row>
    <row r="43" spans="1:19" ht="33.75" x14ac:dyDescent="0.2">
      <c r="A43" s="16">
        <v>41</v>
      </c>
      <c r="B43" s="23">
        <v>43151</v>
      </c>
      <c r="C43" s="42" t="s">
        <v>1346</v>
      </c>
      <c r="D43" s="13" t="s">
        <v>20</v>
      </c>
      <c r="E43" s="13" t="s">
        <v>1781</v>
      </c>
      <c r="F43" s="13" t="s">
        <v>31</v>
      </c>
      <c r="G43" s="13" t="s">
        <v>1781</v>
      </c>
      <c r="H43" s="13" t="s">
        <v>1767</v>
      </c>
      <c r="I43" s="13" t="s">
        <v>28</v>
      </c>
      <c r="J43" s="23">
        <v>43151</v>
      </c>
      <c r="K43" s="23">
        <v>43181</v>
      </c>
      <c r="L43" s="43">
        <f t="shared" si="0"/>
        <v>30</v>
      </c>
      <c r="M43" s="13" t="s">
        <v>715</v>
      </c>
      <c r="N43" s="44" t="s">
        <v>32</v>
      </c>
      <c r="O43" s="23">
        <v>43174</v>
      </c>
      <c r="P43" s="43">
        <f t="shared" si="1"/>
        <v>23</v>
      </c>
      <c r="Q43" s="13" t="s">
        <v>2902</v>
      </c>
      <c r="R43" s="45" t="s">
        <v>2888</v>
      </c>
      <c r="S43" s="13"/>
    </row>
    <row r="44" spans="1:19" ht="33.75" x14ac:dyDescent="0.2">
      <c r="A44" s="16">
        <v>42</v>
      </c>
      <c r="B44" s="23">
        <v>43151</v>
      </c>
      <c r="C44" s="42" t="s">
        <v>1346</v>
      </c>
      <c r="D44" s="13" t="s">
        <v>20</v>
      </c>
      <c r="E44" s="13" t="s">
        <v>1781</v>
      </c>
      <c r="F44" s="13" t="s">
        <v>31</v>
      </c>
      <c r="G44" s="13" t="s">
        <v>1781</v>
      </c>
      <c r="H44" s="13" t="s">
        <v>1767</v>
      </c>
      <c r="I44" s="13" t="s">
        <v>28</v>
      </c>
      <c r="J44" s="23">
        <v>43151</v>
      </c>
      <c r="K44" s="23">
        <v>43181</v>
      </c>
      <c r="L44" s="43">
        <f t="shared" si="0"/>
        <v>30</v>
      </c>
      <c r="M44" s="13" t="s">
        <v>715</v>
      </c>
      <c r="N44" s="44" t="s">
        <v>32</v>
      </c>
      <c r="O44" s="23">
        <v>43174</v>
      </c>
      <c r="P44" s="43">
        <f t="shared" si="1"/>
        <v>23</v>
      </c>
      <c r="Q44" s="13" t="s">
        <v>2902</v>
      </c>
      <c r="R44" s="45" t="s">
        <v>2888</v>
      </c>
      <c r="S44" s="13"/>
    </row>
    <row r="45" spans="1:19" ht="33.75" x14ac:dyDescent="0.2">
      <c r="A45" s="16">
        <v>43</v>
      </c>
      <c r="B45" s="23">
        <v>43153</v>
      </c>
      <c r="C45" s="42" t="s">
        <v>1346</v>
      </c>
      <c r="D45" s="13" t="s">
        <v>20</v>
      </c>
      <c r="E45" s="13" t="s">
        <v>1782</v>
      </c>
      <c r="F45" s="13" t="s">
        <v>34</v>
      </c>
      <c r="G45" s="13" t="s">
        <v>1782</v>
      </c>
      <c r="H45" s="13" t="s">
        <v>1767</v>
      </c>
      <c r="I45" s="13" t="s">
        <v>28</v>
      </c>
      <c r="J45" s="23">
        <v>43153</v>
      </c>
      <c r="K45" s="23">
        <v>43181</v>
      </c>
      <c r="L45" s="43">
        <f t="shared" si="0"/>
        <v>28</v>
      </c>
      <c r="M45" s="13" t="s">
        <v>715</v>
      </c>
      <c r="N45" s="44" t="s">
        <v>32</v>
      </c>
      <c r="O45" s="23">
        <v>43174</v>
      </c>
      <c r="P45" s="43">
        <f t="shared" si="1"/>
        <v>21</v>
      </c>
      <c r="Q45" s="13" t="s">
        <v>2902</v>
      </c>
      <c r="R45" s="45" t="s">
        <v>2888</v>
      </c>
      <c r="S45" s="13"/>
    </row>
    <row r="46" spans="1:19" ht="67.5" x14ac:dyDescent="0.2">
      <c r="A46" s="16">
        <v>44</v>
      </c>
      <c r="B46" s="23">
        <v>43153</v>
      </c>
      <c r="C46" s="42" t="s">
        <v>1346</v>
      </c>
      <c r="D46" s="13" t="s">
        <v>20</v>
      </c>
      <c r="E46" s="13" t="s">
        <v>1783</v>
      </c>
      <c r="F46" s="13" t="s">
        <v>27</v>
      </c>
      <c r="G46" s="13" t="s">
        <v>1783</v>
      </c>
      <c r="H46" s="13" t="s">
        <v>1767</v>
      </c>
      <c r="I46" s="13" t="s">
        <v>28</v>
      </c>
      <c r="J46" s="23">
        <v>43153</v>
      </c>
      <c r="K46" s="23">
        <v>43167</v>
      </c>
      <c r="L46" s="43">
        <f t="shared" si="0"/>
        <v>14</v>
      </c>
      <c r="M46" s="13" t="s">
        <v>715</v>
      </c>
      <c r="N46" s="44" t="s">
        <v>32</v>
      </c>
      <c r="O46" s="23">
        <v>43154</v>
      </c>
      <c r="P46" s="43">
        <f t="shared" si="1"/>
        <v>1</v>
      </c>
      <c r="Q46" s="13" t="s">
        <v>2903</v>
      </c>
      <c r="R46" s="45" t="s">
        <v>1762</v>
      </c>
      <c r="S46" s="13"/>
    </row>
    <row r="47" spans="1:19" ht="67.5" x14ac:dyDescent="0.2">
      <c r="A47" s="16">
        <v>45</v>
      </c>
      <c r="B47" s="23">
        <v>43154</v>
      </c>
      <c r="C47" s="42" t="s">
        <v>1346</v>
      </c>
      <c r="D47" s="13" t="s">
        <v>30</v>
      </c>
      <c r="E47" s="13" t="s">
        <v>1784</v>
      </c>
      <c r="F47" s="13" t="s">
        <v>27</v>
      </c>
      <c r="G47" s="13" t="s">
        <v>1784</v>
      </c>
      <c r="H47" s="13" t="s">
        <v>1767</v>
      </c>
      <c r="I47" s="13" t="s">
        <v>28</v>
      </c>
      <c r="J47" s="23">
        <v>43154</v>
      </c>
      <c r="K47" s="23">
        <v>43167</v>
      </c>
      <c r="L47" s="43">
        <f t="shared" si="0"/>
        <v>13</v>
      </c>
      <c r="M47" s="13" t="s">
        <v>715</v>
      </c>
      <c r="N47" s="44" t="s">
        <v>32</v>
      </c>
      <c r="O47" s="23">
        <v>43157</v>
      </c>
      <c r="P47" s="43">
        <f t="shared" si="1"/>
        <v>3</v>
      </c>
      <c r="Q47" s="13" t="s">
        <v>1785</v>
      </c>
      <c r="R47" s="45" t="s">
        <v>1743</v>
      </c>
      <c r="S47" s="13"/>
    </row>
    <row r="48" spans="1:19" ht="45" x14ac:dyDescent="0.2">
      <c r="A48" s="16">
        <v>46</v>
      </c>
      <c r="B48" s="23">
        <v>43154</v>
      </c>
      <c r="C48" s="42" t="s">
        <v>1346</v>
      </c>
      <c r="D48" s="13" t="s">
        <v>30</v>
      </c>
      <c r="E48" s="13" t="s">
        <v>1786</v>
      </c>
      <c r="F48" s="13" t="s">
        <v>27</v>
      </c>
      <c r="G48" s="13" t="s">
        <v>1786</v>
      </c>
      <c r="H48" s="13" t="s">
        <v>1767</v>
      </c>
      <c r="I48" s="13" t="s">
        <v>28</v>
      </c>
      <c r="J48" s="23">
        <v>43154</v>
      </c>
      <c r="K48" s="23">
        <v>43167</v>
      </c>
      <c r="L48" s="43">
        <f t="shared" si="0"/>
        <v>13</v>
      </c>
      <c r="M48" s="13" t="s">
        <v>715</v>
      </c>
      <c r="N48" s="44" t="s">
        <v>32</v>
      </c>
      <c r="O48" s="23">
        <v>43157</v>
      </c>
      <c r="P48" s="43">
        <f t="shared" si="1"/>
        <v>3</v>
      </c>
      <c r="Q48" s="13" t="s">
        <v>1787</v>
      </c>
      <c r="R48" s="45" t="s">
        <v>1743</v>
      </c>
      <c r="S48" s="13"/>
    </row>
    <row r="49" spans="1:19" ht="67.5" x14ac:dyDescent="0.2">
      <c r="A49" s="16">
        <v>47</v>
      </c>
      <c r="B49" s="23">
        <v>43154</v>
      </c>
      <c r="C49" s="42" t="s">
        <v>1346</v>
      </c>
      <c r="D49" s="13" t="s">
        <v>30</v>
      </c>
      <c r="E49" s="13" t="s">
        <v>1788</v>
      </c>
      <c r="F49" s="13" t="s">
        <v>27</v>
      </c>
      <c r="G49" s="13" t="s">
        <v>1788</v>
      </c>
      <c r="H49" s="13" t="s">
        <v>1767</v>
      </c>
      <c r="I49" s="13" t="s">
        <v>28</v>
      </c>
      <c r="J49" s="23">
        <v>43154</v>
      </c>
      <c r="K49" s="23">
        <v>43167</v>
      </c>
      <c r="L49" s="43">
        <f t="shared" si="0"/>
        <v>13</v>
      </c>
      <c r="M49" s="13" t="s">
        <v>715</v>
      </c>
      <c r="N49" s="44" t="s">
        <v>32</v>
      </c>
      <c r="O49" s="23">
        <v>43157</v>
      </c>
      <c r="P49" s="43">
        <f t="shared" si="1"/>
        <v>3</v>
      </c>
      <c r="Q49" s="13" t="s">
        <v>1789</v>
      </c>
      <c r="R49" s="45" t="s">
        <v>1743</v>
      </c>
      <c r="S49" s="13"/>
    </row>
    <row r="50" spans="1:19" ht="56.25" x14ac:dyDescent="0.2">
      <c r="A50" s="16">
        <v>48</v>
      </c>
      <c r="B50" s="23">
        <v>43154</v>
      </c>
      <c r="C50" s="42" t="s">
        <v>1346</v>
      </c>
      <c r="D50" s="13" t="s">
        <v>30</v>
      </c>
      <c r="E50" s="13" t="s">
        <v>1790</v>
      </c>
      <c r="F50" s="13" t="s">
        <v>27</v>
      </c>
      <c r="G50" s="13" t="s">
        <v>1790</v>
      </c>
      <c r="H50" s="13" t="s">
        <v>1767</v>
      </c>
      <c r="I50" s="13" t="s">
        <v>28</v>
      </c>
      <c r="J50" s="23">
        <v>43154</v>
      </c>
      <c r="K50" s="23">
        <v>43167</v>
      </c>
      <c r="L50" s="43">
        <f t="shared" si="0"/>
        <v>13</v>
      </c>
      <c r="M50" s="13" t="s">
        <v>715</v>
      </c>
      <c r="N50" s="44" t="s">
        <v>32</v>
      </c>
      <c r="O50" s="23">
        <v>43157</v>
      </c>
      <c r="P50" s="43">
        <f t="shared" si="1"/>
        <v>3</v>
      </c>
      <c r="Q50" s="25" t="s">
        <v>1791</v>
      </c>
      <c r="R50" s="45" t="s">
        <v>1743</v>
      </c>
      <c r="S50" s="13"/>
    </row>
    <row r="51" spans="1:19" ht="45" x14ac:dyDescent="0.2">
      <c r="A51" s="16">
        <v>49</v>
      </c>
      <c r="B51" s="23">
        <v>43154</v>
      </c>
      <c r="C51" s="42" t="s">
        <v>1346</v>
      </c>
      <c r="D51" s="13" t="s">
        <v>30</v>
      </c>
      <c r="E51" s="13" t="s">
        <v>1792</v>
      </c>
      <c r="F51" s="13" t="s">
        <v>27</v>
      </c>
      <c r="G51" s="13" t="s">
        <v>1792</v>
      </c>
      <c r="H51" s="13" t="s">
        <v>1767</v>
      </c>
      <c r="I51" s="13" t="s">
        <v>28</v>
      </c>
      <c r="J51" s="23">
        <v>43154</v>
      </c>
      <c r="K51" s="23">
        <v>43167</v>
      </c>
      <c r="L51" s="43">
        <f t="shared" si="0"/>
        <v>13</v>
      </c>
      <c r="M51" s="13" t="s">
        <v>715</v>
      </c>
      <c r="N51" s="44" t="s">
        <v>32</v>
      </c>
      <c r="O51" s="23">
        <v>43157</v>
      </c>
      <c r="P51" s="43">
        <f t="shared" si="1"/>
        <v>3</v>
      </c>
      <c r="Q51" s="13" t="s">
        <v>1793</v>
      </c>
      <c r="R51" s="45" t="s">
        <v>1743</v>
      </c>
      <c r="S51" s="13"/>
    </row>
    <row r="52" spans="1:19" ht="45" x14ac:dyDescent="0.2">
      <c r="A52" s="16">
        <v>50</v>
      </c>
      <c r="B52" s="23">
        <v>43154</v>
      </c>
      <c r="C52" s="42" t="s">
        <v>1346</v>
      </c>
      <c r="D52" s="13" t="s">
        <v>20</v>
      </c>
      <c r="E52" s="13" t="s">
        <v>1794</v>
      </c>
      <c r="F52" s="13" t="s">
        <v>31</v>
      </c>
      <c r="G52" s="13" t="s">
        <v>1794</v>
      </c>
      <c r="H52" s="13" t="s">
        <v>1764</v>
      </c>
      <c r="I52" s="13" t="s">
        <v>28</v>
      </c>
      <c r="J52" s="23">
        <v>43154</v>
      </c>
      <c r="K52" s="23">
        <v>43174</v>
      </c>
      <c r="L52" s="43">
        <f t="shared" si="0"/>
        <v>20</v>
      </c>
      <c r="M52" s="13" t="s">
        <v>715</v>
      </c>
      <c r="N52" s="44" t="s">
        <v>32</v>
      </c>
      <c r="O52" s="23">
        <v>43172</v>
      </c>
      <c r="P52" s="43">
        <f t="shared" si="1"/>
        <v>18</v>
      </c>
      <c r="Q52" s="13" t="s">
        <v>2904</v>
      </c>
      <c r="R52" s="45" t="s">
        <v>81</v>
      </c>
      <c r="S52" s="13"/>
    </row>
    <row r="53" spans="1:19" ht="33.75" x14ac:dyDescent="0.2">
      <c r="A53" s="16">
        <v>51</v>
      </c>
      <c r="B53" s="23">
        <v>43157</v>
      </c>
      <c r="C53" s="42" t="s">
        <v>1346</v>
      </c>
      <c r="D53" s="13" t="s">
        <v>42</v>
      </c>
      <c r="E53" s="13" t="s">
        <v>1795</v>
      </c>
      <c r="F53" s="13" t="s">
        <v>31</v>
      </c>
      <c r="G53" s="13" t="s">
        <v>1795</v>
      </c>
      <c r="H53" s="13" t="s">
        <v>1764</v>
      </c>
      <c r="I53" s="13" t="s">
        <v>28</v>
      </c>
      <c r="J53" s="23">
        <v>43157</v>
      </c>
      <c r="K53" s="23">
        <v>43174</v>
      </c>
      <c r="L53" s="43">
        <f t="shared" si="0"/>
        <v>17</v>
      </c>
      <c r="M53" s="13" t="s">
        <v>715</v>
      </c>
      <c r="N53" s="44" t="s">
        <v>32</v>
      </c>
      <c r="O53" s="23">
        <v>43172</v>
      </c>
      <c r="P53" s="43">
        <f t="shared" si="1"/>
        <v>15</v>
      </c>
      <c r="Q53" s="25" t="s">
        <v>2905</v>
      </c>
      <c r="R53" s="45" t="s">
        <v>81</v>
      </c>
      <c r="S53" s="13"/>
    </row>
    <row r="54" spans="1:19" ht="56.25" x14ac:dyDescent="0.2">
      <c r="A54" s="16">
        <v>52</v>
      </c>
      <c r="B54" s="23">
        <v>43158</v>
      </c>
      <c r="C54" s="42" t="s">
        <v>1346</v>
      </c>
      <c r="D54" s="13" t="s">
        <v>20</v>
      </c>
      <c r="E54" s="13" t="s">
        <v>1796</v>
      </c>
      <c r="F54" s="13" t="s">
        <v>31</v>
      </c>
      <c r="G54" s="13" t="s">
        <v>1796</v>
      </c>
      <c r="H54" s="13" t="s">
        <v>1764</v>
      </c>
      <c r="I54" s="13" t="s">
        <v>28</v>
      </c>
      <c r="J54" s="23">
        <v>43158</v>
      </c>
      <c r="K54" s="23">
        <v>43174</v>
      </c>
      <c r="L54" s="43">
        <f t="shared" si="0"/>
        <v>16</v>
      </c>
      <c r="M54" s="13" t="s">
        <v>715</v>
      </c>
      <c r="N54" s="44" t="s">
        <v>32</v>
      </c>
      <c r="O54" s="23">
        <v>43172</v>
      </c>
      <c r="P54" s="43">
        <f t="shared" si="1"/>
        <v>14</v>
      </c>
      <c r="Q54" s="13" t="s">
        <v>2906</v>
      </c>
      <c r="R54" s="45" t="s">
        <v>81</v>
      </c>
      <c r="S54" s="13"/>
    </row>
    <row r="55" spans="1:19" ht="56.25" x14ac:dyDescent="0.2">
      <c r="A55" s="16">
        <v>53</v>
      </c>
      <c r="B55" s="23">
        <v>43158</v>
      </c>
      <c r="C55" s="42" t="s">
        <v>1346</v>
      </c>
      <c r="D55" s="13" t="s">
        <v>20</v>
      </c>
      <c r="E55" s="13" t="s">
        <v>1797</v>
      </c>
      <c r="F55" s="13" t="s">
        <v>31</v>
      </c>
      <c r="G55" s="25" t="s">
        <v>1797</v>
      </c>
      <c r="H55" s="13" t="s">
        <v>1764</v>
      </c>
      <c r="I55" s="13" t="s">
        <v>28</v>
      </c>
      <c r="J55" s="23">
        <v>43158</v>
      </c>
      <c r="K55" s="23">
        <v>43174</v>
      </c>
      <c r="L55" s="43">
        <f t="shared" si="0"/>
        <v>16</v>
      </c>
      <c r="M55" s="13" t="s">
        <v>715</v>
      </c>
      <c r="N55" s="44" t="s">
        <v>32</v>
      </c>
      <c r="O55" s="23">
        <v>43172</v>
      </c>
      <c r="P55" s="43">
        <f t="shared" si="1"/>
        <v>14</v>
      </c>
      <c r="Q55" s="13" t="s">
        <v>2907</v>
      </c>
      <c r="R55" s="45" t="s">
        <v>81</v>
      </c>
      <c r="S55" s="13"/>
    </row>
    <row r="56" spans="1:19" ht="45" x14ac:dyDescent="0.2">
      <c r="A56" s="16">
        <v>54</v>
      </c>
      <c r="B56" s="23">
        <v>43166</v>
      </c>
      <c r="C56" s="42" t="s">
        <v>1459</v>
      </c>
      <c r="D56" s="13" t="s">
        <v>20</v>
      </c>
      <c r="E56" s="13" t="s">
        <v>2908</v>
      </c>
      <c r="F56" s="13" t="s">
        <v>34</v>
      </c>
      <c r="G56" s="25" t="s">
        <v>2908</v>
      </c>
      <c r="H56" s="13" t="s">
        <v>1767</v>
      </c>
      <c r="I56" s="13" t="s">
        <v>28</v>
      </c>
      <c r="J56" s="23">
        <v>43171</v>
      </c>
      <c r="K56" s="23">
        <v>43189</v>
      </c>
      <c r="L56" s="43">
        <f t="shared" si="0"/>
        <v>18</v>
      </c>
      <c r="M56" s="13" t="s">
        <v>715</v>
      </c>
      <c r="N56" s="44" t="s">
        <v>32</v>
      </c>
      <c r="O56" s="23">
        <v>43173</v>
      </c>
      <c r="P56" s="43">
        <f t="shared" si="1"/>
        <v>2</v>
      </c>
      <c r="Q56" s="13" t="s">
        <v>2909</v>
      </c>
      <c r="R56" s="45" t="s">
        <v>2888</v>
      </c>
      <c r="S56" s="13"/>
    </row>
    <row r="57" spans="1:19" ht="45" x14ac:dyDescent="0.2">
      <c r="A57" s="16">
        <v>55</v>
      </c>
      <c r="B57" s="23">
        <v>43166</v>
      </c>
      <c r="C57" s="42" t="s">
        <v>1459</v>
      </c>
      <c r="D57" s="13" t="s">
        <v>20</v>
      </c>
      <c r="E57" s="13" t="s">
        <v>2910</v>
      </c>
      <c r="F57" s="13" t="s">
        <v>31</v>
      </c>
      <c r="G57" s="25" t="s">
        <v>2910</v>
      </c>
      <c r="H57" s="13" t="s">
        <v>1764</v>
      </c>
      <c r="I57" s="13" t="s">
        <v>28</v>
      </c>
      <c r="J57" s="23">
        <v>43166</v>
      </c>
      <c r="K57" s="23">
        <v>43189</v>
      </c>
      <c r="L57" s="43">
        <f t="shared" si="0"/>
        <v>23</v>
      </c>
      <c r="M57" s="13" t="s">
        <v>715</v>
      </c>
      <c r="N57" s="44" t="s">
        <v>32</v>
      </c>
      <c r="O57" s="23">
        <v>43174</v>
      </c>
      <c r="P57" s="43">
        <f t="shared" si="1"/>
        <v>8</v>
      </c>
      <c r="Q57" s="13" t="s">
        <v>2911</v>
      </c>
      <c r="R57" s="45" t="s">
        <v>81</v>
      </c>
      <c r="S57" s="13"/>
    </row>
    <row r="58" spans="1:19" ht="45" x14ac:dyDescent="0.2">
      <c r="A58" s="16">
        <v>56</v>
      </c>
      <c r="B58" s="23">
        <v>43166</v>
      </c>
      <c r="C58" s="42" t="s">
        <v>1459</v>
      </c>
      <c r="D58" s="13" t="s">
        <v>20</v>
      </c>
      <c r="E58" s="13" t="s">
        <v>2912</v>
      </c>
      <c r="F58" s="13" t="s">
        <v>31</v>
      </c>
      <c r="G58" s="25" t="s">
        <v>2912</v>
      </c>
      <c r="H58" s="13" t="s">
        <v>1764</v>
      </c>
      <c r="I58" s="13" t="s">
        <v>28</v>
      </c>
      <c r="J58" s="23">
        <v>43166</v>
      </c>
      <c r="K58" s="23">
        <v>43189</v>
      </c>
      <c r="L58" s="43">
        <f t="shared" si="0"/>
        <v>23</v>
      </c>
      <c r="M58" s="13" t="s">
        <v>715</v>
      </c>
      <c r="N58" s="44" t="s">
        <v>32</v>
      </c>
      <c r="O58" s="23">
        <v>43174</v>
      </c>
      <c r="P58" s="43">
        <f t="shared" si="1"/>
        <v>8</v>
      </c>
      <c r="Q58" s="13" t="s">
        <v>2913</v>
      </c>
      <c r="R58" s="45" t="s">
        <v>81</v>
      </c>
      <c r="S58" s="13"/>
    </row>
    <row r="59" spans="1:19" ht="67.5" x14ac:dyDescent="0.2">
      <c r="A59" s="16">
        <v>57</v>
      </c>
      <c r="B59" s="23">
        <v>43171</v>
      </c>
      <c r="C59" s="42" t="s">
        <v>1459</v>
      </c>
      <c r="D59" s="13" t="s">
        <v>20</v>
      </c>
      <c r="E59" s="13" t="s">
        <v>2914</v>
      </c>
      <c r="F59" s="13" t="s">
        <v>34</v>
      </c>
      <c r="G59" s="25" t="s">
        <v>2914</v>
      </c>
      <c r="H59" s="13" t="s">
        <v>1767</v>
      </c>
      <c r="I59" s="13" t="s">
        <v>28</v>
      </c>
      <c r="J59" s="23">
        <v>43171</v>
      </c>
      <c r="K59" s="23">
        <v>43205</v>
      </c>
      <c r="L59" s="43">
        <f t="shared" si="0"/>
        <v>34</v>
      </c>
      <c r="M59" s="13" t="s">
        <v>715</v>
      </c>
      <c r="N59" s="44" t="s">
        <v>32</v>
      </c>
      <c r="O59" s="23">
        <v>43173</v>
      </c>
      <c r="P59" s="43">
        <f t="shared" si="1"/>
        <v>2</v>
      </c>
      <c r="Q59" s="13" t="s">
        <v>4142</v>
      </c>
      <c r="R59" s="45" t="s">
        <v>2894</v>
      </c>
      <c r="S59" s="13"/>
    </row>
    <row r="60" spans="1:19" ht="45" x14ac:dyDescent="0.2">
      <c r="A60" s="16">
        <v>58</v>
      </c>
      <c r="B60" s="23">
        <v>43172</v>
      </c>
      <c r="C60" s="42" t="s">
        <v>1459</v>
      </c>
      <c r="D60" s="13" t="s">
        <v>20</v>
      </c>
      <c r="E60" s="13" t="s">
        <v>2915</v>
      </c>
      <c r="F60" s="13" t="s">
        <v>57</v>
      </c>
      <c r="G60" s="25" t="s">
        <v>2915</v>
      </c>
      <c r="H60" s="13" t="s">
        <v>1767</v>
      </c>
      <c r="I60" s="13" t="s">
        <v>28</v>
      </c>
      <c r="J60" s="23">
        <v>43172</v>
      </c>
      <c r="K60" s="23">
        <v>43202</v>
      </c>
      <c r="L60" s="43">
        <f t="shared" si="0"/>
        <v>30</v>
      </c>
      <c r="M60" s="13" t="s">
        <v>715</v>
      </c>
      <c r="N60" s="44" t="s">
        <v>32</v>
      </c>
      <c r="O60" s="23">
        <v>43180</v>
      </c>
      <c r="P60" s="43">
        <f t="shared" si="1"/>
        <v>8</v>
      </c>
      <c r="Q60" s="13" t="s">
        <v>2916</v>
      </c>
      <c r="R60" s="45" t="s">
        <v>162</v>
      </c>
      <c r="S60" s="13"/>
    </row>
    <row r="61" spans="1:19" ht="78.75" x14ac:dyDescent="0.2">
      <c r="A61" s="16">
        <v>59</v>
      </c>
      <c r="B61" s="23">
        <v>43173</v>
      </c>
      <c r="C61" s="42" t="s">
        <v>1459</v>
      </c>
      <c r="D61" s="13" t="s">
        <v>20</v>
      </c>
      <c r="E61" s="13" t="s">
        <v>2917</v>
      </c>
      <c r="F61" s="13" t="s">
        <v>31</v>
      </c>
      <c r="G61" s="25" t="s">
        <v>2917</v>
      </c>
      <c r="H61" s="13" t="s">
        <v>1764</v>
      </c>
      <c r="I61" s="13" t="s">
        <v>28</v>
      </c>
      <c r="J61" s="23">
        <v>43173</v>
      </c>
      <c r="K61" s="23">
        <v>43203</v>
      </c>
      <c r="L61" s="43">
        <f t="shared" si="0"/>
        <v>30</v>
      </c>
      <c r="M61" s="13" t="s">
        <v>715</v>
      </c>
      <c r="N61" s="44" t="s">
        <v>32</v>
      </c>
      <c r="O61" s="23">
        <v>43201</v>
      </c>
      <c r="P61" s="43">
        <f t="shared" si="1"/>
        <v>28</v>
      </c>
      <c r="Q61" s="13" t="s">
        <v>4143</v>
      </c>
      <c r="R61" s="45" t="s">
        <v>162</v>
      </c>
      <c r="S61" s="13"/>
    </row>
    <row r="62" spans="1:19" ht="45" x14ac:dyDescent="0.2">
      <c r="A62" s="16">
        <v>60</v>
      </c>
      <c r="B62" s="23">
        <v>43173</v>
      </c>
      <c r="C62" s="42" t="s">
        <v>1459</v>
      </c>
      <c r="D62" s="13" t="s">
        <v>20</v>
      </c>
      <c r="E62" s="13" t="s">
        <v>2918</v>
      </c>
      <c r="F62" s="13" t="s">
        <v>34</v>
      </c>
      <c r="G62" s="25" t="s">
        <v>2918</v>
      </c>
      <c r="H62" s="13" t="s">
        <v>1767</v>
      </c>
      <c r="I62" s="13" t="s">
        <v>28</v>
      </c>
      <c r="J62" s="23">
        <v>43173</v>
      </c>
      <c r="K62" s="23">
        <v>43203</v>
      </c>
      <c r="L62" s="43">
        <f t="shared" si="0"/>
        <v>30</v>
      </c>
      <c r="M62" s="13" t="s">
        <v>715</v>
      </c>
      <c r="N62" s="44" t="s">
        <v>32</v>
      </c>
      <c r="O62" s="23">
        <v>43174</v>
      </c>
      <c r="P62" s="43">
        <f t="shared" si="1"/>
        <v>1</v>
      </c>
      <c r="Q62" s="13" t="s">
        <v>4144</v>
      </c>
      <c r="R62" s="45" t="s">
        <v>2894</v>
      </c>
      <c r="S62" s="13"/>
    </row>
    <row r="63" spans="1:19" ht="56.25" x14ac:dyDescent="0.2">
      <c r="A63" s="16">
        <v>61</v>
      </c>
      <c r="B63" s="23">
        <v>43174</v>
      </c>
      <c r="C63" s="42" t="s">
        <v>1459</v>
      </c>
      <c r="D63" s="13" t="s">
        <v>20</v>
      </c>
      <c r="E63" s="13" t="s">
        <v>2919</v>
      </c>
      <c r="F63" s="13" t="s">
        <v>31</v>
      </c>
      <c r="G63" s="25" t="s">
        <v>2919</v>
      </c>
      <c r="H63" s="13" t="s">
        <v>1764</v>
      </c>
      <c r="I63" s="13" t="s">
        <v>28</v>
      </c>
      <c r="J63" s="23">
        <v>43174</v>
      </c>
      <c r="K63" s="23">
        <v>43204</v>
      </c>
      <c r="L63" s="43">
        <f t="shared" si="0"/>
        <v>30</v>
      </c>
      <c r="M63" s="13" t="s">
        <v>715</v>
      </c>
      <c r="N63" s="44" t="s">
        <v>32</v>
      </c>
      <c r="O63" s="23">
        <v>43181</v>
      </c>
      <c r="P63" s="43">
        <f t="shared" si="1"/>
        <v>7</v>
      </c>
      <c r="Q63" s="13" t="s">
        <v>4145</v>
      </c>
      <c r="R63" s="45" t="s">
        <v>162</v>
      </c>
      <c r="S63" s="13"/>
    </row>
    <row r="64" spans="1:19" ht="56.25" x14ac:dyDescent="0.2">
      <c r="A64" s="16">
        <v>62</v>
      </c>
      <c r="B64" s="23">
        <v>43175</v>
      </c>
      <c r="C64" s="42" t="s">
        <v>1459</v>
      </c>
      <c r="D64" s="13" t="s">
        <v>30</v>
      </c>
      <c r="E64" s="13" t="s">
        <v>2920</v>
      </c>
      <c r="F64" s="13" t="s">
        <v>27</v>
      </c>
      <c r="G64" s="25" t="s">
        <v>2920</v>
      </c>
      <c r="H64" s="13" t="s">
        <v>1764</v>
      </c>
      <c r="I64" s="13" t="s">
        <v>28</v>
      </c>
      <c r="J64" s="23">
        <v>43175</v>
      </c>
      <c r="K64" s="23">
        <v>43205</v>
      </c>
      <c r="L64" s="43">
        <f t="shared" si="0"/>
        <v>30</v>
      </c>
      <c r="M64" s="13" t="s">
        <v>715</v>
      </c>
      <c r="N64" s="44" t="s">
        <v>32</v>
      </c>
      <c r="O64" s="23">
        <v>43181</v>
      </c>
      <c r="P64" s="43">
        <f t="shared" si="1"/>
        <v>6</v>
      </c>
      <c r="Q64" s="13" t="s">
        <v>4146</v>
      </c>
      <c r="R64" s="45" t="s">
        <v>1743</v>
      </c>
      <c r="S64" s="13"/>
    </row>
    <row r="65" spans="1:19" ht="56.25" x14ac:dyDescent="0.2">
      <c r="A65" s="16">
        <v>63</v>
      </c>
      <c r="B65" s="23">
        <v>43175</v>
      </c>
      <c r="C65" s="42" t="s">
        <v>1459</v>
      </c>
      <c r="D65" s="13" t="s">
        <v>30</v>
      </c>
      <c r="E65" s="13" t="s">
        <v>2921</v>
      </c>
      <c r="F65" s="13" t="s">
        <v>27</v>
      </c>
      <c r="G65" s="25" t="s">
        <v>2921</v>
      </c>
      <c r="H65" s="13" t="s">
        <v>1764</v>
      </c>
      <c r="I65" s="13" t="s">
        <v>28</v>
      </c>
      <c r="J65" s="23">
        <v>43175</v>
      </c>
      <c r="K65" s="23">
        <v>43205</v>
      </c>
      <c r="L65" s="43">
        <f t="shared" si="0"/>
        <v>30</v>
      </c>
      <c r="M65" s="13" t="s">
        <v>715</v>
      </c>
      <c r="N65" s="44" t="s">
        <v>32</v>
      </c>
      <c r="O65" s="23">
        <v>43181</v>
      </c>
      <c r="P65" s="43">
        <f t="shared" si="1"/>
        <v>6</v>
      </c>
      <c r="Q65" s="13" t="s">
        <v>4147</v>
      </c>
      <c r="R65" s="45" t="s">
        <v>1743</v>
      </c>
      <c r="S65" s="13"/>
    </row>
    <row r="66" spans="1:19" ht="78.75" x14ac:dyDescent="0.2">
      <c r="A66" s="16">
        <v>64</v>
      </c>
      <c r="B66" s="23">
        <v>43175</v>
      </c>
      <c r="C66" s="42" t="s">
        <v>1459</v>
      </c>
      <c r="D66" s="13" t="s">
        <v>30</v>
      </c>
      <c r="E66" s="13" t="s">
        <v>2922</v>
      </c>
      <c r="F66" s="13" t="s">
        <v>27</v>
      </c>
      <c r="G66" s="25" t="s">
        <v>2922</v>
      </c>
      <c r="H66" s="13" t="s">
        <v>1764</v>
      </c>
      <c r="I66" s="13" t="s">
        <v>28</v>
      </c>
      <c r="J66" s="23">
        <v>43175</v>
      </c>
      <c r="K66" s="23">
        <v>43205</v>
      </c>
      <c r="L66" s="43">
        <f t="shared" si="0"/>
        <v>30</v>
      </c>
      <c r="M66" s="13" t="s">
        <v>715</v>
      </c>
      <c r="N66" s="44" t="s">
        <v>32</v>
      </c>
      <c r="O66" s="23">
        <v>43181</v>
      </c>
      <c r="P66" s="43">
        <f t="shared" si="1"/>
        <v>6</v>
      </c>
      <c r="Q66" s="13" t="s">
        <v>4148</v>
      </c>
      <c r="R66" s="45" t="s">
        <v>1743</v>
      </c>
      <c r="S66" s="13"/>
    </row>
    <row r="67" spans="1:19" ht="78.75" x14ac:dyDescent="0.2">
      <c r="A67" s="16">
        <v>65</v>
      </c>
      <c r="B67" s="23">
        <v>43175</v>
      </c>
      <c r="C67" s="42" t="s">
        <v>1459</v>
      </c>
      <c r="D67" s="13" t="s">
        <v>30</v>
      </c>
      <c r="E67" s="13" t="s">
        <v>2923</v>
      </c>
      <c r="F67" s="13" t="s">
        <v>27</v>
      </c>
      <c r="G67" s="25" t="s">
        <v>2923</v>
      </c>
      <c r="H67" s="13" t="s">
        <v>1764</v>
      </c>
      <c r="I67" s="13" t="s">
        <v>28</v>
      </c>
      <c r="J67" s="23">
        <v>43175</v>
      </c>
      <c r="K67" s="23">
        <v>43205</v>
      </c>
      <c r="L67" s="43">
        <f t="shared" si="0"/>
        <v>30</v>
      </c>
      <c r="M67" s="13" t="s">
        <v>715</v>
      </c>
      <c r="N67" s="44" t="s">
        <v>32</v>
      </c>
      <c r="O67" s="23">
        <v>43196</v>
      </c>
      <c r="P67" s="43">
        <f t="shared" si="1"/>
        <v>21</v>
      </c>
      <c r="Q67" s="13" t="s">
        <v>4149</v>
      </c>
      <c r="R67" s="45" t="s">
        <v>162</v>
      </c>
      <c r="S67" s="13"/>
    </row>
    <row r="68" spans="1:19" ht="67.5" x14ac:dyDescent="0.2">
      <c r="A68" s="16">
        <v>66</v>
      </c>
      <c r="B68" s="23">
        <v>43175</v>
      </c>
      <c r="C68" s="42" t="s">
        <v>1459</v>
      </c>
      <c r="D68" s="13" t="s">
        <v>30</v>
      </c>
      <c r="E68" s="13" t="s">
        <v>2924</v>
      </c>
      <c r="F68" s="13" t="s">
        <v>27</v>
      </c>
      <c r="G68" s="25" t="s">
        <v>2924</v>
      </c>
      <c r="H68" s="13" t="s">
        <v>1764</v>
      </c>
      <c r="I68" s="13" t="s">
        <v>28</v>
      </c>
      <c r="J68" s="23">
        <v>43175</v>
      </c>
      <c r="K68" s="23">
        <v>43205</v>
      </c>
      <c r="L68" s="43">
        <f t="shared" ref="L68:L110" si="2">+K68-J68</f>
        <v>30</v>
      </c>
      <c r="M68" s="13" t="s">
        <v>715</v>
      </c>
      <c r="N68" s="44" t="s">
        <v>32</v>
      </c>
      <c r="O68" s="23">
        <v>43181</v>
      </c>
      <c r="P68" s="43">
        <f t="shared" ref="P68:P110" si="3">+O68-J68</f>
        <v>6</v>
      </c>
      <c r="Q68" s="13" t="s">
        <v>4150</v>
      </c>
      <c r="R68" s="45" t="s">
        <v>1743</v>
      </c>
      <c r="S68" s="13"/>
    </row>
    <row r="69" spans="1:19" ht="45" x14ac:dyDescent="0.2">
      <c r="A69" s="16">
        <v>67</v>
      </c>
      <c r="B69" s="23">
        <v>43175</v>
      </c>
      <c r="C69" s="42" t="s">
        <v>1459</v>
      </c>
      <c r="D69" s="13" t="s">
        <v>30</v>
      </c>
      <c r="E69" s="13" t="s">
        <v>2925</v>
      </c>
      <c r="F69" s="13" t="s">
        <v>27</v>
      </c>
      <c r="G69" s="25" t="s">
        <v>2925</v>
      </c>
      <c r="H69" s="13" t="s">
        <v>1764</v>
      </c>
      <c r="I69" s="13" t="s">
        <v>28</v>
      </c>
      <c r="J69" s="23">
        <v>43175</v>
      </c>
      <c r="K69" s="23">
        <v>43205</v>
      </c>
      <c r="L69" s="43">
        <f t="shared" si="2"/>
        <v>30</v>
      </c>
      <c r="M69" s="13" t="s">
        <v>715</v>
      </c>
      <c r="N69" s="44" t="s">
        <v>32</v>
      </c>
      <c r="O69" s="23">
        <v>43181</v>
      </c>
      <c r="P69" s="43">
        <f t="shared" si="3"/>
        <v>6</v>
      </c>
      <c r="Q69" s="13" t="s">
        <v>4151</v>
      </c>
      <c r="R69" s="45" t="s">
        <v>1743</v>
      </c>
      <c r="S69" s="13"/>
    </row>
    <row r="70" spans="1:19" ht="56.25" x14ac:dyDescent="0.2">
      <c r="A70" s="16">
        <v>68</v>
      </c>
      <c r="B70" s="23">
        <v>43175</v>
      </c>
      <c r="C70" s="42" t="s">
        <v>1459</v>
      </c>
      <c r="D70" s="13" t="s">
        <v>30</v>
      </c>
      <c r="E70" s="13" t="s">
        <v>2926</v>
      </c>
      <c r="F70" s="13" t="s">
        <v>27</v>
      </c>
      <c r="G70" s="25" t="s">
        <v>2926</v>
      </c>
      <c r="H70" s="13" t="s">
        <v>1764</v>
      </c>
      <c r="I70" s="13" t="s">
        <v>28</v>
      </c>
      <c r="J70" s="23">
        <v>43175</v>
      </c>
      <c r="K70" s="23">
        <v>43205</v>
      </c>
      <c r="L70" s="43">
        <f t="shared" si="2"/>
        <v>30</v>
      </c>
      <c r="M70" s="13" t="s">
        <v>715</v>
      </c>
      <c r="N70" s="44" t="s">
        <v>32</v>
      </c>
      <c r="O70" s="23">
        <v>43181</v>
      </c>
      <c r="P70" s="43">
        <f t="shared" si="3"/>
        <v>6</v>
      </c>
      <c r="Q70" s="13" t="s">
        <v>4152</v>
      </c>
      <c r="R70" s="45" t="s">
        <v>1743</v>
      </c>
      <c r="S70" s="13"/>
    </row>
    <row r="71" spans="1:19" ht="56.25" x14ac:dyDescent="0.2">
      <c r="A71" s="16">
        <v>69</v>
      </c>
      <c r="B71" s="23">
        <v>43179</v>
      </c>
      <c r="C71" s="42" t="s">
        <v>1459</v>
      </c>
      <c r="D71" s="13" t="s">
        <v>26</v>
      </c>
      <c r="E71" s="13" t="s">
        <v>2927</v>
      </c>
      <c r="F71" s="13" t="s">
        <v>34</v>
      </c>
      <c r="G71" s="25" t="s">
        <v>2927</v>
      </c>
      <c r="H71" s="13" t="s">
        <v>1767</v>
      </c>
      <c r="I71" s="13" t="s">
        <v>28</v>
      </c>
      <c r="J71" s="23">
        <v>43179</v>
      </c>
      <c r="K71" s="23">
        <v>43205</v>
      </c>
      <c r="L71" s="43">
        <f t="shared" si="2"/>
        <v>26</v>
      </c>
      <c r="M71" s="13" t="s">
        <v>715</v>
      </c>
      <c r="N71" s="44" t="s">
        <v>32</v>
      </c>
      <c r="O71" s="23">
        <v>43180</v>
      </c>
      <c r="P71" s="43">
        <f t="shared" si="3"/>
        <v>1</v>
      </c>
      <c r="Q71" s="13" t="s">
        <v>2928</v>
      </c>
      <c r="R71" s="45" t="s">
        <v>2894</v>
      </c>
      <c r="S71" s="13"/>
    </row>
    <row r="72" spans="1:19" ht="33.75" x14ac:dyDescent="0.2">
      <c r="A72" s="16">
        <v>70</v>
      </c>
      <c r="B72" s="23">
        <v>43180</v>
      </c>
      <c r="C72" s="42" t="s">
        <v>1459</v>
      </c>
      <c r="D72" s="13" t="s">
        <v>20</v>
      </c>
      <c r="E72" s="13" t="s">
        <v>2929</v>
      </c>
      <c r="F72" s="13" t="s">
        <v>31</v>
      </c>
      <c r="G72" s="25" t="s">
        <v>2929</v>
      </c>
      <c r="H72" s="13" t="s">
        <v>1764</v>
      </c>
      <c r="I72" s="13" t="s">
        <v>28</v>
      </c>
      <c r="J72" s="23">
        <v>43180</v>
      </c>
      <c r="K72" s="23">
        <v>43205</v>
      </c>
      <c r="L72" s="43">
        <f t="shared" si="2"/>
        <v>25</v>
      </c>
      <c r="M72" s="13" t="s">
        <v>715</v>
      </c>
      <c r="N72" s="44" t="s">
        <v>32</v>
      </c>
      <c r="O72" s="23">
        <v>43185</v>
      </c>
      <c r="P72" s="43">
        <f t="shared" si="3"/>
        <v>5</v>
      </c>
      <c r="Q72" s="13" t="s">
        <v>2930</v>
      </c>
      <c r="R72" s="45" t="s">
        <v>81</v>
      </c>
      <c r="S72" s="13"/>
    </row>
    <row r="73" spans="1:19" ht="33.75" x14ac:dyDescent="0.2">
      <c r="A73" s="16">
        <v>71</v>
      </c>
      <c r="B73" s="23">
        <v>43180</v>
      </c>
      <c r="C73" s="42" t="s">
        <v>1459</v>
      </c>
      <c r="D73" s="13" t="s">
        <v>20</v>
      </c>
      <c r="E73" s="13" t="s">
        <v>2931</v>
      </c>
      <c r="F73" s="13" t="s">
        <v>31</v>
      </c>
      <c r="G73" s="25" t="s">
        <v>2931</v>
      </c>
      <c r="H73" s="13" t="s">
        <v>1764</v>
      </c>
      <c r="I73" s="13" t="s">
        <v>28</v>
      </c>
      <c r="J73" s="23">
        <v>43180</v>
      </c>
      <c r="K73" s="23">
        <v>43205</v>
      </c>
      <c r="L73" s="43">
        <f t="shared" si="2"/>
        <v>25</v>
      </c>
      <c r="M73" s="13" t="s">
        <v>715</v>
      </c>
      <c r="N73" s="44" t="s">
        <v>32</v>
      </c>
      <c r="O73" s="23">
        <v>43185</v>
      </c>
      <c r="P73" s="43">
        <f t="shared" si="3"/>
        <v>5</v>
      </c>
      <c r="Q73" s="13" t="s">
        <v>2932</v>
      </c>
      <c r="R73" s="45" t="s">
        <v>81</v>
      </c>
      <c r="S73" s="13"/>
    </row>
    <row r="74" spans="1:19" ht="33.75" x14ac:dyDescent="0.2">
      <c r="A74" s="16">
        <v>72</v>
      </c>
      <c r="B74" s="23">
        <v>43180</v>
      </c>
      <c r="C74" s="42" t="s">
        <v>1459</v>
      </c>
      <c r="D74" s="13" t="s">
        <v>20</v>
      </c>
      <c r="E74" s="13" t="s">
        <v>2933</v>
      </c>
      <c r="F74" s="13" t="s">
        <v>31</v>
      </c>
      <c r="G74" s="25" t="s">
        <v>2933</v>
      </c>
      <c r="H74" s="13" t="s">
        <v>1764</v>
      </c>
      <c r="I74" s="13" t="s">
        <v>28</v>
      </c>
      <c r="J74" s="23">
        <v>43180</v>
      </c>
      <c r="K74" s="23">
        <v>43205</v>
      </c>
      <c r="L74" s="43">
        <f t="shared" si="2"/>
        <v>25</v>
      </c>
      <c r="M74" s="13" t="s">
        <v>715</v>
      </c>
      <c r="N74" s="44" t="s">
        <v>32</v>
      </c>
      <c r="O74" s="23">
        <v>43185</v>
      </c>
      <c r="P74" s="43">
        <f t="shared" si="3"/>
        <v>5</v>
      </c>
      <c r="Q74" s="13" t="s">
        <v>2934</v>
      </c>
      <c r="R74" s="45" t="s">
        <v>81</v>
      </c>
      <c r="S74" s="13"/>
    </row>
    <row r="75" spans="1:19" ht="90" x14ac:dyDescent="0.2">
      <c r="A75" s="16">
        <v>73</v>
      </c>
      <c r="B75" s="23">
        <v>43180</v>
      </c>
      <c r="C75" s="42" t="s">
        <v>1459</v>
      </c>
      <c r="D75" s="13" t="s">
        <v>20</v>
      </c>
      <c r="E75" s="13" t="s">
        <v>2935</v>
      </c>
      <c r="F75" s="13" t="s">
        <v>31</v>
      </c>
      <c r="G75" s="25" t="s">
        <v>2935</v>
      </c>
      <c r="H75" s="13" t="s">
        <v>1764</v>
      </c>
      <c r="I75" s="13" t="s">
        <v>28</v>
      </c>
      <c r="J75" s="23">
        <v>43180</v>
      </c>
      <c r="K75" s="23">
        <v>43205</v>
      </c>
      <c r="L75" s="43">
        <f t="shared" si="2"/>
        <v>25</v>
      </c>
      <c r="M75" s="13" t="s">
        <v>715</v>
      </c>
      <c r="N75" s="44" t="s">
        <v>32</v>
      </c>
      <c r="O75" s="23">
        <v>43201</v>
      </c>
      <c r="P75" s="43">
        <f t="shared" si="3"/>
        <v>21</v>
      </c>
      <c r="Q75" s="13" t="s">
        <v>4153</v>
      </c>
      <c r="R75" s="45" t="s">
        <v>162</v>
      </c>
      <c r="S75" s="13"/>
    </row>
    <row r="76" spans="1:19" ht="101.25" x14ac:dyDescent="0.2">
      <c r="A76" s="16">
        <v>74</v>
      </c>
      <c r="B76" s="23">
        <v>43181</v>
      </c>
      <c r="C76" s="42" t="s">
        <v>1459</v>
      </c>
      <c r="D76" s="13" t="s">
        <v>20</v>
      </c>
      <c r="E76" s="13" t="s">
        <v>2936</v>
      </c>
      <c r="F76" s="13" t="s">
        <v>31</v>
      </c>
      <c r="G76" s="25" t="s">
        <v>4154</v>
      </c>
      <c r="H76" s="13" t="s">
        <v>1764</v>
      </c>
      <c r="I76" s="13" t="s">
        <v>28</v>
      </c>
      <c r="J76" s="23">
        <v>43181</v>
      </c>
      <c r="K76" s="23">
        <v>43212</v>
      </c>
      <c r="L76" s="43">
        <f t="shared" si="2"/>
        <v>31</v>
      </c>
      <c r="M76" s="13" t="s">
        <v>715</v>
      </c>
      <c r="N76" s="44" t="s">
        <v>32</v>
      </c>
      <c r="O76" s="23">
        <v>43215</v>
      </c>
      <c r="P76" s="43">
        <f t="shared" si="3"/>
        <v>34</v>
      </c>
      <c r="Q76" s="13" t="s">
        <v>4155</v>
      </c>
      <c r="R76" s="45" t="s">
        <v>81</v>
      </c>
      <c r="S76" s="13"/>
    </row>
    <row r="77" spans="1:19" ht="33.75" x14ac:dyDescent="0.2">
      <c r="A77" s="16">
        <v>75</v>
      </c>
      <c r="B77" s="23">
        <v>43181</v>
      </c>
      <c r="C77" s="42" t="s">
        <v>1459</v>
      </c>
      <c r="D77" s="13" t="s">
        <v>20</v>
      </c>
      <c r="E77" s="13" t="s">
        <v>2937</v>
      </c>
      <c r="F77" s="13" t="s">
        <v>31</v>
      </c>
      <c r="G77" s="25" t="s">
        <v>2937</v>
      </c>
      <c r="H77" s="13" t="s">
        <v>1764</v>
      </c>
      <c r="I77" s="13" t="s">
        <v>28</v>
      </c>
      <c r="J77" s="23">
        <v>43181</v>
      </c>
      <c r="K77" s="23">
        <v>43205</v>
      </c>
      <c r="L77" s="43">
        <f t="shared" si="2"/>
        <v>24</v>
      </c>
      <c r="M77" s="13" t="s">
        <v>715</v>
      </c>
      <c r="N77" s="44" t="s">
        <v>32</v>
      </c>
      <c r="O77" s="23">
        <v>43185</v>
      </c>
      <c r="P77" s="43">
        <f t="shared" si="3"/>
        <v>4</v>
      </c>
      <c r="Q77" s="13" t="s">
        <v>2938</v>
      </c>
      <c r="R77" s="45" t="s">
        <v>81</v>
      </c>
      <c r="S77" s="13"/>
    </row>
    <row r="78" spans="1:19" ht="45" x14ac:dyDescent="0.2">
      <c r="A78" s="16">
        <v>76</v>
      </c>
      <c r="B78" s="23">
        <v>43181</v>
      </c>
      <c r="C78" s="42" t="s">
        <v>1459</v>
      </c>
      <c r="D78" s="13" t="s">
        <v>20</v>
      </c>
      <c r="E78" s="13" t="s">
        <v>4156</v>
      </c>
      <c r="F78" s="13" t="s">
        <v>31</v>
      </c>
      <c r="G78" s="13" t="s">
        <v>4156</v>
      </c>
      <c r="H78" s="13" t="s">
        <v>1764</v>
      </c>
      <c r="I78" s="13" t="s">
        <v>28</v>
      </c>
      <c r="J78" s="23">
        <v>43181</v>
      </c>
      <c r="K78" s="23">
        <v>43205</v>
      </c>
      <c r="L78" s="43">
        <f t="shared" si="2"/>
        <v>24</v>
      </c>
      <c r="M78" s="13" t="s">
        <v>715</v>
      </c>
      <c r="N78" s="44" t="s">
        <v>32</v>
      </c>
      <c r="O78" s="23">
        <v>43185</v>
      </c>
      <c r="P78" s="43">
        <f t="shared" si="3"/>
        <v>4</v>
      </c>
      <c r="Q78" s="13" t="s">
        <v>2939</v>
      </c>
      <c r="R78" s="45" t="s">
        <v>81</v>
      </c>
      <c r="S78" s="13"/>
    </row>
    <row r="79" spans="1:19" ht="33.75" x14ac:dyDescent="0.2">
      <c r="A79" s="16">
        <v>77</v>
      </c>
      <c r="B79" s="23">
        <v>43181</v>
      </c>
      <c r="C79" s="42" t="s">
        <v>1459</v>
      </c>
      <c r="D79" s="13" t="s">
        <v>20</v>
      </c>
      <c r="E79" s="13" t="s">
        <v>2940</v>
      </c>
      <c r="F79" s="13" t="s">
        <v>31</v>
      </c>
      <c r="G79" s="13" t="s">
        <v>2941</v>
      </c>
      <c r="H79" s="13" t="s">
        <v>1764</v>
      </c>
      <c r="I79" s="13" t="s">
        <v>28</v>
      </c>
      <c r="J79" s="23">
        <v>43181</v>
      </c>
      <c r="K79" s="23">
        <v>43205</v>
      </c>
      <c r="L79" s="43">
        <f t="shared" si="2"/>
        <v>24</v>
      </c>
      <c r="M79" s="13" t="s">
        <v>715</v>
      </c>
      <c r="N79" s="44" t="s">
        <v>32</v>
      </c>
      <c r="O79" s="23">
        <v>43185</v>
      </c>
      <c r="P79" s="43">
        <f t="shared" si="3"/>
        <v>4</v>
      </c>
      <c r="Q79" s="13" t="s">
        <v>2942</v>
      </c>
      <c r="R79" s="45" t="s">
        <v>81</v>
      </c>
      <c r="S79" s="13"/>
    </row>
    <row r="80" spans="1:19" ht="45" x14ac:dyDescent="0.2">
      <c r="A80" s="16">
        <v>78</v>
      </c>
      <c r="B80" s="23">
        <v>43182</v>
      </c>
      <c r="C80" s="42" t="s">
        <v>1459</v>
      </c>
      <c r="D80" s="13" t="s">
        <v>20</v>
      </c>
      <c r="E80" s="13" t="s">
        <v>2943</v>
      </c>
      <c r="F80" s="13" t="s">
        <v>31</v>
      </c>
      <c r="G80" s="13" t="s">
        <v>2943</v>
      </c>
      <c r="H80" s="13" t="s">
        <v>1764</v>
      </c>
      <c r="I80" s="13" t="s">
        <v>28</v>
      </c>
      <c r="J80" s="23">
        <v>43182</v>
      </c>
      <c r="K80" s="23">
        <v>43205</v>
      </c>
      <c r="L80" s="43">
        <f t="shared" si="2"/>
        <v>23</v>
      </c>
      <c r="M80" s="13" t="s">
        <v>715</v>
      </c>
      <c r="N80" s="44" t="s">
        <v>32</v>
      </c>
      <c r="O80" s="23">
        <v>43185</v>
      </c>
      <c r="P80" s="43">
        <f t="shared" si="3"/>
        <v>3</v>
      </c>
      <c r="Q80" s="13" t="s">
        <v>2944</v>
      </c>
      <c r="R80" s="45" t="s">
        <v>81</v>
      </c>
      <c r="S80" s="13"/>
    </row>
    <row r="81" spans="1:19" ht="45" x14ac:dyDescent="0.2">
      <c r="A81" s="16">
        <v>79</v>
      </c>
      <c r="B81" s="23">
        <v>43182</v>
      </c>
      <c r="C81" s="42" t="s">
        <v>1459</v>
      </c>
      <c r="D81" s="13" t="s">
        <v>20</v>
      </c>
      <c r="E81" s="13" t="s">
        <v>2945</v>
      </c>
      <c r="F81" s="13" t="s">
        <v>31</v>
      </c>
      <c r="G81" s="13" t="s">
        <v>2945</v>
      </c>
      <c r="H81" s="13" t="s">
        <v>1764</v>
      </c>
      <c r="I81" s="13" t="s">
        <v>28</v>
      </c>
      <c r="J81" s="23">
        <v>43182</v>
      </c>
      <c r="K81" s="23">
        <v>43205</v>
      </c>
      <c r="L81" s="43">
        <f t="shared" si="2"/>
        <v>23</v>
      </c>
      <c r="M81" s="13" t="s">
        <v>715</v>
      </c>
      <c r="N81" s="44" t="s">
        <v>32</v>
      </c>
      <c r="O81" s="23">
        <v>43185</v>
      </c>
      <c r="P81" s="43">
        <f t="shared" si="3"/>
        <v>3</v>
      </c>
      <c r="Q81" s="25" t="s">
        <v>2946</v>
      </c>
      <c r="R81" s="45" t="s">
        <v>81</v>
      </c>
      <c r="S81" s="13"/>
    </row>
    <row r="82" spans="1:19" ht="33.75" x14ac:dyDescent="0.2">
      <c r="A82" s="16">
        <v>80</v>
      </c>
      <c r="B82" s="23">
        <v>43187</v>
      </c>
      <c r="C82" s="42" t="s">
        <v>1459</v>
      </c>
      <c r="D82" s="13" t="s">
        <v>20</v>
      </c>
      <c r="E82" s="13" t="s">
        <v>2947</v>
      </c>
      <c r="F82" s="13" t="s">
        <v>65</v>
      </c>
      <c r="G82" s="13" t="s">
        <v>2947</v>
      </c>
      <c r="H82" s="13" t="s">
        <v>1767</v>
      </c>
      <c r="I82" s="13" t="s">
        <v>28</v>
      </c>
      <c r="J82" s="23">
        <v>43187</v>
      </c>
      <c r="K82" s="23">
        <v>43200</v>
      </c>
      <c r="L82" s="43">
        <f t="shared" si="2"/>
        <v>13</v>
      </c>
      <c r="M82" s="13" t="s">
        <v>715</v>
      </c>
      <c r="N82" s="44" t="s">
        <v>32</v>
      </c>
      <c r="O82" s="23">
        <v>43187</v>
      </c>
      <c r="P82" s="43">
        <f t="shared" si="3"/>
        <v>0</v>
      </c>
      <c r="Q82" s="25" t="s">
        <v>4157</v>
      </c>
      <c r="R82" s="45" t="s">
        <v>2894</v>
      </c>
      <c r="S82" s="13"/>
    </row>
    <row r="83" spans="1:19" ht="33.75" x14ac:dyDescent="0.2">
      <c r="A83" s="16">
        <v>81</v>
      </c>
      <c r="B83" s="23">
        <v>43187</v>
      </c>
      <c r="C83" s="42" t="s">
        <v>1459</v>
      </c>
      <c r="D83" s="13" t="s">
        <v>20</v>
      </c>
      <c r="E83" s="13" t="s">
        <v>2947</v>
      </c>
      <c r="F83" s="13" t="s">
        <v>65</v>
      </c>
      <c r="G83" s="13" t="s">
        <v>2947</v>
      </c>
      <c r="H83" s="13" t="s">
        <v>1767</v>
      </c>
      <c r="I83" s="13" t="s">
        <v>28</v>
      </c>
      <c r="J83" s="23">
        <v>43187</v>
      </c>
      <c r="K83" s="23">
        <v>43222</v>
      </c>
      <c r="L83" s="43">
        <f t="shared" si="2"/>
        <v>35</v>
      </c>
      <c r="M83" s="13" t="s">
        <v>715</v>
      </c>
      <c r="N83" s="44" t="s">
        <v>32</v>
      </c>
      <c r="O83" s="23">
        <v>43220</v>
      </c>
      <c r="P83" s="43">
        <f t="shared" si="3"/>
        <v>33</v>
      </c>
      <c r="Q83" s="25" t="s">
        <v>4158</v>
      </c>
      <c r="R83" s="45" t="s">
        <v>2894</v>
      </c>
      <c r="S83" s="13"/>
    </row>
    <row r="84" spans="1:19" ht="45" x14ac:dyDescent="0.2">
      <c r="A84" s="16">
        <v>82</v>
      </c>
      <c r="B84" s="23">
        <v>43201</v>
      </c>
      <c r="C84" s="42" t="s">
        <v>125</v>
      </c>
      <c r="D84" s="13" t="s">
        <v>20</v>
      </c>
      <c r="E84" s="13" t="s">
        <v>4159</v>
      </c>
      <c r="F84" s="13" t="s">
        <v>70</v>
      </c>
      <c r="G84" s="13" t="s">
        <v>4159</v>
      </c>
      <c r="H84" s="13" t="s">
        <v>1767</v>
      </c>
      <c r="I84" s="13" t="s">
        <v>37</v>
      </c>
      <c r="J84" s="23">
        <v>43201</v>
      </c>
      <c r="K84" s="23">
        <v>43230</v>
      </c>
      <c r="L84" s="43">
        <f t="shared" si="2"/>
        <v>29</v>
      </c>
      <c r="M84" s="13" t="s">
        <v>715</v>
      </c>
      <c r="N84" s="44" t="s">
        <v>29</v>
      </c>
      <c r="O84" s="23"/>
      <c r="P84" s="43">
        <f t="shared" si="3"/>
        <v>-43201</v>
      </c>
      <c r="Q84" s="25" t="s">
        <v>4160</v>
      </c>
      <c r="R84" s="45"/>
      <c r="S84" s="13"/>
    </row>
    <row r="85" spans="1:19" ht="45" x14ac:dyDescent="0.2">
      <c r="A85" s="16">
        <v>83</v>
      </c>
      <c r="B85" s="23">
        <v>43201</v>
      </c>
      <c r="C85" s="42" t="s">
        <v>125</v>
      </c>
      <c r="D85" s="13" t="s">
        <v>20</v>
      </c>
      <c r="E85" s="13" t="s">
        <v>4161</v>
      </c>
      <c r="F85" s="13" t="s">
        <v>70</v>
      </c>
      <c r="G85" s="13" t="s">
        <v>4161</v>
      </c>
      <c r="H85" s="13" t="s">
        <v>1767</v>
      </c>
      <c r="I85" s="13" t="s">
        <v>37</v>
      </c>
      <c r="J85" s="23">
        <v>43201</v>
      </c>
      <c r="K85" s="23">
        <v>43230</v>
      </c>
      <c r="L85" s="43">
        <f t="shared" si="2"/>
        <v>29</v>
      </c>
      <c r="M85" s="13" t="s">
        <v>715</v>
      </c>
      <c r="N85" s="44" t="s">
        <v>29</v>
      </c>
      <c r="O85" s="23"/>
      <c r="P85" s="43">
        <f t="shared" si="3"/>
        <v>-43201</v>
      </c>
      <c r="Q85" s="25" t="s">
        <v>4160</v>
      </c>
      <c r="R85" s="45"/>
      <c r="S85" s="13"/>
    </row>
    <row r="86" spans="1:19" ht="45" x14ac:dyDescent="0.2">
      <c r="A86" s="16">
        <v>84</v>
      </c>
      <c r="B86" s="23">
        <v>43201</v>
      </c>
      <c r="C86" s="42" t="s">
        <v>125</v>
      </c>
      <c r="D86" s="13" t="s">
        <v>20</v>
      </c>
      <c r="E86" s="13" t="s">
        <v>4162</v>
      </c>
      <c r="F86" s="13" t="s">
        <v>70</v>
      </c>
      <c r="G86" s="13" t="s">
        <v>4162</v>
      </c>
      <c r="H86" s="13" t="s">
        <v>1767</v>
      </c>
      <c r="I86" s="13" t="s">
        <v>37</v>
      </c>
      <c r="J86" s="23">
        <v>43201</v>
      </c>
      <c r="K86" s="23">
        <v>43230</v>
      </c>
      <c r="L86" s="43">
        <f t="shared" si="2"/>
        <v>29</v>
      </c>
      <c r="M86" s="13" t="s">
        <v>715</v>
      </c>
      <c r="N86" s="44" t="s">
        <v>29</v>
      </c>
      <c r="O86" s="23"/>
      <c r="P86" s="43">
        <f t="shared" si="3"/>
        <v>-43201</v>
      </c>
      <c r="Q86" s="25" t="s">
        <v>4160</v>
      </c>
      <c r="R86" s="45"/>
      <c r="S86" s="13"/>
    </row>
    <row r="87" spans="1:19" ht="33.75" x14ac:dyDescent="0.2">
      <c r="A87" s="16">
        <v>85</v>
      </c>
      <c r="B87" s="23">
        <v>43201</v>
      </c>
      <c r="C87" s="42" t="s">
        <v>125</v>
      </c>
      <c r="D87" s="13" t="s">
        <v>20</v>
      </c>
      <c r="E87" s="13" t="s">
        <v>4163</v>
      </c>
      <c r="F87" s="13" t="s">
        <v>31</v>
      </c>
      <c r="G87" s="13" t="s">
        <v>4163</v>
      </c>
      <c r="H87" s="13" t="s">
        <v>4164</v>
      </c>
      <c r="I87" s="13" t="s">
        <v>28</v>
      </c>
      <c r="J87" s="23">
        <v>43201</v>
      </c>
      <c r="K87" s="23">
        <v>43230</v>
      </c>
      <c r="L87" s="43">
        <f t="shared" si="2"/>
        <v>29</v>
      </c>
      <c r="M87" s="13" t="s">
        <v>715</v>
      </c>
      <c r="N87" s="44" t="s">
        <v>32</v>
      </c>
      <c r="O87" s="23">
        <v>43208</v>
      </c>
      <c r="P87" s="43">
        <f t="shared" si="3"/>
        <v>7</v>
      </c>
      <c r="Q87" s="25" t="s">
        <v>4165</v>
      </c>
      <c r="R87" s="45" t="s">
        <v>162</v>
      </c>
      <c r="S87" s="13"/>
    </row>
    <row r="88" spans="1:19" ht="56.25" x14ac:dyDescent="0.2">
      <c r="A88" s="16">
        <v>86</v>
      </c>
      <c r="B88" s="23">
        <v>43202</v>
      </c>
      <c r="C88" s="42" t="s">
        <v>125</v>
      </c>
      <c r="D88" s="13" t="s">
        <v>20</v>
      </c>
      <c r="E88" s="13" t="s">
        <v>4166</v>
      </c>
      <c r="F88" s="13" t="s">
        <v>31</v>
      </c>
      <c r="G88" s="13" t="s">
        <v>4166</v>
      </c>
      <c r="H88" s="13" t="s">
        <v>1764</v>
      </c>
      <c r="I88" s="13" t="s">
        <v>28</v>
      </c>
      <c r="J88" s="23">
        <v>43202</v>
      </c>
      <c r="K88" s="23">
        <v>43230</v>
      </c>
      <c r="L88" s="43">
        <f t="shared" si="2"/>
        <v>28</v>
      </c>
      <c r="M88" s="13" t="s">
        <v>715</v>
      </c>
      <c r="N88" s="44" t="s">
        <v>32</v>
      </c>
      <c r="O88" s="23">
        <v>43213</v>
      </c>
      <c r="P88" s="43">
        <f t="shared" si="3"/>
        <v>11</v>
      </c>
      <c r="Q88" s="25" t="s">
        <v>4167</v>
      </c>
      <c r="R88" s="45" t="s">
        <v>81</v>
      </c>
      <c r="S88" s="13"/>
    </row>
    <row r="89" spans="1:19" ht="45" x14ac:dyDescent="0.2">
      <c r="A89" s="16">
        <v>87</v>
      </c>
      <c r="B89" s="23">
        <v>43203</v>
      </c>
      <c r="C89" s="42" t="s">
        <v>125</v>
      </c>
      <c r="D89" s="13" t="s">
        <v>214</v>
      </c>
      <c r="E89" s="13" t="s">
        <v>4168</v>
      </c>
      <c r="F89" s="13" t="s">
        <v>27</v>
      </c>
      <c r="G89" s="13" t="s">
        <v>4168</v>
      </c>
      <c r="H89" s="13" t="s">
        <v>1767</v>
      </c>
      <c r="I89" s="13" t="s">
        <v>28</v>
      </c>
      <c r="J89" s="23">
        <v>43203</v>
      </c>
      <c r="K89" s="23">
        <v>43230</v>
      </c>
      <c r="L89" s="43">
        <f t="shared" si="2"/>
        <v>27</v>
      </c>
      <c r="M89" s="13" t="s">
        <v>715</v>
      </c>
      <c r="N89" s="44" t="s">
        <v>29</v>
      </c>
      <c r="O89" s="23"/>
      <c r="P89" s="43">
        <f t="shared" si="3"/>
        <v>-43203</v>
      </c>
      <c r="Q89" s="25" t="s">
        <v>4169</v>
      </c>
      <c r="R89" s="45"/>
      <c r="S89" s="13"/>
    </row>
    <row r="90" spans="1:19" ht="56.25" x14ac:dyDescent="0.2">
      <c r="A90" s="16">
        <v>88</v>
      </c>
      <c r="B90" s="23">
        <v>43207</v>
      </c>
      <c r="C90" s="42" t="s">
        <v>125</v>
      </c>
      <c r="D90" s="13" t="s">
        <v>20</v>
      </c>
      <c r="E90" s="13" t="s">
        <v>4170</v>
      </c>
      <c r="F90" s="13" t="s">
        <v>62</v>
      </c>
      <c r="G90" s="13" t="s">
        <v>4170</v>
      </c>
      <c r="H90" s="13" t="s">
        <v>1767</v>
      </c>
      <c r="I90" s="13" t="s">
        <v>28</v>
      </c>
      <c r="J90" s="23">
        <v>43207</v>
      </c>
      <c r="K90" s="23">
        <v>43225</v>
      </c>
      <c r="L90" s="43">
        <f t="shared" si="2"/>
        <v>18</v>
      </c>
      <c r="M90" s="13" t="s">
        <v>715</v>
      </c>
      <c r="N90" s="44" t="s">
        <v>32</v>
      </c>
      <c r="O90" s="23">
        <v>43213</v>
      </c>
      <c r="P90" s="43">
        <f t="shared" si="3"/>
        <v>6</v>
      </c>
      <c r="Q90" s="25" t="s">
        <v>4171</v>
      </c>
      <c r="R90" s="45" t="s">
        <v>2894</v>
      </c>
      <c r="S90" s="13"/>
    </row>
    <row r="91" spans="1:19" ht="45" x14ac:dyDescent="0.2">
      <c r="A91" s="16">
        <v>89</v>
      </c>
      <c r="B91" s="23">
        <v>43207</v>
      </c>
      <c r="C91" s="42" t="s">
        <v>125</v>
      </c>
      <c r="D91" s="13" t="s">
        <v>20</v>
      </c>
      <c r="E91" s="13" t="s">
        <v>4172</v>
      </c>
      <c r="F91" s="13" t="s">
        <v>31</v>
      </c>
      <c r="G91" s="13" t="s">
        <v>4172</v>
      </c>
      <c r="H91" s="13" t="s">
        <v>1764</v>
      </c>
      <c r="I91" s="13" t="s">
        <v>28</v>
      </c>
      <c r="J91" s="23">
        <v>43207</v>
      </c>
      <c r="K91" s="23">
        <v>43225</v>
      </c>
      <c r="L91" s="43">
        <f t="shared" si="2"/>
        <v>18</v>
      </c>
      <c r="M91" s="13" t="s">
        <v>715</v>
      </c>
      <c r="N91" s="44" t="s">
        <v>32</v>
      </c>
      <c r="O91" s="23">
        <v>43213</v>
      </c>
      <c r="P91" s="43">
        <f t="shared" si="3"/>
        <v>6</v>
      </c>
      <c r="Q91" s="25" t="s">
        <v>4173</v>
      </c>
      <c r="R91" s="45" t="s">
        <v>81</v>
      </c>
      <c r="S91" s="13"/>
    </row>
    <row r="92" spans="1:19" ht="33.75" x14ac:dyDescent="0.2">
      <c r="A92" s="16">
        <v>90</v>
      </c>
      <c r="B92" s="23">
        <v>43208</v>
      </c>
      <c r="C92" s="42" t="s">
        <v>125</v>
      </c>
      <c r="D92" s="13" t="s">
        <v>52</v>
      </c>
      <c r="E92" s="13" t="s">
        <v>4174</v>
      </c>
      <c r="F92" s="13" t="s">
        <v>31</v>
      </c>
      <c r="G92" s="13" t="s">
        <v>4174</v>
      </c>
      <c r="H92" s="13" t="s">
        <v>1764</v>
      </c>
      <c r="I92" s="13" t="s">
        <v>28</v>
      </c>
      <c r="J92" s="23">
        <v>43208</v>
      </c>
      <c r="K92" s="23">
        <v>43225</v>
      </c>
      <c r="L92" s="43">
        <f t="shared" si="2"/>
        <v>17</v>
      </c>
      <c r="M92" s="13" t="s">
        <v>715</v>
      </c>
      <c r="N92" s="44" t="s">
        <v>32</v>
      </c>
      <c r="O92" s="23">
        <v>43209</v>
      </c>
      <c r="P92" s="43">
        <f t="shared" si="3"/>
        <v>1</v>
      </c>
      <c r="Q92" s="25" t="s">
        <v>4175</v>
      </c>
      <c r="R92" s="45" t="s">
        <v>80</v>
      </c>
      <c r="S92" s="13"/>
    </row>
    <row r="93" spans="1:19" ht="45" x14ac:dyDescent="0.2">
      <c r="A93" s="16">
        <v>91</v>
      </c>
      <c r="B93" s="23">
        <v>43208</v>
      </c>
      <c r="C93" s="42" t="s">
        <v>125</v>
      </c>
      <c r="D93" s="13" t="s">
        <v>35</v>
      </c>
      <c r="E93" s="13" t="s">
        <v>4176</v>
      </c>
      <c r="F93" s="13" t="s">
        <v>31</v>
      </c>
      <c r="G93" s="13" t="s">
        <v>4176</v>
      </c>
      <c r="H93" s="13" t="s">
        <v>1764</v>
      </c>
      <c r="I93" s="13" t="s">
        <v>28</v>
      </c>
      <c r="J93" s="23">
        <v>43208</v>
      </c>
      <c r="K93" s="23">
        <v>43225</v>
      </c>
      <c r="L93" s="43">
        <f t="shared" si="2"/>
        <v>17</v>
      </c>
      <c r="M93" s="13" t="s">
        <v>715</v>
      </c>
      <c r="N93" s="44" t="s">
        <v>32</v>
      </c>
      <c r="O93" s="23">
        <v>43213</v>
      </c>
      <c r="P93" s="43">
        <f t="shared" si="3"/>
        <v>5</v>
      </c>
      <c r="Q93" s="25" t="s">
        <v>4171</v>
      </c>
      <c r="R93" s="45" t="s">
        <v>2894</v>
      </c>
      <c r="S93" s="13"/>
    </row>
    <row r="94" spans="1:19" ht="45" x14ac:dyDescent="0.2">
      <c r="A94" s="16">
        <v>92</v>
      </c>
      <c r="B94" s="23">
        <v>43208</v>
      </c>
      <c r="C94" s="42" t="s">
        <v>125</v>
      </c>
      <c r="D94" s="13" t="s">
        <v>20</v>
      </c>
      <c r="E94" s="13" t="s">
        <v>4177</v>
      </c>
      <c r="F94" s="13" t="s">
        <v>31</v>
      </c>
      <c r="G94" s="13" t="s">
        <v>4177</v>
      </c>
      <c r="H94" s="13" t="s">
        <v>1764</v>
      </c>
      <c r="I94" s="13" t="s">
        <v>28</v>
      </c>
      <c r="J94" s="23">
        <v>43208</v>
      </c>
      <c r="K94" s="23">
        <v>43225</v>
      </c>
      <c r="L94" s="43">
        <f t="shared" si="2"/>
        <v>17</v>
      </c>
      <c r="M94" s="13" t="s">
        <v>715</v>
      </c>
      <c r="N94" s="44" t="s">
        <v>32</v>
      </c>
      <c r="O94" s="23">
        <v>43213</v>
      </c>
      <c r="P94" s="43">
        <f t="shared" si="3"/>
        <v>5</v>
      </c>
      <c r="Q94" s="25" t="s">
        <v>4178</v>
      </c>
      <c r="R94" s="45" t="s">
        <v>81</v>
      </c>
      <c r="S94" s="13"/>
    </row>
    <row r="95" spans="1:19" ht="33.75" x14ac:dyDescent="0.2">
      <c r="A95" s="16">
        <v>93</v>
      </c>
      <c r="B95" s="23">
        <v>43209</v>
      </c>
      <c r="C95" s="42" t="s">
        <v>125</v>
      </c>
      <c r="D95" s="13" t="s">
        <v>20</v>
      </c>
      <c r="E95" s="13" t="s">
        <v>4179</v>
      </c>
      <c r="F95" s="13" t="s">
        <v>5</v>
      </c>
      <c r="G95" s="13" t="s">
        <v>4179</v>
      </c>
      <c r="H95" s="13" t="s">
        <v>1767</v>
      </c>
      <c r="I95" s="13" t="s">
        <v>28</v>
      </c>
      <c r="J95" s="23">
        <v>43209</v>
      </c>
      <c r="K95" s="23">
        <v>43225</v>
      </c>
      <c r="L95" s="43">
        <f t="shared" si="2"/>
        <v>16</v>
      </c>
      <c r="M95" s="13" t="s">
        <v>715</v>
      </c>
      <c r="N95" s="44" t="s">
        <v>29</v>
      </c>
      <c r="O95" s="23"/>
      <c r="P95" s="43">
        <f t="shared" si="3"/>
        <v>-43209</v>
      </c>
      <c r="Q95" s="25" t="s">
        <v>4180</v>
      </c>
      <c r="R95" s="45"/>
      <c r="S95" s="13"/>
    </row>
    <row r="96" spans="1:19" ht="33.75" x14ac:dyDescent="0.2">
      <c r="A96" s="16">
        <v>94</v>
      </c>
      <c r="B96" s="23">
        <v>43209</v>
      </c>
      <c r="C96" s="42" t="s">
        <v>125</v>
      </c>
      <c r="D96" s="13" t="s">
        <v>20</v>
      </c>
      <c r="E96" s="13" t="s">
        <v>4181</v>
      </c>
      <c r="F96" s="13" t="s">
        <v>5</v>
      </c>
      <c r="G96" s="13" t="s">
        <v>4181</v>
      </c>
      <c r="H96" s="13" t="s">
        <v>1767</v>
      </c>
      <c r="I96" s="13" t="s">
        <v>28</v>
      </c>
      <c r="J96" s="23">
        <v>43209</v>
      </c>
      <c r="K96" s="23">
        <v>43225</v>
      </c>
      <c r="L96" s="43">
        <f t="shared" si="2"/>
        <v>16</v>
      </c>
      <c r="M96" s="13" t="s">
        <v>715</v>
      </c>
      <c r="N96" s="44" t="s">
        <v>29</v>
      </c>
      <c r="O96" s="23"/>
      <c r="P96" s="43">
        <f t="shared" si="3"/>
        <v>-43209</v>
      </c>
      <c r="Q96" s="25" t="s">
        <v>4180</v>
      </c>
      <c r="R96" s="45"/>
      <c r="S96" s="13"/>
    </row>
    <row r="97" spans="1:19" ht="33.75" x14ac:dyDescent="0.2">
      <c r="A97" s="16">
        <v>95</v>
      </c>
      <c r="B97" s="23">
        <v>43209</v>
      </c>
      <c r="C97" s="42" t="s">
        <v>125</v>
      </c>
      <c r="D97" s="13" t="s">
        <v>20</v>
      </c>
      <c r="E97" s="13" t="s">
        <v>4182</v>
      </c>
      <c r="F97" s="13" t="s">
        <v>31</v>
      </c>
      <c r="G97" s="13" t="s">
        <v>4182</v>
      </c>
      <c r="H97" s="13" t="s">
        <v>1764</v>
      </c>
      <c r="I97" s="13" t="s">
        <v>28</v>
      </c>
      <c r="J97" s="23">
        <v>43209</v>
      </c>
      <c r="K97" s="23">
        <v>43225</v>
      </c>
      <c r="L97" s="43">
        <f t="shared" si="2"/>
        <v>16</v>
      </c>
      <c r="M97" s="13" t="s">
        <v>715</v>
      </c>
      <c r="N97" s="44" t="s">
        <v>32</v>
      </c>
      <c r="O97" s="23">
        <v>43213</v>
      </c>
      <c r="P97" s="43">
        <f t="shared" si="3"/>
        <v>4</v>
      </c>
      <c r="Q97" s="25" t="s">
        <v>4183</v>
      </c>
      <c r="R97" s="45" t="s">
        <v>81</v>
      </c>
      <c r="S97" s="13"/>
    </row>
    <row r="98" spans="1:19" ht="45" x14ac:dyDescent="0.2">
      <c r="A98" s="16">
        <v>96</v>
      </c>
      <c r="B98" s="23">
        <v>43210</v>
      </c>
      <c r="C98" s="42" t="s">
        <v>125</v>
      </c>
      <c r="D98" s="13" t="s">
        <v>20</v>
      </c>
      <c r="E98" s="13" t="s">
        <v>4184</v>
      </c>
      <c r="F98" s="13" t="s">
        <v>70</v>
      </c>
      <c r="G98" s="13" t="s">
        <v>4184</v>
      </c>
      <c r="H98" s="13" t="s">
        <v>1767</v>
      </c>
      <c r="I98" s="13" t="s">
        <v>28</v>
      </c>
      <c r="J98" s="23">
        <v>43210</v>
      </c>
      <c r="K98" s="23">
        <v>43225</v>
      </c>
      <c r="L98" s="43">
        <f t="shared" si="2"/>
        <v>15</v>
      </c>
      <c r="M98" s="13" t="s">
        <v>715</v>
      </c>
      <c r="N98" s="44" t="s">
        <v>29</v>
      </c>
      <c r="O98" s="23"/>
      <c r="P98" s="43">
        <f t="shared" si="3"/>
        <v>-43210</v>
      </c>
      <c r="Q98" s="25" t="s">
        <v>4180</v>
      </c>
      <c r="R98" s="45"/>
      <c r="S98" s="13"/>
    </row>
    <row r="99" spans="1:19" ht="45" x14ac:dyDescent="0.2">
      <c r="A99" s="16">
        <v>97</v>
      </c>
      <c r="B99" s="23">
        <v>43213</v>
      </c>
      <c r="C99" s="42" t="s">
        <v>125</v>
      </c>
      <c r="D99" s="13" t="s">
        <v>20</v>
      </c>
      <c r="E99" s="13" t="s">
        <v>4185</v>
      </c>
      <c r="F99" s="13" t="s">
        <v>31</v>
      </c>
      <c r="G99" s="13" t="s">
        <v>4185</v>
      </c>
      <c r="H99" s="13" t="s">
        <v>1764</v>
      </c>
      <c r="I99" s="13" t="s">
        <v>28</v>
      </c>
      <c r="J99" s="23">
        <v>43213</v>
      </c>
      <c r="K99" s="23">
        <v>43225</v>
      </c>
      <c r="L99" s="43">
        <f t="shared" si="2"/>
        <v>12</v>
      </c>
      <c r="M99" s="13" t="s">
        <v>715</v>
      </c>
      <c r="N99" s="44" t="s">
        <v>32</v>
      </c>
      <c r="O99" s="23">
        <v>43213</v>
      </c>
      <c r="P99" s="43">
        <f t="shared" si="3"/>
        <v>0</v>
      </c>
      <c r="Q99" s="25" t="s">
        <v>4186</v>
      </c>
      <c r="R99" s="45" t="s">
        <v>81</v>
      </c>
      <c r="S99" s="13"/>
    </row>
    <row r="100" spans="1:19" ht="45" x14ac:dyDescent="0.2">
      <c r="A100" s="16">
        <v>98</v>
      </c>
      <c r="B100" s="23">
        <v>43214</v>
      </c>
      <c r="C100" s="42" t="s">
        <v>125</v>
      </c>
      <c r="D100" s="13" t="s">
        <v>20</v>
      </c>
      <c r="E100" s="13" t="s">
        <v>4187</v>
      </c>
      <c r="F100" s="13" t="s">
        <v>5</v>
      </c>
      <c r="G100" s="13" t="s">
        <v>4187</v>
      </c>
      <c r="H100" s="13" t="s">
        <v>1767</v>
      </c>
      <c r="I100" s="13" t="s">
        <v>28</v>
      </c>
      <c r="J100" s="23">
        <v>43214</v>
      </c>
      <c r="K100" s="23">
        <v>43235</v>
      </c>
      <c r="L100" s="43">
        <f t="shared" si="2"/>
        <v>21</v>
      </c>
      <c r="M100" s="13" t="s">
        <v>715</v>
      </c>
      <c r="N100" s="44" t="s">
        <v>29</v>
      </c>
      <c r="O100" s="23"/>
      <c r="P100" s="43">
        <f t="shared" si="3"/>
        <v>-43214</v>
      </c>
      <c r="Q100" s="25"/>
      <c r="R100" s="45"/>
      <c r="S100" s="13"/>
    </row>
    <row r="101" spans="1:19" ht="56.25" x14ac:dyDescent="0.2">
      <c r="A101" s="16">
        <v>99</v>
      </c>
      <c r="B101" s="23">
        <v>43214</v>
      </c>
      <c r="C101" s="42" t="s">
        <v>125</v>
      </c>
      <c r="D101" s="13" t="s">
        <v>20</v>
      </c>
      <c r="E101" s="13" t="s">
        <v>4188</v>
      </c>
      <c r="F101" s="13" t="s">
        <v>70</v>
      </c>
      <c r="G101" s="13" t="s">
        <v>4188</v>
      </c>
      <c r="H101" s="13" t="s">
        <v>1767</v>
      </c>
      <c r="I101" s="13" t="s">
        <v>28</v>
      </c>
      <c r="J101" s="23">
        <v>43214</v>
      </c>
      <c r="K101" s="23">
        <v>43235</v>
      </c>
      <c r="L101" s="43">
        <f t="shared" si="2"/>
        <v>21</v>
      </c>
      <c r="M101" s="13" t="s">
        <v>715</v>
      </c>
      <c r="N101" s="44" t="s">
        <v>29</v>
      </c>
      <c r="O101" s="23"/>
      <c r="P101" s="43">
        <f t="shared" si="3"/>
        <v>-43214</v>
      </c>
      <c r="Q101" s="25" t="s">
        <v>4189</v>
      </c>
      <c r="R101" s="45"/>
      <c r="S101" s="13"/>
    </row>
    <row r="102" spans="1:19" ht="56.25" x14ac:dyDescent="0.2">
      <c r="A102" s="16">
        <v>100</v>
      </c>
      <c r="B102" s="23">
        <v>43214</v>
      </c>
      <c r="C102" s="42" t="s">
        <v>125</v>
      </c>
      <c r="D102" s="13" t="s">
        <v>20</v>
      </c>
      <c r="E102" s="13" t="s">
        <v>4190</v>
      </c>
      <c r="F102" s="13" t="s">
        <v>31</v>
      </c>
      <c r="G102" s="13" t="s">
        <v>4190</v>
      </c>
      <c r="H102" s="13" t="s">
        <v>1767</v>
      </c>
      <c r="I102" s="13" t="s">
        <v>28</v>
      </c>
      <c r="J102" s="23">
        <v>43214</v>
      </c>
      <c r="K102" s="23">
        <v>43235</v>
      </c>
      <c r="L102" s="43">
        <f t="shared" si="2"/>
        <v>21</v>
      </c>
      <c r="M102" s="13" t="s">
        <v>715</v>
      </c>
      <c r="N102" s="44" t="s">
        <v>32</v>
      </c>
      <c r="O102" s="23">
        <v>43220</v>
      </c>
      <c r="P102" s="43">
        <f t="shared" si="3"/>
        <v>6</v>
      </c>
      <c r="Q102" s="25" t="s">
        <v>4191</v>
      </c>
      <c r="R102" s="45"/>
      <c r="S102" s="13"/>
    </row>
    <row r="103" spans="1:19" ht="33.75" x14ac:dyDescent="0.2">
      <c r="A103" s="16">
        <v>101</v>
      </c>
      <c r="B103" s="23">
        <v>43215</v>
      </c>
      <c r="C103" s="42" t="s">
        <v>125</v>
      </c>
      <c r="D103" s="13" t="s">
        <v>30</v>
      </c>
      <c r="E103" s="13" t="s">
        <v>4192</v>
      </c>
      <c r="F103" s="13" t="s">
        <v>27</v>
      </c>
      <c r="G103" s="13" t="s">
        <v>4192</v>
      </c>
      <c r="H103" s="13" t="s">
        <v>1764</v>
      </c>
      <c r="I103" s="13" t="s">
        <v>28</v>
      </c>
      <c r="J103" s="23">
        <v>43215</v>
      </c>
      <c r="K103" s="23">
        <v>43245</v>
      </c>
      <c r="L103" s="43">
        <f t="shared" si="2"/>
        <v>30</v>
      </c>
      <c r="M103" s="13" t="s">
        <v>715</v>
      </c>
      <c r="N103" s="44" t="s">
        <v>29</v>
      </c>
      <c r="O103" s="23"/>
      <c r="P103" s="43">
        <f t="shared" si="3"/>
        <v>-43215</v>
      </c>
      <c r="Q103" s="25" t="s">
        <v>4180</v>
      </c>
      <c r="R103" s="45"/>
      <c r="S103" s="13"/>
    </row>
    <row r="104" spans="1:19" ht="33.75" x14ac:dyDescent="0.2">
      <c r="A104" s="16">
        <v>102</v>
      </c>
      <c r="B104" s="23">
        <v>43215</v>
      </c>
      <c r="C104" s="42" t="s">
        <v>125</v>
      </c>
      <c r="D104" s="13" t="s">
        <v>30</v>
      </c>
      <c r="E104" s="13" t="s">
        <v>4193</v>
      </c>
      <c r="F104" s="13" t="s">
        <v>27</v>
      </c>
      <c r="G104" s="13" t="s">
        <v>4193</v>
      </c>
      <c r="H104" s="13" t="s">
        <v>1764</v>
      </c>
      <c r="I104" s="13" t="s">
        <v>28</v>
      </c>
      <c r="J104" s="23">
        <v>43215</v>
      </c>
      <c r="K104" s="23">
        <v>43245</v>
      </c>
      <c r="L104" s="43">
        <f t="shared" si="2"/>
        <v>30</v>
      </c>
      <c r="M104" s="13" t="s">
        <v>715</v>
      </c>
      <c r="N104" s="44" t="s">
        <v>29</v>
      </c>
      <c r="O104" s="23"/>
      <c r="P104" s="43">
        <f t="shared" si="3"/>
        <v>-43215</v>
      </c>
      <c r="Q104" s="25" t="s">
        <v>4180</v>
      </c>
      <c r="R104" s="45"/>
      <c r="S104" s="13"/>
    </row>
    <row r="105" spans="1:19" ht="33.75" x14ac:dyDescent="0.2">
      <c r="A105" s="16">
        <v>103</v>
      </c>
      <c r="B105" s="23">
        <v>43215</v>
      </c>
      <c r="C105" s="42" t="s">
        <v>125</v>
      </c>
      <c r="D105" s="13" t="s">
        <v>30</v>
      </c>
      <c r="E105" s="13" t="s">
        <v>4194</v>
      </c>
      <c r="F105" s="13" t="s">
        <v>27</v>
      </c>
      <c r="G105" s="13" t="s">
        <v>4194</v>
      </c>
      <c r="H105" s="13" t="s">
        <v>1764</v>
      </c>
      <c r="I105" s="13" t="s">
        <v>28</v>
      </c>
      <c r="J105" s="23">
        <v>43216</v>
      </c>
      <c r="K105" s="23">
        <v>43231</v>
      </c>
      <c r="L105" s="43">
        <f t="shared" si="2"/>
        <v>15</v>
      </c>
      <c r="M105" s="13" t="s">
        <v>715</v>
      </c>
      <c r="N105" s="44" t="s">
        <v>29</v>
      </c>
      <c r="O105" s="23"/>
      <c r="P105" s="43">
        <f t="shared" si="3"/>
        <v>-43216</v>
      </c>
      <c r="Q105" s="25" t="s">
        <v>4180</v>
      </c>
      <c r="R105" s="45"/>
      <c r="S105" s="13"/>
    </row>
    <row r="106" spans="1:19" ht="45" x14ac:dyDescent="0.2">
      <c r="A106" s="16">
        <v>104</v>
      </c>
      <c r="B106" s="23">
        <v>43216</v>
      </c>
      <c r="C106" s="42" t="s">
        <v>125</v>
      </c>
      <c r="D106" s="13" t="s">
        <v>20</v>
      </c>
      <c r="E106" s="13" t="s">
        <v>4195</v>
      </c>
      <c r="F106" s="13" t="s">
        <v>31</v>
      </c>
      <c r="G106" s="13" t="s">
        <v>4195</v>
      </c>
      <c r="H106" s="13" t="s">
        <v>1767</v>
      </c>
      <c r="I106" s="13" t="s">
        <v>28</v>
      </c>
      <c r="J106" s="23">
        <v>43216</v>
      </c>
      <c r="K106" s="23">
        <v>43231</v>
      </c>
      <c r="L106" s="43">
        <f t="shared" si="2"/>
        <v>15</v>
      </c>
      <c r="M106" s="13" t="s">
        <v>715</v>
      </c>
      <c r="N106" s="44" t="s">
        <v>32</v>
      </c>
      <c r="O106" s="23">
        <v>43220</v>
      </c>
      <c r="P106" s="43">
        <f t="shared" si="3"/>
        <v>4</v>
      </c>
      <c r="Q106" s="25" t="s">
        <v>4196</v>
      </c>
      <c r="R106" s="45"/>
      <c r="S106" s="13"/>
    </row>
    <row r="107" spans="1:19" ht="45" x14ac:dyDescent="0.2">
      <c r="A107" s="16">
        <v>105</v>
      </c>
      <c r="B107" s="23">
        <v>43216</v>
      </c>
      <c r="C107" s="42" t="s">
        <v>125</v>
      </c>
      <c r="D107" s="13" t="s">
        <v>20</v>
      </c>
      <c r="E107" s="13" t="s">
        <v>4197</v>
      </c>
      <c r="F107" s="13" t="s">
        <v>31</v>
      </c>
      <c r="G107" s="13" t="s">
        <v>4197</v>
      </c>
      <c r="H107" s="13" t="s">
        <v>1767</v>
      </c>
      <c r="I107" s="13" t="s">
        <v>28</v>
      </c>
      <c r="J107" s="23">
        <v>43216</v>
      </c>
      <c r="K107" s="23">
        <v>43231</v>
      </c>
      <c r="L107" s="43">
        <f t="shared" si="2"/>
        <v>15</v>
      </c>
      <c r="M107" s="13" t="s">
        <v>715</v>
      </c>
      <c r="N107" s="44" t="s">
        <v>32</v>
      </c>
      <c r="O107" s="23">
        <v>43220</v>
      </c>
      <c r="P107" s="43">
        <f t="shared" si="3"/>
        <v>4</v>
      </c>
      <c r="Q107" s="25" t="s">
        <v>4198</v>
      </c>
      <c r="R107" s="45"/>
      <c r="S107" s="13"/>
    </row>
    <row r="108" spans="1:19" ht="101.25" x14ac:dyDescent="0.2">
      <c r="A108" s="16">
        <v>106</v>
      </c>
      <c r="B108" s="23">
        <v>43216</v>
      </c>
      <c r="C108" s="42" t="s">
        <v>125</v>
      </c>
      <c r="D108" s="13" t="s">
        <v>20</v>
      </c>
      <c r="E108" s="13" t="s">
        <v>4199</v>
      </c>
      <c r="F108" s="13" t="s">
        <v>31</v>
      </c>
      <c r="G108" s="13" t="s">
        <v>4199</v>
      </c>
      <c r="H108" s="13" t="s">
        <v>1767</v>
      </c>
      <c r="I108" s="13" t="s">
        <v>28</v>
      </c>
      <c r="J108" s="23">
        <v>43216</v>
      </c>
      <c r="K108" s="23">
        <v>43231</v>
      </c>
      <c r="L108" s="43">
        <f t="shared" si="2"/>
        <v>15</v>
      </c>
      <c r="M108" s="13" t="s">
        <v>715</v>
      </c>
      <c r="N108" s="44" t="s">
        <v>29</v>
      </c>
      <c r="O108" s="23"/>
      <c r="P108" s="43">
        <f t="shared" si="3"/>
        <v>-43216</v>
      </c>
      <c r="Q108" s="25" t="s">
        <v>4200</v>
      </c>
      <c r="R108" s="45"/>
      <c r="S108" s="13"/>
    </row>
    <row r="109" spans="1:19" ht="45" x14ac:dyDescent="0.2">
      <c r="A109" s="16">
        <v>107</v>
      </c>
      <c r="B109" s="23">
        <v>43217</v>
      </c>
      <c r="C109" s="42" t="s">
        <v>125</v>
      </c>
      <c r="D109" s="13" t="s">
        <v>20</v>
      </c>
      <c r="E109" s="13" t="s">
        <v>4201</v>
      </c>
      <c r="F109" s="13" t="s">
        <v>31</v>
      </c>
      <c r="G109" s="13" t="s">
        <v>4201</v>
      </c>
      <c r="H109" s="13" t="s">
        <v>1767</v>
      </c>
      <c r="I109" s="13" t="s">
        <v>28</v>
      </c>
      <c r="J109" s="23">
        <v>43217</v>
      </c>
      <c r="K109" s="23">
        <v>43232</v>
      </c>
      <c r="L109" s="43">
        <f t="shared" si="2"/>
        <v>15</v>
      </c>
      <c r="M109" s="13" t="s">
        <v>715</v>
      </c>
      <c r="N109" s="44" t="s">
        <v>32</v>
      </c>
      <c r="O109" s="23">
        <v>43220</v>
      </c>
      <c r="P109" s="43">
        <f t="shared" si="3"/>
        <v>3</v>
      </c>
      <c r="Q109" s="25" t="s">
        <v>4202</v>
      </c>
      <c r="R109" s="45"/>
      <c r="S109" s="13"/>
    </row>
    <row r="110" spans="1:19" ht="90" x14ac:dyDescent="0.2">
      <c r="A110" s="16">
        <v>108</v>
      </c>
      <c r="B110" s="23">
        <v>43247</v>
      </c>
      <c r="C110" s="42" t="s">
        <v>3889</v>
      </c>
      <c r="D110" s="13" t="s">
        <v>20</v>
      </c>
      <c r="E110" s="13" t="s">
        <v>4203</v>
      </c>
      <c r="F110" s="13" t="s">
        <v>31</v>
      </c>
      <c r="G110" s="13" t="s">
        <v>4203</v>
      </c>
      <c r="H110" s="13" t="s">
        <v>1767</v>
      </c>
      <c r="I110" s="13" t="s">
        <v>28</v>
      </c>
      <c r="J110" s="23">
        <v>43247</v>
      </c>
      <c r="K110" s="23">
        <v>43232</v>
      </c>
      <c r="L110" s="43">
        <f t="shared" si="2"/>
        <v>-15</v>
      </c>
      <c r="M110" s="13" t="s">
        <v>715</v>
      </c>
      <c r="N110" s="44" t="s">
        <v>32</v>
      </c>
      <c r="O110" s="23">
        <v>43220</v>
      </c>
      <c r="P110" s="43">
        <f t="shared" si="3"/>
        <v>-27</v>
      </c>
      <c r="Q110" s="25" t="s">
        <v>4204</v>
      </c>
      <c r="R110" s="45"/>
      <c r="S110" s="13"/>
    </row>
  </sheetData>
  <mergeCells count="2">
    <mergeCell ref="A1:B1"/>
    <mergeCell ref="C1:R1"/>
  </mergeCells>
  <conditionalFormatting sqref="P3:P110">
    <cfRule type="cellIs" dxfId="69" priority="29" stopIfTrue="1" operator="greaterThan">
      <formula>L3</formula>
    </cfRule>
    <cfRule type="cellIs" dxfId="68" priority="30" stopIfTrue="1" operator="lessThanOrEqual">
      <formula>L3</formula>
    </cfRule>
  </conditionalFormatting>
  <conditionalFormatting sqref="N3:N83">
    <cfRule type="cellIs" dxfId="67" priority="6" stopIfTrue="1" operator="equal">
      <formula>$AH$6</formula>
    </cfRule>
    <cfRule type="cellIs" dxfId="66" priority="7" stopIfTrue="1" operator="equal">
      <formula>$AH$5</formula>
    </cfRule>
    <cfRule type="cellIs" dxfId="65" priority="8" stopIfTrue="1" operator="equal">
      <formula>$AH$4</formula>
    </cfRule>
  </conditionalFormatting>
  <conditionalFormatting sqref="N84:N110">
    <cfRule type="cellIs" dxfId="64" priority="3" stopIfTrue="1" operator="equal">
      <formula>$AH$6</formula>
    </cfRule>
    <cfRule type="cellIs" dxfId="63" priority="4" stopIfTrue="1" operator="equal">
      <formula>$AH$5</formula>
    </cfRule>
    <cfRule type="cellIs" dxfId="62" priority="5" stopIfTrue="1" operator="equal">
      <formula>$AH$4</formula>
    </cfRule>
  </conditionalFormatting>
  <dataValidations count="10">
    <dataValidation type="list" allowBlank="1" showInputMessage="1" showErrorMessage="1" sqref="WBV981302:WBV981311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3778 JB63778 SX63778 ACT63778 AMP63778 AWL63778 BGH63778 BQD63778 BZZ63778 CJV63778 CTR63778 DDN63778 DNJ63778 DXF63778 EHB63778 EQX63778 FAT63778 FKP63778 FUL63778 GEH63778 GOD63778 GXZ63778 HHV63778 HRR63778 IBN63778 ILJ63778 IVF63778 JFB63778 JOX63778 JYT63778 KIP63778 KSL63778 LCH63778 LMD63778 LVZ63778 MFV63778 MPR63778 MZN63778 NJJ63778 NTF63778 ODB63778 OMX63778 OWT63778 PGP63778 PQL63778 QAH63778 QKD63778 QTZ63778 RDV63778 RNR63778 RXN63778 SHJ63778 SRF63778 TBB63778 TKX63778 TUT63778 UEP63778 UOL63778 UYH63778 VID63778 VRZ63778 WBV63778 WLR63778 WVN63778 F129314 JB129314 SX129314 ACT129314 AMP129314 AWL129314 BGH129314 BQD129314 BZZ129314 CJV129314 CTR129314 DDN129314 DNJ129314 DXF129314 EHB129314 EQX129314 FAT129314 FKP129314 FUL129314 GEH129314 GOD129314 GXZ129314 HHV129314 HRR129314 IBN129314 ILJ129314 IVF129314 JFB129314 JOX129314 JYT129314 KIP129314 KSL129314 LCH129314 LMD129314 LVZ129314 MFV129314 MPR129314 MZN129314 NJJ129314 NTF129314 ODB129314 OMX129314 OWT129314 PGP129314 PQL129314 QAH129314 QKD129314 QTZ129314 RDV129314 RNR129314 RXN129314 SHJ129314 SRF129314 TBB129314 TKX129314 TUT129314 UEP129314 UOL129314 UYH129314 VID129314 VRZ129314 WBV129314 WLR129314 WVN129314 F194850 JB194850 SX194850 ACT194850 AMP194850 AWL194850 BGH194850 BQD194850 BZZ194850 CJV194850 CTR194850 DDN194850 DNJ194850 DXF194850 EHB194850 EQX194850 FAT194850 FKP194850 FUL194850 GEH194850 GOD194850 GXZ194850 HHV194850 HRR194850 IBN194850 ILJ194850 IVF194850 JFB194850 JOX194850 JYT194850 KIP194850 KSL194850 LCH194850 LMD194850 LVZ194850 MFV194850 MPR194850 MZN194850 NJJ194850 NTF194850 ODB194850 OMX194850 OWT194850 PGP194850 PQL194850 QAH194850 QKD194850 QTZ194850 RDV194850 RNR194850 RXN194850 SHJ194850 SRF194850 TBB194850 TKX194850 TUT194850 UEP194850 UOL194850 UYH194850 VID194850 VRZ194850 WBV194850 WLR194850 WVN194850 F260386 JB260386 SX260386 ACT260386 AMP260386 AWL260386 BGH260386 BQD260386 BZZ260386 CJV260386 CTR260386 DDN260386 DNJ260386 DXF260386 EHB260386 EQX260386 FAT260386 FKP260386 FUL260386 GEH260386 GOD260386 GXZ260386 HHV260386 HRR260386 IBN260386 ILJ260386 IVF260386 JFB260386 JOX260386 JYT260386 KIP260386 KSL260386 LCH260386 LMD260386 LVZ260386 MFV260386 MPR260386 MZN260386 NJJ260386 NTF260386 ODB260386 OMX260386 OWT260386 PGP260386 PQL260386 QAH260386 QKD260386 QTZ260386 RDV260386 RNR260386 RXN260386 SHJ260386 SRF260386 TBB260386 TKX260386 TUT260386 UEP260386 UOL260386 UYH260386 VID260386 VRZ260386 WBV260386 WLR260386 WVN260386 F325922 JB325922 SX325922 ACT325922 AMP325922 AWL325922 BGH325922 BQD325922 BZZ325922 CJV325922 CTR325922 DDN325922 DNJ325922 DXF325922 EHB325922 EQX325922 FAT325922 FKP325922 FUL325922 GEH325922 GOD325922 GXZ325922 HHV325922 HRR325922 IBN325922 ILJ325922 IVF325922 JFB325922 JOX325922 JYT325922 KIP325922 KSL325922 LCH325922 LMD325922 LVZ325922 MFV325922 MPR325922 MZN325922 NJJ325922 NTF325922 ODB325922 OMX325922 OWT325922 PGP325922 PQL325922 QAH325922 QKD325922 QTZ325922 RDV325922 RNR325922 RXN325922 SHJ325922 SRF325922 TBB325922 TKX325922 TUT325922 UEP325922 UOL325922 UYH325922 VID325922 VRZ325922 WBV325922 WLR325922 WVN325922 F391458 JB391458 SX391458 ACT391458 AMP391458 AWL391458 BGH391458 BQD391458 BZZ391458 CJV391458 CTR391458 DDN391458 DNJ391458 DXF391458 EHB391458 EQX391458 FAT391458 FKP391458 FUL391458 GEH391458 GOD391458 GXZ391458 HHV391458 HRR391458 IBN391458 ILJ391458 IVF391458 JFB391458 JOX391458 JYT391458 KIP391458 KSL391458 LCH391458 LMD391458 LVZ391458 MFV391458 MPR391458 MZN391458 NJJ391458 NTF391458 ODB391458 OMX391458 OWT391458 PGP391458 PQL391458 QAH391458 QKD391458 QTZ391458 RDV391458 RNR391458 RXN391458 SHJ391458 SRF391458 TBB391458 TKX391458 TUT391458 UEP391458 UOL391458 UYH391458 VID391458 VRZ391458 WBV391458 WLR391458 WVN391458 F456994 JB456994 SX456994 ACT456994 AMP456994 AWL456994 BGH456994 BQD456994 BZZ456994 CJV456994 CTR456994 DDN456994 DNJ456994 DXF456994 EHB456994 EQX456994 FAT456994 FKP456994 FUL456994 GEH456994 GOD456994 GXZ456994 HHV456994 HRR456994 IBN456994 ILJ456994 IVF456994 JFB456994 JOX456994 JYT456994 KIP456994 KSL456994 LCH456994 LMD456994 LVZ456994 MFV456994 MPR456994 MZN456994 NJJ456994 NTF456994 ODB456994 OMX456994 OWT456994 PGP456994 PQL456994 QAH456994 QKD456994 QTZ456994 RDV456994 RNR456994 RXN456994 SHJ456994 SRF456994 TBB456994 TKX456994 TUT456994 UEP456994 UOL456994 UYH456994 VID456994 VRZ456994 WBV456994 WLR456994 WVN456994 F522530 JB522530 SX522530 ACT522530 AMP522530 AWL522530 BGH522530 BQD522530 BZZ522530 CJV522530 CTR522530 DDN522530 DNJ522530 DXF522530 EHB522530 EQX522530 FAT522530 FKP522530 FUL522530 GEH522530 GOD522530 GXZ522530 HHV522530 HRR522530 IBN522530 ILJ522530 IVF522530 JFB522530 JOX522530 JYT522530 KIP522530 KSL522530 LCH522530 LMD522530 LVZ522530 MFV522530 MPR522530 MZN522530 NJJ522530 NTF522530 ODB522530 OMX522530 OWT522530 PGP522530 PQL522530 QAH522530 QKD522530 QTZ522530 RDV522530 RNR522530 RXN522530 SHJ522530 SRF522530 TBB522530 TKX522530 TUT522530 UEP522530 UOL522530 UYH522530 VID522530 VRZ522530 WBV522530 WLR522530 WVN522530 F588066 JB588066 SX588066 ACT588066 AMP588066 AWL588066 BGH588066 BQD588066 BZZ588066 CJV588066 CTR588066 DDN588066 DNJ588066 DXF588066 EHB588066 EQX588066 FAT588066 FKP588066 FUL588066 GEH588066 GOD588066 GXZ588066 HHV588066 HRR588066 IBN588066 ILJ588066 IVF588066 JFB588066 JOX588066 JYT588066 KIP588066 KSL588066 LCH588066 LMD588066 LVZ588066 MFV588066 MPR588066 MZN588066 NJJ588066 NTF588066 ODB588066 OMX588066 OWT588066 PGP588066 PQL588066 QAH588066 QKD588066 QTZ588066 RDV588066 RNR588066 RXN588066 SHJ588066 SRF588066 TBB588066 TKX588066 TUT588066 UEP588066 UOL588066 UYH588066 VID588066 VRZ588066 WBV588066 WLR588066 WVN588066 F653602 JB653602 SX653602 ACT653602 AMP653602 AWL653602 BGH653602 BQD653602 BZZ653602 CJV653602 CTR653602 DDN653602 DNJ653602 DXF653602 EHB653602 EQX653602 FAT653602 FKP653602 FUL653602 GEH653602 GOD653602 GXZ653602 HHV653602 HRR653602 IBN653602 ILJ653602 IVF653602 JFB653602 JOX653602 JYT653602 KIP653602 KSL653602 LCH653602 LMD653602 LVZ653602 MFV653602 MPR653602 MZN653602 NJJ653602 NTF653602 ODB653602 OMX653602 OWT653602 PGP653602 PQL653602 QAH653602 QKD653602 QTZ653602 RDV653602 RNR653602 RXN653602 SHJ653602 SRF653602 TBB653602 TKX653602 TUT653602 UEP653602 UOL653602 UYH653602 VID653602 VRZ653602 WBV653602 WLR653602 WVN653602 F719138 JB719138 SX719138 ACT719138 AMP719138 AWL719138 BGH719138 BQD719138 BZZ719138 CJV719138 CTR719138 DDN719138 DNJ719138 DXF719138 EHB719138 EQX719138 FAT719138 FKP719138 FUL719138 GEH719138 GOD719138 GXZ719138 HHV719138 HRR719138 IBN719138 ILJ719138 IVF719138 JFB719138 JOX719138 JYT719138 KIP719138 KSL719138 LCH719138 LMD719138 LVZ719138 MFV719138 MPR719138 MZN719138 NJJ719138 NTF719138 ODB719138 OMX719138 OWT719138 PGP719138 PQL719138 QAH719138 QKD719138 QTZ719138 RDV719138 RNR719138 RXN719138 SHJ719138 SRF719138 TBB719138 TKX719138 TUT719138 UEP719138 UOL719138 UYH719138 VID719138 VRZ719138 WBV719138 WLR719138 WVN719138 F784674 JB784674 SX784674 ACT784674 AMP784674 AWL784674 BGH784674 BQD784674 BZZ784674 CJV784674 CTR784674 DDN784674 DNJ784674 DXF784674 EHB784674 EQX784674 FAT784674 FKP784674 FUL784674 GEH784674 GOD784674 GXZ784674 HHV784674 HRR784674 IBN784674 ILJ784674 IVF784674 JFB784674 JOX784674 JYT784674 KIP784674 KSL784674 LCH784674 LMD784674 LVZ784674 MFV784674 MPR784674 MZN784674 NJJ784674 NTF784674 ODB784674 OMX784674 OWT784674 PGP784674 PQL784674 QAH784674 QKD784674 QTZ784674 RDV784674 RNR784674 RXN784674 SHJ784674 SRF784674 TBB784674 TKX784674 TUT784674 UEP784674 UOL784674 UYH784674 VID784674 VRZ784674 WBV784674 WLR784674 WVN784674 F850210 JB850210 SX850210 ACT850210 AMP850210 AWL850210 BGH850210 BQD850210 BZZ850210 CJV850210 CTR850210 DDN850210 DNJ850210 DXF850210 EHB850210 EQX850210 FAT850210 FKP850210 FUL850210 GEH850210 GOD850210 GXZ850210 HHV850210 HRR850210 IBN850210 ILJ850210 IVF850210 JFB850210 JOX850210 JYT850210 KIP850210 KSL850210 LCH850210 LMD850210 LVZ850210 MFV850210 MPR850210 MZN850210 NJJ850210 NTF850210 ODB850210 OMX850210 OWT850210 PGP850210 PQL850210 QAH850210 QKD850210 QTZ850210 RDV850210 RNR850210 RXN850210 SHJ850210 SRF850210 TBB850210 TKX850210 TUT850210 UEP850210 UOL850210 UYH850210 VID850210 VRZ850210 WBV850210 WLR850210 WVN850210 F915746 JB915746 SX915746 ACT915746 AMP915746 AWL915746 BGH915746 BQD915746 BZZ915746 CJV915746 CTR915746 DDN915746 DNJ915746 DXF915746 EHB915746 EQX915746 FAT915746 FKP915746 FUL915746 GEH915746 GOD915746 GXZ915746 HHV915746 HRR915746 IBN915746 ILJ915746 IVF915746 JFB915746 JOX915746 JYT915746 KIP915746 KSL915746 LCH915746 LMD915746 LVZ915746 MFV915746 MPR915746 MZN915746 NJJ915746 NTF915746 ODB915746 OMX915746 OWT915746 PGP915746 PQL915746 QAH915746 QKD915746 QTZ915746 RDV915746 RNR915746 RXN915746 SHJ915746 SRF915746 TBB915746 TKX915746 TUT915746 UEP915746 UOL915746 UYH915746 VID915746 VRZ915746 WBV915746 WLR915746 WVN915746 F981282 JB981282 SX981282 ACT981282 AMP981282 AWL981282 BGH981282 BQD981282 BZZ981282 CJV981282 CTR981282 DDN981282 DNJ981282 DXF981282 EHB981282 EQX981282 FAT981282 FKP981282 FUL981282 GEH981282 GOD981282 GXZ981282 HHV981282 HRR981282 IBN981282 ILJ981282 IVF981282 JFB981282 JOX981282 JYT981282 KIP981282 KSL981282 LCH981282 LMD981282 LVZ981282 MFV981282 MPR981282 MZN981282 NJJ981282 NTF981282 ODB981282 OMX981282 OWT981282 PGP981282 PQL981282 QAH981282 QKD981282 QTZ981282 RDV981282 RNR981282 RXN981282 SHJ981282 SRF981282 TBB981282 TKX981282 TUT981282 UEP981282 UOL981282 UYH981282 VID981282 VRZ981282 WBV981282 WLR981282 WVN981282 WLR981302:WLR981311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3771 JB63771 SX63771 ACT63771 AMP63771 AWL63771 BGH63771 BQD63771 BZZ63771 CJV63771 CTR63771 DDN63771 DNJ63771 DXF63771 EHB63771 EQX63771 FAT63771 FKP63771 FUL63771 GEH63771 GOD63771 GXZ63771 HHV63771 HRR63771 IBN63771 ILJ63771 IVF63771 JFB63771 JOX63771 JYT63771 KIP63771 KSL63771 LCH63771 LMD63771 LVZ63771 MFV63771 MPR63771 MZN63771 NJJ63771 NTF63771 ODB63771 OMX63771 OWT63771 PGP63771 PQL63771 QAH63771 QKD63771 QTZ63771 RDV63771 RNR63771 RXN63771 SHJ63771 SRF63771 TBB63771 TKX63771 TUT63771 UEP63771 UOL63771 UYH63771 VID63771 VRZ63771 WBV63771 WLR63771 WVN63771 F129307 JB129307 SX129307 ACT129307 AMP129307 AWL129307 BGH129307 BQD129307 BZZ129307 CJV129307 CTR129307 DDN129307 DNJ129307 DXF129307 EHB129307 EQX129307 FAT129307 FKP129307 FUL129307 GEH129307 GOD129307 GXZ129307 HHV129307 HRR129307 IBN129307 ILJ129307 IVF129307 JFB129307 JOX129307 JYT129307 KIP129307 KSL129307 LCH129307 LMD129307 LVZ129307 MFV129307 MPR129307 MZN129307 NJJ129307 NTF129307 ODB129307 OMX129307 OWT129307 PGP129307 PQL129307 QAH129307 QKD129307 QTZ129307 RDV129307 RNR129307 RXN129307 SHJ129307 SRF129307 TBB129307 TKX129307 TUT129307 UEP129307 UOL129307 UYH129307 VID129307 VRZ129307 WBV129307 WLR129307 WVN129307 F194843 JB194843 SX194843 ACT194843 AMP194843 AWL194843 BGH194843 BQD194843 BZZ194843 CJV194843 CTR194843 DDN194843 DNJ194843 DXF194843 EHB194843 EQX194843 FAT194843 FKP194843 FUL194843 GEH194843 GOD194843 GXZ194843 HHV194843 HRR194843 IBN194843 ILJ194843 IVF194843 JFB194843 JOX194843 JYT194843 KIP194843 KSL194843 LCH194843 LMD194843 LVZ194843 MFV194843 MPR194843 MZN194843 NJJ194843 NTF194843 ODB194843 OMX194843 OWT194843 PGP194843 PQL194843 QAH194843 QKD194843 QTZ194843 RDV194843 RNR194843 RXN194843 SHJ194843 SRF194843 TBB194843 TKX194843 TUT194843 UEP194843 UOL194843 UYH194843 VID194843 VRZ194843 WBV194843 WLR194843 WVN194843 F260379 JB260379 SX260379 ACT260379 AMP260379 AWL260379 BGH260379 BQD260379 BZZ260379 CJV260379 CTR260379 DDN260379 DNJ260379 DXF260379 EHB260379 EQX260379 FAT260379 FKP260379 FUL260379 GEH260379 GOD260379 GXZ260379 HHV260379 HRR260379 IBN260379 ILJ260379 IVF260379 JFB260379 JOX260379 JYT260379 KIP260379 KSL260379 LCH260379 LMD260379 LVZ260379 MFV260379 MPR260379 MZN260379 NJJ260379 NTF260379 ODB260379 OMX260379 OWT260379 PGP260379 PQL260379 QAH260379 QKD260379 QTZ260379 RDV260379 RNR260379 RXN260379 SHJ260379 SRF260379 TBB260379 TKX260379 TUT260379 UEP260379 UOL260379 UYH260379 VID260379 VRZ260379 WBV260379 WLR260379 WVN260379 F325915 JB325915 SX325915 ACT325915 AMP325915 AWL325915 BGH325915 BQD325915 BZZ325915 CJV325915 CTR325915 DDN325915 DNJ325915 DXF325915 EHB325915 EQX325915 FAT325915 FKP325915 FUL325915 GEH325915 GOD325915 GXZ325915 HHV325915 HRR325915 IBN325915 ILJ325915 IVF325915 JFB325915 JOX325915 JYT325915 KIP325915 KSL325915 LCH325915 LMD325915 LVZ325915 MFV325915 MPR325915 MZN325915 NJJ325915 NTF325915 ODB325915 OMX325915 OWT325915 PGP325915 PQL325915 QAH325915 QKD325915 QTZ325915 RDV325915 RNR325915 RXN325915 SHJ325915 SRF325915 TBB325915 TKX325915 TUT325915 UEP325915 UOL325915 UYH325915 VID325915 VRZ325915 WBV325915 WLR325915 WVN325915 F391451 JB391451 SX391451 ACT391451 AMP391451 AWL391451 BGH391451 BQD391451 BZZ391451 CJV391451 CTR391451 DDN391451 DNJ391451 DXF391451 EHB391451 EQX391451 FAT391451 FKP391451 FUL391451 GEH391451 GOD391451 GXZ391451 HHV391451 HRR391451 IBN391451 ILJ391451 IVF391451 JFB391451 JOX391451 JYT391451 KIP391451 KSL391451 LCH391451 LMD391451 LVZ391451 MFV391451 MPR391451 MZN391451 NJJ391451 NTF391451 ODB391451 OMX391451 OWT391451 PGP391451 PQL391451 QAH391451 QKD391451 QTZ391451 RDV391451 RNR391451 RXN391451 SHJ391451 SRF391451 TBB391451 TKX391451 TUT391451 UEP391451 UOL391451 UYH391451 VID391451 VRZ391451 WBV391451 WLR391451 WVN391451 F456987 JB456987 SX456987 ACT456987 AMP456987 AWL456987 BGH456987 BQD456987 BZZ456987 CJV456987 CTR456987 DDN456987 DNJ456987 DXF456987 EHB456987 EQX456987 FAT456987 FKP456987 FUL456987 GEH456987 GOD456987 GXZ456987 HHV456987 HRR456987 IBN456987 ILJ456987 IVF456987 JFB456987 JOX456987 JYT456987 KIP456987 KSL456987 LCH456987 LMD456987 LVZ456987 MFV456987 MPR456987 MZN456987 NJJ456987 NTF456987 ODB456987 OMX456987 OWT456987 PGP456987 PQL456987 QAH456987 QKD456987 QTZ456987 RDV456987 RNR456987 RXN456987 SHJ456987 SRF456987 TBB456987 TKX456987 TUT456987 UEP456987 UOL456987 UYH456987 VID456987 VRZ456987 WBV456987 WLR456987 WVN456987 F522523 JB522523 SX522523 ACT522523 AMP522523 AWL522523 BGH522523 BQD522523 BZZ522523 CJV522523 CTR522523 DDN522523 DNJ522523 DXF522523 EHB522523 EQX522523 FAT522523 FKP522523 FUL522523 GEH522523 GOD522523 GXZ522523 HHV522523 HRR522523 IBN522523 ILJ522523 IVF522523 JFB522523 JOX522523 JYT522523 KIP522523 KSL522523 LCH522523 LMD522523 LVZ522523 MFV522523 MPR522523 MZN522523 NJJ522523 NTF522523 ODB522523 OMX522523 OWT522523 PGP522523 PQL522523 QAH522523 QKD522523 QTZ522523 RDV522523 RNR522523 RXN522523 SHJ522523 SRF522523 TBB522523 TKX522523 TUT522523 UEP522523 UOL522523 UYH522523 VID522523 VRZ522523 WBV522523 WLR522523 WVN522523 F588059 JB588059 SX588059 ACT588059 AMP588059 AWL588059 BGH588059 BQD588059 BZZ588059 CJV588059 CTR588059 DDN588059 DNJ588059 DXF588059 EHB588059 EQX588059 FAT588059 FKP588059 FUL588059 GEH588059 GOD588059 GXZ588059 HHV588059 HRR588059 IBN588059 ILJ588059 IVF588059 JFB588059 JOX588059 JYT588059 KIP588059 KSL588059 LCH588059 LMD588059 LVZ588059 MFV588059 MPR588059 MZN588059 NJJ588059 NTF588059 ODB588059 OMX588059 OWT588059 PGP588059 PQL588059 QAH588059 QKD588059 QTZ588059 RDV588059 RNR588059 RXN588059 SHJ588059 SRF588059 TBB588059 TKX588059 TUT588059 UEP588059 UOL588059 UYH588059 VID588059 VRZ588059 WBV588059 WLR588059 WVN588059 F653595 JB653595 SX653595 ACT653595 AMP653595 AWL653595 BGH653595 BQD653595 BZZ653595 CJV653595 CTR653595 DDN653595 DNJ653595 DXF653595 EHB653595 EQX653595 FAT653595 FKP653595 FUL653595 GEH653595 GOD653595 GXZ653595 HHV653595 HRR653595 IBN653595 ILJ653595 IVF653595 JFB653595 JOX653595 JYT653595 KIP653595 KSL653595 LCH653595 LMD653595 LVZ653595 MFV653595 MPR653595 MZN653595 NJJ653595 NTF653595 ODB653595 OMX653595 OWT653595 PGP653595 PQL653595 QAH653595 QKD653595 QTZ653595 RDV653595 RNR653595 RXN653595 SHJ653595 SRF653595 TBB653595 TKX653595 TUT653595 UEP653595 UOL653595 UYH653595 VID653595 VRZ653595 WBV653595 WLR653595 WVN653595 F719131 JB719131 SX719131 ACT719131 AMP719131 AWL719131 BGH719131 BQD719131 BZZ719131 CJV719131 CTR719131 DDN719131 DNJ719131 DXF719131 EHB719131 EQX719131 FAT719131 FKP719131 FUL719131 GEH719131 GOD719131 GXZ719131 HHV719131 HRR719131 IBN719131 ILJ719131 IVF719131 JFB719131 JOX719131 JYT719131 KIP719131 KSL719131 LCH719131 LMD719131 LVZ719131 MFV719131 MPR719131 MZN719131 NJJ719131 NTF719131 ODB719131 OMX719131 OWT719131 PGP719131 PQL719131 QAH719131 QKD719131 QTZ719131 RDV719131 RNR719131 RXN719131 SHJ719131 SRF719131 TBB719131 TKX719131 TUT719131 UEP719131 UOL719131 UYH719131 VID719131 VRZ719131 WBV719131 WLR719131 WVN719131 F784667 JB784667 SX784667 ACT784667 AMP784667 AWL784667 BGH784667 BQD784667 BZZ784667 CJV784667 CTR784667 DDN784667 DNJ784667 DXF784667 EHB784667 EQX784667 FAT784667 FKP784667 FUL784667 GEH784667 GOD784667 GXZ784667 HHV784667 HRR784667 IBN784667 ILJ784667 IVF784667 JFB784667 JOX784667 JYT784667 KIP784667 KSL784667 LCH784667 LMD784667 LVZ784667 MFV784667 MPR784667 MZN784667 NJJ784667 NTF784667 ODB784667 OMX784667 OWT784667 PGP784667 PQL784667 QAH784667 QKD784667 QTZ784667 RDV784667 RNR784667 RXN784667 SHJ784667 SRF784667 TBB784667 TKX784667 TUT784667 UEP784667 UOL784667 UYH784667 VID784667 VRZ784667 WBV784667 WLR784667 WVN784667 F850203 JB850203 SX850203 ACT850203 AMP850203 AWL850203 BGH850203 BQD850203 BZZ850203 CJV850203 CTR850203 DDN850203 DNJ850203 DXF850203 EHB850203 EQX850203 FAT850203 FKP850203 FUL850203 GEH850203 GOD850203 GXZ850203 HHV850203 HRR850203 IBN850203 ILJ850203 IVF850203 JFB850203 JOX850203 JYT850203 KIP850203 KSL850203 LCH850203 LMD850203 LVZ850203 MFV850203 MPR850203 MZN850203 NJJ850203 NTF850203 ODB850203 OMX850203 OWT850203 PGP850203 PQL850203 QAH850203 QKD850203 QTZ850203 RDV850203 RNR850203 RXN850203 SHJ850203 SRF850203 TBB850203 TKX850203 TUT850203 UEP850203 UOL850203 UYH850203 VID850203 VRZ850203 WBV850203 WLR850203 WVN850203 F915739 JB915739 SX915739 ACT915739 AMP915739 AWL915739 BGH915739 BQD915739 BZZ915739 CJV915739 CTR915739 DDN915739 DNJ915739 DXF915739 EHB915739 EQX915739 FAT915739 FKP915739 FUL915739 GEH915739 GOD915739 GXZ915739 HHV915739 HRR915739 IBN915739 ILJ915739 IVF915739 JFB915739 JOX915739 JYT915739 KIP915739 KSL915739 LCH915739 LMD915739 LVZ915739 MFV915739 MPR915739 MZN915739 NJJ915739 NTF915739 ODB915739 OMX915739 OWT915739 PGP915739 PQL915739 QAH915739 QKD915739 QTZ915739 RDV915739 RNR915739 RXN915739 SHJ915739 SRF915739 TBB915739 TKX915739 TUT915739 UEP915739 UOL915739 UYH915739 VID915739 VRZ915739 WBV915739 WLR915739 WVN915739 F981275 JB981275 SX981275 ACT981275 AMP981275 AWL981275 BGH981275 BQD981275 BZZ981275 CJV981275 CTR981275 DDN981275 DNJ981275 DXF981275 EHB981275 EQX981275 FAT981275 FKP981275 FUL981275 GEH981275 GOD981275 GXZ981275 HHV981275 HRR981275 IBN981275 ILJ981275 IVF981275 JFB981275 JOX981275 JYT981275 KIP981275 KSL981275 LCH981275 LMD981275 LVZ981275 MFV981275 MPR981275 MZN981275 NJJ981275 NTF981275 ODB981275 OMX981275 OWT981275 PGP981275 PQL981275 QAH981275 QKD981275 QTZ981275 RDV981275 RNR981275 RXN981275 SHJ981275 SRF981275 TBB981275 TKX981275 TUT981275 UEP981275 UOL981275 UYH981275 VID981275 VRZ981275 WBV981275 WLR981275 WVN981275 WVN981302:WVN981311 JB34:JB43 SX34:SX43 ACT34:ACT43 AMP34:AMP43 AWL34:AWL43 BGH34:BGH43 BQD34:BQD43 BZZ34:BZZ43 CJV34:CJV43 CTR34:CTR43 DDN34:DDN43 DNJ34:DNJ43 DXF34:DXF43 EHB34:EHB43 EQX34:EQX43 FAT34:FAT43 FKP34:FKP43 FUL34:FUL43 GEH34:GEH43 GOD34:GOD43 GXZ34:GXZ43 HHV34:HHV43 HRR34:HRR43 IBN34:IBN43 ILJ34:ILJ43 IVF34:IVF43 JFB34:JFB43 JOX34:JOX43 JYT34:JYT43 KIP34:KIP43 KSL34:KSL43 LCH34:LCH43 LMD34:LMD43 LVZ34:LVZ43 MFV34:MFV43 MPR34:MPR43 MZN34:MZN43 NJJ34:NJJ43 NTF34:NTF43 ODB34:ODB43 OMX34:OMX43 OWT34:OWT43 PGP34:PGP43 PQL34:PQL43 QAH34:QAH43 QKD34:QKD43 QTZ34:QTZ43 RDV34:RDV43 RNR34:RNR43 RXN34:RXN43 SHJ34:SHJ43 SRF34:SRF43 TBB34:TBB43 TKX34:TKX43 TUT34:TUT43 UEP34:UEP43 UOL34:UOL43 UYH34:UYH43 VID34:VID43 VRZ34:VRZ43 WBV34:WBV43 WLR34:WLR43 WVN34:WVN43 F63798:F63807 JB63798:JB63807 SX63798:SX63807 ACT63798:ACT63807 AMP63798:AMP63807 AWL63798:AWL63807 BGH63798:BGH63807 BQD63798:BQD63807 BZZ63798:BZZ63807 CJV63798:CJV63807 CTR63798:CTR63807 DDN63798:DDN63807 DNJ63798:DNJ63807 DXF63798:DXF63807 EHB63798:EHB63807 EQX63798:EQX63807 FAT63798:FAT63807 FKP63798:FKP63807 FUL63798:FUL63807 GEH63798:GEH63807 GOD63798:GOD63807 GXZ63798:GXZ63807 HHV63798:HHV63807 HRR63798:HRR63807 IBN63798:IBN63807 ILJ63798:ILJ63807 IVF63798:IVF63807 JFB63798:JFB63807 JOX63798:JOX63807 JYT63798:JYT63807 KIP63798:KIP63807 KSL63798:KSL63807 LCH63798:LCH63807 LMD63798:LMD63807 LVZ63798:LVZ63807 MFV63798:MFV63807 MPR63798:MPR63807 MZN63798:MZN63807 NJJ63798:NJJ63807 NTF63798:NTF63807 ODB63798:ODB63807 OMX63798:OMX63807 OWT63798:OWT63807 PGP63798:PGP63807 PQL63798:PQL63807 QAH63798:QAH63807 QKD63798:QKD63807 QTZ63798:QTZ63807 RDV63798:RDV63807 RNR63798:RNR63807 RXN63798:RXN63807 SHJ63798:SHJ63807 SRF63798:SRF63807 TBB63798:TBB63807 TKX63798:TKX63807 TUT63798:TUT63807 UEP63798:UEP63807 UOL63798:UOL63807 UYH63798:UYH63807 VID63798:VID63807 VRZ63798:VRZ63807 WBV63798:WBV63807 WLR63798:WLR63807 WVN63798:WVN63807 F129334:F129343 JB129334:JB129343 SX129334:SX129343 ACT129334:ACT129343 AMP129334:AMP129343 AWL129334:AWL129343 BGH129334:BGH129343 BQD129334:BQD129343 BZZ129334:BZZ129343 CJV129334:CJV129343 CTR129334:CTR129343 DDN129334:DDN129343 DNJ129334:DNJ129343 DXF129334:DXF129343 EHB129334:EHB129343 EQX129334:EQX129343 FAT129334:FAT129343 FKP129334:FKP129343 FUL129334:FUL129343 GEH129334:GEH129343 GOD129334:GOD129343 GXZ129334:GXZ129343 HHV129334:HHV129343 HRR129334:HRR129343 IBN129334:IBN129343 ILJ129334:ILJ129343 IVF129334:IVF129343 JFB129334:JFB129343 JOX129334:JOX129343 JYT129334:JYT129343 KIP129334:KIP129343 KSL129334:KSL129343 LCH129334:LCH129343 LMD129334:LMD129343 LVZ129334:LVZ129343 MFV129334:MFV129343 MPR129334:MPR129343 MZN129334:MZN129343 NJJ129334:NJJ129343 NTF129334:NTF129343 ODB129334:ODB129343 OMX129334:OMX129343 OWT129334:OWT129343 PGP129334:PGP129343 PQL129334:PQL129343 QAH129334:QAH129343 QKD129334:QKD129343 QTZ129334:QTZ129343 RDV129334:RDV129343 RNR129334:RNR129343 RXN129334:RXN129343 SHJ129334:SHJ129343 SRF129334:SRF129343 TBB129334:TBB129343 TKX129334:TKX129343 TUT129334:TUT129343 UEP129334:UEP129343 UOL129334:UOL129343 UYH129334:UYH129343 VID129334:VID129343 VRZ129334:VRZ129343 WBV129334:WBV129343 WLR129334:WLR129343 WVN129334:WVN129343 F194870:F194879 JB194870:JB194879 SX194870:SX194879 ACT194870:ACT194879 AMP194870:AMP194879 AWL194870:AWL194879 BGH194870:BGH194879 BQD194870:BQD194879 BZZ194870:BZZ194879 CJV194870:CJV194879 CTR194870:CTR194879 DDN194870:DDN194879 DNJ194870:DNJ194879 DXF194870:DXF194879 EHB194870:EHB194879 EQX194870:EQX194879 FAT194870:FAT194879 FKP194870:FKP194879 FUL194870:FUL194879 GEH194870:GEH194879 GOD194870:GOD194879 GXZ194870:GXZ194879 HHV194870:HHV194879 HRR194870:HRR194879 IBN194870:IBN194879 ILJ194870:ILJ194879 IVF194870:IVF194879 JFB194870:JFB194879 JOX194870:JOX194879 JYT194870:JYT194879 KIP194870:KIP194879 KSL194870:KSL194879 LCH194870:LCH194879 LMD194870:LMD194879 LVZ194870:LVZ194879 MFV194870:MFV194879 MPR194870:MPR194879 MZN194870:MZN194879 NJJ194870:NJJ194879 NTF194870:NTF194879 ODB194870:ODB194879 OMX194870:OMX194879 OWT194870:OWT194879 PGP194870:PGP194879 PQL194870:PQL194879 QAH194870:QAH194879 QKD194870:QKD194879 QTZ194870:QTZ194879 RDV194870:RDV194879 RNR194870:RNR194879 RXN194870:RXN194879 SHJ194870:SHJ194879 SRF194870:SRF194879 TBB194870:TBB194879 TKX194870:TKX194879 TUT194870:TUT194879 UEP194870:UEP194879 UOL194870:UOL194879 UYH194870:UYH194879 VID194870:VID194879 VRZ194870:VRZ194879 WBV194870:WBV194879 WLR194870:WLR194879 WVN194870:WVN194879 F260406:F260415 JB260406:JB260415 SX260406:SX260415 ACT260406:ACT260415 AMP260406:AMP260415 AWL260406:AWL260415 BGH260406:BGH260415 BQD260406:BQD260415 BZZ260406:BZZ260415 CJV260406:CJV260415 CTR260406:CTR260415 DDN260406:DDN260415 DNJ260406:DNJ260415 DXF260406:DXF260415 EHB260406:EHB260415 EQX260406:EQX260415 FAT260406:FAT260415 FKP260406:FKP260415 FUL260406:FUL260415 GEH260406:GEH260415 GOD260406:GOD260415 GXZ260406:GXZ260415 HHV260406:HHV260415 HRR260406:HRR260415 IBN260406:IBN260415 ILJ260406:ILJ260415 IVF260406:IVF260415 JFB260406:JFB260415 JOX260406:JOX260415 JYT260406:JYT260415 KIP260406:KIP260415 KSL260406:KSL260415 LCH260406:LCH260415 LMD260406:LMD260415 LVZ260406:LVZ260415 MFV260406:MFV260415 MPR260406:MPR260415 MZN260406:MZN260415 NJJ260406:NJJ260415 NTF260406:NTF260415 ODB260406:ODB260415 OMX260406:OMX260415 OWT260406:OWT260415 PGP260406:PGP260415 PQL260406:PQL260415 QAH260406:QAH260415 QKD260406:QKD260415 QTZ260406:QTZ260415 RDV260406:RDV260415 RNR260406:RNR260415 RXN260406:RXN260415 SHJ260406:SHJ260415 SRF260406:SRF260415 TBB260406:TBB260415 TKX260406:TKX260415 TUT260406:TUT260415 UEP260406:UEP260415 UOL260406:UOL260415 UYH260406:UYH260415 VID260406:VID260415 VRZ260406:VRZ260415 WBV260406:WBV260415 WLR260406:WLR260415 WVN260406:WVN260415 F325942:F325951 JB325942:JB325951 SX325942:SX325951 ACT325942:ACT325951 AMP325942:AMP325951 AWL325942:AWL325951 BGH325942:BGH325951 BQD325942:BQD325951 BZZ325942:BZZ325951 CJV325942:CJV325951 CTR325942:CTR325951 DDN325942:DDN325951 DNJ325942:DNJ325951 DXF325942:DXF325951 EHB325942:EHB325951 EQX325942:EQX325951 FAT325942:FAT325951 FKP325942:FKP325951 FUL325942:FUL325951 GEH325942:GEH325951 GOD325942:GOD325951 GXZ325942:GXZ325951 HHV325942:HHV325951 HRR325942:HRR325951 IBN325942:IBN325951 ILJ325942:ILJ325951 IVF325942:IVF325951 JFB325942:JFB325951 JOX325942:JOX325951 JYT325942:JYT325951 KIP325942:KIP325951 KSL325942:KSL325951 LCH325942:LCH325951 LMD325942:LMD325951 LVZ325942:LVZ325951 MFV325942:MFV325951 MPR325942:MPR325951 MZN325942:MZN325951 NJJ325942:NJJ325951 NTF325942:NTF325951 ODB325942:ODB325951 OMX325942:OMX325951 OWT325942:OWT325951 PGP325942:PGP325951 PQL325942:PQL325951 QAH325942:QAH325951 QKD325942:QKD325951 QTZ325942:QTZ325951 RDV325942:RDV325951 RNR325942:RNR325951 RXN325942:RXN325951 SHJ325942:SHJ325951 SRF325942:SRF325951 TBB325942:TBB325951 TKX325942:TKX325951 TUT325942:TUT325951 UEP325942:UEP325951 UOL325942:UOL325951 UYH325942:UYH325951 VID325942:VID325951 VRZ325942:VRZ325951 WBV325942:WBV325951 WLR325942:WLR325951 WVN325942:WVN325951 F391478:F391487 JB391478:JB391487 SX391478:SX391487 ACT391478:ACT391487 AMP391478:AMP391487 AWL391478:AWL391487 BGH391478:BGH391487 BQD391478:BQD391487 BZZ391478:BZZ391487 CJV391478:CJV391487 CTR391478:CTR391487 DDN391478:DDN391487 DNJ391478:DNJ391487 DXF391478:DXF391487 EHB391478:EHB391487 EQX391478:EQX391487 FAT391478:FAT391487 FKP391478:FKP391487 FUL391478:FUL391487 GEH391478:GEH391487 GOD391478:GOD391487 GXZ391478:GXZ391487 HHV391478:HHV391487 HRR391478:HRR391487 IBN391478:IBN391487 ILJ391478:ILJ391487 IVF391478:IVF391487 JFB391478:JFB391487 JOX391478:JOX391487 JYT391478:JYT391487 KIP391478:KIP391487 KSL391478:KSL391487 LCH391478:LCH391487 LMD391478:LMD391487 LVZ391478:LVZ391487 MFV391478:MFV391487 MPR391478:MPR391487 MZN391478:MZN391487 NJJ391478:NJJ391487 NTF391478:NTF391487 ODB391478:ODB391487 OMX391478:OMX391487 OWT391478:OWT391487 PGP391478:PGP391487 PQL391478:PQL391487 QAH391478:QAH391487 QKD391478:QKD391487 QTZ391478:QTZ391487 RDV391478:RDV391487 RNR391478:RNR391487 RXN391478:RXN391487 SHJ391478:SHJ391487 SRF391478:SRF391487 TBB391478:TBB391487 TKX391478:TKX391487 TUT391478:TUT391487 UEP391478:UEP391487 UOL391478:UOL391487 UYH391478:UYH391487 VID391478:VID391487 VRZ391478:VRZ391487 WBV391478:WBV391487 WLR391478:WLR391487 WVN391478:WVN391487 F457014:F457023 JB457014:JB457023 SX457014:SX457023 ACT457014:ACT457023 AMP457014:AMP457023 AWL457014:AWL457023 BGH457014:BGH457023 BQD457014:BQD457023 BZZ457014:BZZ457023 CJV457014:CJV457023 CTR457014:CTR457023 DDN457014:DDN457023 DNJ457014:DNJ457023 DXF457014:DXF457023 EHB457014:EHB457023 EQX457014:EQX457023 FAT457014:FAT457023 FKP457014:FKP457023 FUL457014:FUL457023 GEH457014:GEH457023 GOD457014:GOD457023 GXZ457014:GXZ457023 HHV457014:HHV457023 HRR457014:HRR457023 IBN457014:IBN457023 ILJ457014:ILJ457023 IVF457014:IVF457023 JFB457014:JFB457023 JOX457014:JOX457023 JYT457014:JYT457023 KIP457014:KIP457023 KSL457014:KSL457023 LCH457014:LCH457023 LMD457014:LMD457023 LVZ457014:LVZ457023 MFV457014:MFV457023 MPR457014:MPR457023 MZN457014:MZN457023 NJJ457014:NJJ457023 NTF457014:NTF457023 ODB457014:ODB457023 OMX457014:OMX457023 OWT457014:OWT457023 PGP457014:PGP457023 PQL457014:PQL457023 QAH457014:QAH457023 QKD457014:QKD457023 QTZ457014:QTZ457023 RDV457014:RDV457023 RNR457014:RNR457023 RXN457014:RXN457023 SHJ457014:SHJ457023 SRF457014:SRF457023 TBB457014:TBB457023 TKX457014:TKX457023 TUT457014:TUT457023 UEP457014:UEP457023 UOL457014:UOL457023 UYH457014:UYH457023 VID457014:VID457023 VRZ457014:VRZ457023 WBV457014:WBV457023 WLR457014:WLR457023 WVN457014:WVN457023 F522550:F522559 JB522550:JB522559 SX522550:SX522559 ACT522550:ACT522559 AMP522550:AMP522559 AWL522550:AWL522559 BGH522550:BGH522559 BQD522550:BQD522559 BZZ522550:BZZ522559 CJV522550:CJV522559 CTR522550:CTR522559 DDN522550:DDN522559 DNJ522550:DNJ522559 DXF522550:DXF522559 EHB522550:EHB522559 EQX522550:EQX522559 FAT522550:FAT522559 FKP522550:FKP522559 FUL522550:FUL522559 GEH522550:GEH522559 GOD522550:GOD522559 GXZ522550:GXZ522559 HHV522550:HHV522559 HRR522550:HRR522559 IBN522550:IBN522559 ILJ522550:ILJ522559 IVF522550:IVF522559 JFB522550:JFB522559 JOX522550:JOX522559 JYT522550:JYT522559 KIP522550:KIP522559 KSL522550:KSL522559 LCH522550:LCH522559 LMD522550:LMD522559 LVZ522550:LVZ522559 MFV522550:MFV522559 MPR522550:MPR522559 MZN522550:MZN522559 NJJ522550:NJJ522559 NTF522550:NTF522559 ODB522550:ODB522559 OMX522550:OMX522559 OWT522550:OWT522559 PGP522550:PGP522559 PQL522550:PQL522559 QAH522550:QAH522559 QKD522550:QKD522559 QTZ522550:QTZ522559 RDV522550:RDV522559 RNR522550:RNR522559 RXN522550:RXN522559 SHJ522550:SHJ522559 SRF522550:SRF522559 TBB522550:TBB522559 TKX522550:TKX522559 TUT522550:TUT522559 UEP522550:UEP522559 UOL522550:UOL522559 UYH522550:UYH522559 VID522550:VID522559 VRZ522550:VRZ522559 WBV522550:WBV522559 WLR522550:WLR522559 WVN522550:WVN522559 F588086:F588095 JB588086:JB588095 SX588086:SX588095 ACT588086:ACT588095 AMP588086:AMP588095 AWL588086:AWL588095 BGH588086:BGH588095 BQD588086:BQD588095 BZZ588086:BZZ588095 CJV588086:CJV588095 CTR588086:CTR588095 DDN588086:DDN588095 DNJ588086:DNJ588095 DXF588086:DXF588095 EHB588086:EHB588095 EQX588086:EQX588095 FAT588086:FAT588095 FKP588086:FKP588095 FUL588086:FUL588095 GEH588086:GEH588095 GOD588086:GOD588095 GXZ588086:GXZ588095 HHV588086:HHV588095 HRR588086:HRR588095 IBN588086:IBN588095 ILJ588086:ILJ588095 IVF588086:IVF588095 JFB588086:JFB588095 JOX588086:JOX588095 JYT588086:JYT588095 KIP588086:KIP588095 KSL588086:KSL588095 LCH588086:LCH588095 LMD588086:LMD588095 LVZ588086:LVZ588095 MFV588086:MFV588095 MPR588086:MPR588095 MZN588086:MZN588095 NJJ588086:NJJ588095 NTF588086:NTF588095 ODB588086:ODB588095 OMX588086:OMX588095 OWT588086:OWT588095 PGP588086:PGP588095 PQL588086:PQL588095 QAH588086:QAH588095 QKD588086:QKD588095 QTZ588086:QTZ588095 RDV588086:RDV588095 RNR588086:RNR588095 RXN588086:RXN588095 SHJ588086:SHJ588095 SRF588086:SRF588095 TBB588086:TBB588095 TKX588086:TKX588095 TUT588086:TUT588095 UEP588086:UEP588095 UOL588086:UOL588095 UYH588086:UYH588095 VID588086:VID588095 VRZ588086:VRZ588095 WBV588086:WBV588095 WLR588086:WLR588095 WVN588086:WVN588095 F653622:F653631 JB653622:JB653631 SX653622:SX653631 ACT653622:ACT653631 AMP653622:AMP653631 AWL653622:AWL653631 BGH653622:BGH653631 BQD653622:BQD653631 BZZ653622:BZZ653631 CJV653622:CJV653631 CTR653622:CTR653631 DDN653622:DDN653631 DNJ653622:DNJ653631 DXF653622:DXF653631 EHB653622:EHB653631 EQX653622:EQX653631 FAT653622:FAT653631 FKP653622:FKP653631 FUL653622:FUL653631 GEH653622:GEH653631 GOD653622:GOD653631 GXZ653622:GXZ653631 HHV653622:HHV653631 HRR653622:HRR653631 IBN653622:IBN653631 ILJ653622:ILJ653631 IVF653622:IVF653631 JFB653622:JFB653631 JOX653622:JOX653631 JYT653622:JYT653631 KIP653622:KIP653631 KSL653622:KSL653631 LCH653622:LCH653631 LMD653622:LMD653631 LVZ653622:LVZ653631 MFV653622:MFV653631 MPR653622:MPR653631 MZN653622:MZN653631 NJJ653622:NJJ653631 NTF653622:NTF653631 ODB653622:ODB653631 OMX653622:OMX653631 OWT653622:OWT653631 PGP653622:PGP653631 PQL653622:PQL653631 QAH653622:QAH653631 QKD653622:QKD653631 QTZ653622:QTZ653631 RDV653622:RDV653631 RNR653622:RNR653631 RXN653622:RXN653631 SHJ653622:SHJ653631 SRF653622:SRF653631 TBB653622:TBB653631 TKX653622:TKX653631 TUT653622:TUT653631 UEP653622:UEP653631 UOL653622:UOL653631 UYH653622:UYH653631 VID653622:VID653631 VRZ653622:VRZ653631 WBV653622:WBV653631 WLR653622:WLR653631 WVN653622:WVN653631 F719158:F719167 JB719158:JB719167 SX719158:SX719167 ACT719158:ACT719167 AMP719158:AMP719167 AWL719158:AWL719167 BGH719158:BGH719167 BQD719158:BQD719167 BZZ719158:BZZ719167 CJV719158:CJV719167 CTR719158:CTR719167 DDN719158:DDN719167 DNJ719158:DNJ719167 DXF719158:DXF719167 EHB719158:EHB719167 EQX719158:EQX719167 FAT719158:FAT719167 FKP719158:FKP719167 FUL719158:FUL719167 GEH719158:GEH719167 GOD719158:GOD719167 GXZ719158:GXZ719167 HHV719158:HHV719167 HRR719158:HRR719167 IBN719158:IBN719167 ILJ719158:ILJ719167 IVF719158:IVF719167 JFB719158:JFB719167 JOX719158:JOX719167 JYT719158:JYT719167 KIP719158:KIP719167 KSL719158:KSL719167 LCH719158:LCH719167 LMD719158:LMD719167 LVZ719158:LVZ719167 MFV719158:MFV719167 MPR719158:MPR719167 MZN719158:MZN719167 NJJ719158:NJJ719167 NTF719158:NTF719167 ODB719158:ODB719167 OMX719158:OMX719167 OWT719158:OWT719167 PGP719158:PGP719167 PQL719158:PQL719167 QAH719158:QAH719167 QKD719158:QKD719167 QTZ719158:QTZ719167 RDV719158:RDV719167 RNR719158:RNR719167 RXN719158:RXN719167 SHJ719158:SHJ719167 SRF719158:SRF719167 TBB719158:TBB719167 TKX719158:TKX719167 TUT719158:TUT719167 UEP719158:UEP719167 UOL719158:UOL719167 UYH719158:UYH719167 VID719158:VID719167 VRZ719158:VRZ719167 WBV719158:WBV719167 WLR719158:WLR719167 WVN719158:WVN719167 F784694:F784703 JB784694:JB784703 SX784694:SX784703 ACT784694:ACT784703 AMP784694:AMP784703 AWL784694:AWL784703 BGH784694:BGH784703 BQD784694:BQD784703 BZZ784694:BZZ784703 CJV784694:CJV784703 CTR784694:CTR784703 DDN784694:DDN784703 DNJ784694:DNJ784703 DXF784694:DXF784703 EHB784694:EHB784703 EQX784694:EQX784703 FAT784694:FAT784703 FKP784694:FKP784703 FUL784694:FUL784703 GEH784694:GEH784703 GOD784694:GOD784703 GXZ784694:GXZ784703 HHV784694:HHV784703 HRR784694:HRR784703 IBN784694:IBN784703 ILJ784694:ILJ784703 IVF784694:IVF784703 JFB784694:JFB784703 JOX784694:JOX784703 JYT784694:JYT784703 KIP784694:KIP784703 KSL784694:KSL784703 LCH784694:LCH784703 LMD784694:LMD784703 LVZ784694:LVZ784703 MFV784694:MFV784703 MPR784694:MPR784703 MZN784694:MZN784703 NJJ784694:NJJ784703 NTF784694:NTF784703 ODB784694:ODB784703 OMX784694:OMX784703 OWT784694:OWT784703 PGP784694:PGP784703 PQL784694:PQL784703 QAH784694:QAH784703 QKD784694:QKD784703 QTZ784694:QTZ784703 RDV784694:RDV784703 RNR784694:RNR784703 RXN784694:RXN784703 SHJ784694:SHJ784703 SRF784694:SRF784703 TBB784694:TBB784703 TKX784694:TKX784703 TUT784694:TUT784703 UEP784694:UEP784703 UOL784694:UOL784703 UYH784694:UYH784703 VID784694:VID784703 VRZ784694:VRZ784703 WBV784694:WBV784703 WLR784694:WLR784703 WVN784694:WVN784703 F850230:F850239 JB850230:JB850239 SX850230:SX850239 ACT850230:ACT850239 AMP850230:AMP850239 AWL850230:AWL850239 BGH850230:BGH850239 BQD850230:BQD850239 BZZ850230:BZZ850239 CJV850230:CJV850239 CTR850230:CTR850239 DDN850230:DDN850239 DNJ850230:DNJ850239 DXF850230:DXF850239 EHB850230:EHB850239 EQX850230:EQX850239 FAT850230:FAT850239 FKP850230:FKP850239 FUL850230:FUL850239 GEH850230:GEH850239 GOD850230:GOD850239 GXZ850230:GXZ850239 HHV850230:HHV850239 HRR850230:HRR850239 IBN850230:IBN850239 ILJ850230:ILJ850239 IVF850230:IVF850239 JFB850230:JFB850239 JOX850230:JOX850239 JYT850230:JYT850239 KIP850230:KIP850239 KSL850230:KSL850239 LCH850230:LCH850239 LMD850230:LMD850239 LVZ850230:LVZ850239 MFV850230:MFV850239 MPR850230:MPR850239 MZN850230:MZN850239 NJJ850230:NJJ850239 NTF850230:NTF850239 ODB850230:ODB850239 OMX850230:OMX850239 OWT850230:OWT850239 PGP850230:PGP850239 PQL850230:PQL850239 QAH850230:QAH850239 QKD850230:QKD850239 QTZ850230:QTZ850239 RDV850230:RDV850239 RNR850230:RNR850239 RXN850230:RXN850239 SHJ850230:SHJ850239 SRF850230:SRF850239 TBB850230:TBB850239 TKX850230:TKX850239 TUT850230:TUT850239 UEP850230:UEP850239 UOL850230:UOL850239 UYH850230:UYH850239 VID850230:VID850239 VRZ850230:VRZ850239 WBV850230:WBV850239 WLR850230:WLR850239 WVN850230:WVN850239 F915766:F915775 JB915766:JB915775 SX915766:SX915775 ACT915766:ACT915775 AMP915766:AMP915775 AWL915766:AWL915775 BGH915766:BGH915775 BQD915766:BQD915775 BZZ915766:BZZ915775 CJV915766:CJV915775 CTR915766:CTR915775 DDN915766:DDN915775 DNJ915766:DNJ915775 DXF915766:DXF915775 EHB915766:EHB915775 EQX915766:EQX915775 FAT915766:FAT915775 FKP915766:FKP915775 FUL915766:FUL915775 GEH915766:GEH915775 GOD915766:GOD915775 GXZ915766:GXZ915775 HHV915766:HHV915775 HRR915766:HRR915775 IBN915766:IBN915775 ILJ915766:ILJ915775 IVF915766:IVF915775 JFB915766:JFB915775 JOX915766:JOX915775 JYT915766:JYT915775 KIP915766:KIP915775 KSL915766:KSL915775 LCH915766:LCH915775 LMD915766:LMD915775 LVZ915766:LVZ915775 MFV915766:MFV915775 MPR915766:MPR915775 MZN915766:MZN915775 NJJ915766:NJJ915775 NTF915766:NTF915775 ODB915766:ODB915775 OMX915766:OMX915775 OWT915766:OWT915775 PGP915766:PGP915775 PQL915766:PQL915775 QAH915766:QAH915775 QKD915766:QKD915775 QTZ915766:QTZ915775 RDV915766:RDV915775 RNR915766:RNR915775 RXN915766:RXN915775 SHJ915766:SHJ915775 SRF915766:SRF915775 TBB915766:TBB915775 TKX915766:TKX915775 TUT915766:TUT915775 UEP915766:UEP915775 UOL915766:UOL915775 UYH915766:UYH915775 VID915766:VID915775 VRZ915766:VRZ915775 WBV915766:WBV915775 WLR915766:WLR915775 WVN915766:WVN915775 F981302:F981311 JB981302:JB981311 SX981302:SX981311 ACT981302:ACT981311 AMP981302:AMP981311 AWL981302:AWL981311 BGH981302:BGH981311 BQD981302:BQD981311 BZZ981302:BZZ981311 CJV981302:CJV981311 CTR981302:CTR981311 DDN981302:DDN981311 DNJ981302:DNJ981311 DXF981302:DXF981311 EHB981302:EHB981311 EQX981302:EQX981311 FAT981302:FAT981311 FKP981302:FKP981311 FUL981302:FUL981311 GEH981302:GEH981311 GOD981302:GOD981311 GXZ981302:GXZ981311 HHV981302:HHV981311 HRR981302:HRR981311 IBN981302:IBN981311 ILJ981302:ILJ981311 IVF981302:IVF981311 JFB981302:JFB981311 JOX981302:JOX981311 JYT981302:JYT981311 KIP981302:KIP981311 KSL981302:KSL981311 LCH981302:LCH981311 LMD981302:LMD981311 LVZ981302:LVZ981311 MFV981302:MFV981311 MPR981302:MPR981311 MZN981302:MZN981311 NJJ981302:NJJ981311 NTF981302:NTF981311 ODB981302:ODB981311 OMX981302:OMX981311 OWT981302:OWT981311 PGP981302:PGP981311 PQL981302:PQL981311 QAH981302:QAH981311 QKD981302:QKD981311 QTZ981302:QTZ981311 RDV981302:RDV981311 RNR981302:RNR981311 RXN981302:RXN981311 SHJ981302:SHJ981311 SRF981302:SRF981311 TBB981302:TBB981311 TKX981302:TKX981311 TUT981302:TUT981311 UEP981302:UEP981311 UOL981302:UOL981311 UYH981302:UYH981311 VID981302:VID981311 VRZ981302:VRZ981311">
      <formula1>$AK$3:$AK$24</formula1>
    </dataValidation>
    <dataValidation type="list" allowBlank="1" showInputMessage="1" showErrorMessage="1" sqref="WVQ981266:WVQ981519 I63762:I64015 JE63762:JE64015 TA63762:TA64015 ACW63762:ACW64015 AMS63762:AMS64015 AWO63762:AWO64015 BGK63762:BGK64015 BQG63762:BQG64015 CAC63762:CAC64015 CJY63762:CJY64015 CTU63762:CTU64015 DDQ63762:DDQ64015 DNM63762:DNM64015 DXI63762:DXI64015 EHE63762:EHE64015 ERA63762:ERA64015 FAW63762:FAW64015 FKS63762:FKS64015 FUO63762:FUO64015 GEK63762:GEK64015 GOG63762:GOG64015 GYC63762:GYC64015 HHY63762:HHY64015 HRU63762:HRU64015 IBQ63762:IBQ64015 ILM63762:ILM64015 IVI63762:IVI64015 JFE63762:JFE64015 JPA63762:JPA64015 JYW63762:JYW64015 KIS63762:KIS64015 KSO63762:KSO64015 LCK63762:LCK64015 LMG63762:LMG64015 LWC63762:LWC64015 MFY63762:MFY64015 MPU63762:MPU64015 MZQ63762:MZQ64015 NJM63762:NJM64015 NTI63762:NTI64015 ODE63762:ODE64015 ONA63762:ONA64015 OWW63762:OWW64015 PGS63762:PGS64015 PQO63762:PQO64015 QAK63762:QAK64015 QKG63762:QKG64015 QUC63762:QUC64015 RDY63762:RDY64015 RNU63762:RNU64015 RXQ63762:RXQ64015 SHM63762:SHM64015 SRI63762:SRI64015 TBE63762:TBE64015 TLA63762:TLA64015 TUW63762:TUW64015 UES63762:UES64015 UOO63762:UOO64015 UYK63762:UYK64015 VIG63762:VIG64015 VSC63762:VSC64015 WBY63762:WBY64015 WLU63762:WLU64015 WVQ63762:WVQ64015 I129298:I129551 JE129298:JE129551 TA129298:TA129551 ACW129298:ACW129551 AMS129298:AMS129551 AWO129298:AWO129551 BGK129298:BGK129551 BQG129298:BQG129551 CAC129298:CAC129551 CJY129298:CJY129551 CTU129298:CTU129551 DDQ129298:DDQ129551 DNM129298:DNM129551 DXI129298:DXI129551 EHE129298:EHE129551 ERA129298:ERA129551 FAW129298:FAW129551 FKS129298:FKS129551 FUO129298:FUO129551 GEK129298:GEK129551 GOG129298:GOG129551 GYC129298:GYC129551 HHY129298:HHY129551 HRU129298:HRU129551 IBQ129298:IBQ129551 ILM129298:ILM129551 IVI129298:IVI129551 JFE129298:JFE129551 JPA129298:JPA129551 JYW129298:JYW129551 KIS129298:KIS129551 KSO129298:KSO129551 LCK129298:LCK129551 LMG129298:LMG129551 LWC129298:LWC129551 MFY129298:MFY129551 MPU129298:MPU129551 MZQ129298:MZQ129551 NJM129298:NJM129551 NTI129298:NTI129551 ODE129298:ODE129551 ONA129298:ONA129551 OWW129298:OWW129551 PGS129298:PGS129551 PQO129298:PQO129551 QAK129298:QAK129551 QKG129298:QKG129551 QUC129298:QUC129551 RDY129298:RDY129551 RNU129298:RNU129551 RXQ129298:RXQ129551 SHM129298:SHM129551 SRI129298:SRI129551 TBE129298:TBE129551 TLA129298:TLA129551 TUW129298:TUW129551 UES129298:UES129551 UOO129298:UOO129551 UYK129298:UYK129551 VIG129298:VIG129551 VSC129298:VSC129551 WBY129298:WBY129551 WLU129298:WLU129551 WVQ129298:WVQ129551 I194834:I195087 JE194834:JE195087 TA194834:TA195087 ACW194834:ACW195087 AMS194834:AMS195087 AWO194834:AWO195087 BGK194834:BGK195087 BQG194834:BQG195087 CAC194834:CAC195087 CJY194834:CJY195087 CTU194834:CTU195087 DDQ194834:DDQ195087 DNM194834:DNM195087 DXI194834:DXI195087 EHE194834:EHE195087 ERA194834:ERA195087 FAW194834:FAW195087 FKS194834:FKS195087 FUO194834:FUO195087 GEK194834:GEK195087 GOG194834:GOG195087 GYC194834:GYC195087 HHY194834:HHY195087 HRU194834:HRU195087 IBQ194834:IBQ195087 ILM194834:ILM195087 IVI194834:IVI195087 JFE194834:JFE195087 JPA194834:JPA195087 JYW194834:JYW195087 KIS194834:KIS195087 KSO194834:KSO195087 LCK194834:LCK195087 LMG194834:LMG195087 LWC194834:LWC195087 MFY194834:MFY195087 MPU194834:MPU195087 MZQ194834:MZQ195087 NJM194834:NJM195087 NTI194834:NTI195087 ODE194834:ODE195087 ONA194834:ONA195087 OWW194834:OWW195087 PGS194834:PGS195087 PQO194834:PQO195087 QAK194834:QAK195087 QKG194834:QKG195087 QUC194834:QUC195087 RDY194834:RDY195087 RNU194834:RNU195087 RXQ194834:RXQ195087 SHM194834:SHM195087 SRI194834:SRI195087 TBE194834:TBE195087 TLA194834:TLA195087 TUW194834:TUW195087 UES194834:UES195087 UOO194834:UOO195087 UYK194834:UYK195087 VIG194834:VIG195087 VSC194834:VSC195087 WBY194834:WBY195087 WLU194834:WLU195087 WVQ194834:WVQ195087 I260370:I260623 JE260370:JE260623 TA260370:TA260623 ACW260370:ACW260623 AMS260370:AMS260623 AWO260370:AWO260623 BGK260370:BGK260623 BQG260370:BQG260623 CAC260370:CAC260623 CJY260370:CJY260623 CTU260370:CTU260623 DDQ260370:DDQ260623 DNM260370:DNM260623 DXI260370:DXI260623 EHE260370:EHE260623 ERA260370:ERA260623 FAW260370:FAW260623 FKS260370:FKS260623 FUO260370:FUO260623 GEK260370:GEK260623 GOG260370:GOG260623 GYC260370:GYC260623 HHY260370:HHY260623 HRU260370:HRU260623 IBQ260370:IBQ260623 ILM260370:ILM260623 IVI260370:IVI260623 JFE260370:JFE260623 JPA260370:JPA260623 JYW260370:JYW260623 KIS260370:KIS260623 KSO260370:KSO260623 LCK260370:LCK260623 LMG260370:LMG260623 LWC260370:LWC260623 MFY260370:MFY260623 MPU260370:MPU260623 MZQ260370:MZQ260623 NJM260370:NJM260623 NTI260370:NTI260623 ODE260370:ODE260623 ONA260370:ONA260623 OWW260370:OWW260623 PGS260370:PGS260623 PQO260370:PQO260623 QAK260370:QAK260623 QKG260370:QKG260623 QUC260370:QUC260623 RDY260370:RDY260623 RNU260370:RNU260623 RXQ260370:RXQ260623 SHM260370:SHM260623 SRI260370:SRI260623 TBE260370:TBE260623 TLA260370:TLA260623 TUW260370:TUW260623 UES260370:UES260623 UOO260370:UOO260623 UYK260370:UYK260623 VIG260370:VIG260623 VSC260370:VSC260623 WBY260370:WBY260623 WLU260370:WLU260623 WVQ260370:WVQ260623 I325906:I326159 JE325906:JE326159 TA325906:TA326159 ACW325906:ACW326159 AMS325906:AMS326159 AWO325906:AWO326159 BGK325906:BGK326159 BQG325906:BQG326159 CAC325906:CAC326159 CJY325906:CJY326159 CTU325906:CTU326159 DDQ325906:DDQ326159 DNM325906:DNM326159 DXI325906:DXI326159 EHE325906:EHE326159 ERA325906:ERA326159 FAW325906:FAW326159 FKS325906:FKS326159 FUO325906:FUO326159 GEK325906:GEK326159 GOG325906:GOG326159 GYC325906:GYC326159 HHY325906:HHY326159 HRU325906:HRU326159 IBQ325906:IBQ326159 ILM325906:ILM326159 IVI325906:IVI326159 JFE325906:JFE326159 JPA325906:JPA326159 JYW325906:JYW326159 KIS325906:KIS326159 KSO325906:KSO326159 LCK325906:LCK326159 LMG325906:LMG326159 LWC325906:LWC326159 MFY325906:MFY326159 MPU325906:MPU326159 MZQ325906:MZQ326159 NJM325906:NJM326159 NTI325906:NTI326159 ODE325906:ODE326159 ONA325906:ONA326159 OWW325906:OWW326159 PGS325906:PGS326159 PQO325906:PQO326159 QAK325906:QAK326159 QKG325906:QKG326159 QUC325906:QUC326159 RDY325906:RDY326159 RNU325906:RNU326159 RXQ325906:RXQ326159 SHM325906:SHM326159 SRI325906:SRI326159 TBE325906:TBE326159 TLA325906:TLA326159 TUW325906:TUW326159 UES325906:UES326159 UOO325906:UOO326159 UYK325906:UYK326159 VIG325906:VIG326159 VSC325906:VSC326159 WBY325906:WBY326159 WLU325906:WLU326159 WVQ325906:WVQ326159 I391442:I391695 JE391442:JE391695 TA391442:TA391695 ACW391442:ACW391695 AMS391442:AMS391695 AWO391442:AWO391695 BGK391442:BGK391695 BQG391442:BQG391695 CAC391442:CAC391695 CJY391442:CJY391695 CTU391442:CTU391695 DDQ391442:DDQ391695 DNM391442:DNM391695 DXI391442:DXI391695 EHE391442:EHE391695 ERA391442:ERA391695 FAW391442:FAW391695 FKS391442:FKS391695 FUO391442:FUO391695 GEK391442:GEK391695 GOG391442:GOG391695 GYC391442:GYC391695 HHY391442:HHY391695 HRU391442:HRU391695 IBQ391442:IBQ391695 ILM391442:ILM391695 IVI391442:IVI391695 JFE391442:JFE391695 JPA391442:JPA391695 JYW391442:JYW391695 KIS391442:KIS391695 KSO391442:KSO391695 LCK391442:LCK391695 LMG391442:LMG391695 LWC391442:LWC391695 MFY391442:MFY391695 MPU391442:MPU391695 MZQ391442:MZQ391695 NJM391442:NJM391695 NTI391442:NTI391695 ODE391442:ODE391695 ONA391442:ONA391695 OWW391442:OWW391695 PGS391442:PGS391695 PQO391442:PQO391695 QAK391442:QAK391695 QKG391442:QKG391695 QUC391442:QUC391695 RDY391442:RDY391695 RNU391442:RNU391695 RXQ391442:RXQ391695 SHM391442:SHM391695 SRI391442:SRI391695 TBE391442:TBE391695 TLA391442:TLA391695 TUW391442:TUW391695 UES391442:UES391695 UOO391442:UOO391695 UYK391442:UYK391695 VIG391442:VIG391695 VSC391442:VSC391695 WBY391442:WBY391695 WLU391442:WLU391695 WVQ391442:WVQ391695 I456978:I457231 JE456978:JE457231 TA456978:TA457231 ACW456978:ACW457231 AMS456978:AMS457231 AWO456978:AWO457231 BGK456978:BGK457231 BQG456978:BQG457231 CAC456978:CAC457231 CJY456978:CJY457231 CTU456978:CTU457231 DDQ456978:DDQ457231 DNM456978:DNM457231 DXI456978:DXI457231 EHE456978:EHE457231 ERA456978:ERA457231 FAW456978:FAW457231 FKS456978:FKS457231 FUO456978:FUO457231 GEK456978:GEK457231 GOG456978:GOG457231 GYC456978:GYC457231 HHY456978:HHY457231 HRU456978:HRU457231 IBQ456978:IBQ457231 ILM456978:ILM457231 IVI456978:IVI457231 JFE456978:JFE457231 JPA456978:JPA457231 JYW456978:JYW457231 KIS456978:KIS457231 KSO456978:KSO457231 LCK456978:LCK457231 LMG456978:LMG457231 LWC456978:LWC457231 MFY456978:MFY457231 MPU456978:MPU457231 MZQ456978:MZQ457231 NJM456978:NJM457231 NTI456978:NTI457231 ODE456978:ODE457231 ONA456978:ONA457231 OWW456978:OWW457231 PGS456978:PGS457231 PQO456978:PQO457231 QAK456978:QAK457231 QKG456978:QKG457231 QUC456978:QUC457231 RDY456978:RDY457231 RNU456978:RNU457231 RXQ456978:RXQ457231 SHM456978:SHM457231 SRI456978:SRI457231 TBE456978:TBE457231 TLA456978:TLA457231 TUW456978:TUW457231 UES456978:UES457231 UOO456978:UOO457231 UYK456978:UYK457231 VIG456978:VIG457231 VSC456978:VSC457231 WBY456978:WBY457231 WLU456978:WLU457231 WVQ456978:WVQ457231 I522514:I522767 JE522514:JE522767 TA522514:TA522767 ACW522514:ACW522767 AMS522514:AMS522767 AWO522514:AWO522767 BGK522514:BGK522767 BQG522514:BQG522767 CAC522514:CAC522767 CJY522514:CJY522767 CTU522514:CTU522767 DDQ522514:DDQ522767 DNM522514:DNM522767 DXI522514:DXI522767 EHE522514:EHE522767 ERA522514:ERA522767 FAW522514:FAW522767 FKS522514:FKS522767 FUO522514:FUO522767 GEK522514:GEK522767 GOG522514:GOG522767 GYC522514:GYC522767 HHY522514:HHY522767 HRU522514:HRU522767 IBQ522514:IBQ522767 ILM522514:ILM522767 IVI522514:IVI522767 JFE522514:JFE522767 JPA522514:JPA522767 JYW522514:JYW522767 KIS522514:KIS522767 KSO522514:KSO522767 LCK522514:LCK522767 LMG522514:LMG522767 LWC522514:LWC522767 MFY522514:MFY522767 MPU522514:MPU522767 MZQ522514:MZQ522767 NJM522514:NJM522767 NTI522514:NTI522767 ODE522514:ODE522767 ONA522514:ONA522767 OWW522514:OWW522767 PGS522514:PGS522767 PQO522514:PQO522767 QAK522514:QAK522767 QKG522514:QKG522767 QUC522514:QUC522767 RDY522514:RDY522767 RNU522514:RNU522767 RXQ522514:RXQ522767 SHM522514:SHM522767 SRI522514:SRI522767 TBE522514:TBE522767 TLA522514:TLA522767 TUW522514:TUW522767 UES522514:UES522767 UOO522514:UOO522767 UYK522514:UYK522767 VIG522514:VIG522767 VSC522514:VSC522767 WBY522514:WBY522767 WLU522514:WLU522767 WVQ522514:WVQ522767 I588050:I588303 JE588050:JE588303 TA588050:TA588303 ACW588050:ACW588303 AMS588050:AMS588303 AWO588050:AWO588303 BGK588050:BGK588303 BQG588050:BQG588303 CAC588050:CAC588303 CJY588050:CJY588303 CTU588050:CTU588303 DDQ588050:DDQ588303 DNM588050:DNM588303 DXI588050:DXI588303 EHE588050:EHE588303 ERA588050:ERA588303 FAW588050:FAW588303 FKS588050:FKS588303 FUO588050:FUO588303 GEK588050:GEK588303 GOG588050:GOG588303 GYC588050:GYC588303 HHY588050:HHY588303 HRU588050:HRU588303 IBQ588050:IBQ588303 ILM588050:ILM588303 IVI588050:IVI588303 JFE588050:JFE588303 JPA588050:JPA588303 JYW588050:JYW588303 KIS588050:KIS588303 KSO588050:KSO588303 LCK588050:LCK588303 LMG588050:LMG588303 LWC588050:LWC588303 MFY588050:MFY588303 MPU588050:MPU588303 MZQ588050:MZQ588303 NJM588050:NJM588303 NTI588050:NTI588303 ODE588050:ODE588303 ONA588050:ONA588303 OWW588050:OWW588303 PGS588050:PGS588303 PQO588050:PQO588303 QAK588050:QAK588303 QKG588050:QKG588303 QUC588050:QUC588303 RDY588050:RDY588303 RNU588050:RNU588303 RXQ588050:RXQ588303 SHM588050:SHM588303 SRI588050:SRI588303 TBE588050:TBE588303 TLA588050:TLA588303 TUW588050:TUW588303 UES588050:UES588303 UOO588050:UOO588303 UYK588050:UYK588303 VIG588050:VIG588303 VSC588050:VSC588303 WBY588050:WBY588303 WLU588050:WLU588303 WVQ588050:WVQ588303 I653586:I653839 JE653586:JE653839 TA653586:TA653839 ACW653586:ACW653839 AMS653586:AMS653839 AWO653586:AWO653839 BGK653586:BGK653839 BQG653586:BQG653839 CAC653586:CAC653839 CJY653586:CJY653839 CTU653586:CTU653839 DDQ653586:DDQ653839 DNM653586:DNM653839 DXI653586:DXI653839 EHE653586:EHE653839 ERA653586:ERA653839 FAW653586:FAW653839 FKS653586:FKS653839 FUO653586:FUO653839 GEK653586:GEK653839 GOG653586:GOG653839 GYC653586:GYC653839 HHY653586:HHY653839 HRU653586:HRU653839 IBQ653586:IBQ653839 ILM653586:ILM653839 IVI653586:IVI653839 JFE653586:JFE653839 JPA653586:JPA653839 JYW653586:JYW653839 KIS653586:KIS653839 KSO653586:KSO653839 LCK653586:LCK653839 LMG653586:LMG653839 LWC653586:LWC653839 MFY653586:MFY653839 MPU653586:MPU653839 MZQ653586:MZQ653839 NJM653586:NJM653839 NTI653586:NTI653839 ODE653586:ODE653839 ONA653586:ONA653839 OWW653586:OWW653839 PGS653586:PGS653839 PQO653586:PQO653839 QAK653586:QAK653839 QKG653586:QKG653839 QUC653586:QUC653839 RDY653586:RDY653839 RNU653586:RNU653839 RXQ653586:RXQ653839 SHM653586:SHM653839 SRI653586:SRI653839 TBE653586:TBE653839 TLA653586:TLA653839 TUW653586:TUW653839 UES653586:UES653839 UOO653586:UOO653839 UYK653586:UYK653839 VIG653586:VIG653839 VSC653586:VSC653839 WBY653586:WBY653839 WLU653586:WLU653839 WVQ653586:WVQ653839 I719122:I719375 JE719122:JE719375 TA719122:TA719375 ACW719122:ACW719375 AMS719122:AMS719375 AWO719122:AWO719375 BGK719122:BGK719375 BQG719122:BQG719375 CAC719122:CAC719375 CJY719122:CJY719375 CTU719122:CTU719375 DDQ719122:DDQ719375 DNM719122:DNM719375 DXI719122:DXI719375 EHE719122:EHE719375 ERA719122:ERA719375 FAW719122:FAW719375 FKS719122:FKS719375 FUO719122:FUO719375 GEK719122:GEK719375 GOG719122:GOG719375 GYC719122:GYC719375 HHY719122:HHY719375 HRU719122:HRU719375 IBQ719122:IBQ719375 ILM719122:ILM719375 IVI719122:IVI719375 JFE719122:JFE719375 JPA719122:JPA719375 JYW719122:JYW719375 KIS719122:KIS719375 KSO719122:KSO719375 LCK719122:LCK719375 LMG719122:LMG719375 LWC719122:LWC719375 MFY719122:MFY719375 MPU719122:MPU719375 MZQ719122:MZQ719375 NJM719122:NJM719375 NTI719122:NTI719375 ODE719122:ODE719375 ONA719122:ONA719375 OWW719122:OWW719375 PGS719122:PGS719375 PQO719122:PQO719375 QAK719122:QAK719375 QKG719122:QKG719375 QUC719122:QUC719375 RDY719122:RDY719375 RNU719122:RNU719375 RXQ719122:RXQ719375 SHM719122:SHM719375 SRI719122:SRI719375 TBE719122:TBE719375 TLA719122:TLA719375 TUW719122:TUW719375 UES719122:UES719375 UOO719122:UOO719375 UYK719122:UYK719375 VIG719122:VIG719375 VSC719122:VSC719375 WBY719122:WBY719375 WLU719122:WLU719375 WVQ719122:WVQ719375 I784658:I784911 JE784658:JE784911 TA784658:TA784911 ACW784658:ACW784911 AMS784658:AMS784911 AWO784658:AWO784911 BGK784658:BGK784911 BQG784658:BQG784911 CAC784658:CAC784911 CJY784658:CJY784911 CTU784658:CTU784911 DDQ784658:DDQ784911 DNM784658:DNM784911 DXI784658:DXI784911 EHE784658:EHE784911 ERA784658:ERA784911 FAW784658:FAW784911 FKS784658:FKS784911 FUO784658:FUO784911 GEK784658:GEK784911 GOG784658:GOG784911 GYC784658:GYC784911 HHY784658:HHY784911 HRU784658:HRU784911 IBQ784658:IBQ784911 ILM784658:ILM784911 IVI784658:IVI784911 JFE784658:JFE784911 JPA784658:JPA784911 JYW784658:JYW784911 KIS784658:KIS784911 KSO784658:KSO784911 LCK784658:LCK784911 LMG784658:LMG784911 LWC784658:LWC784911 MFY784658:MFY784911 MPU784658:MPU784911 MZQ784658:MZQ784911 NJM784658:NJM784911 NTI784658:NTI784911 ODE784658:ODE784911 ONA784658:ONA784911 OWW784658:OWW784911 PGS784658:PGS784911 PQO784658:PQO784911 QAK784658:QAK784911 QKG784658:QKG784911 QUC784658:QUC784911 RDY784658:RDY784911 RNU784658:RNU784911 RXQ784658:RXQ784911 SHM784658:SHM784911 SRI784658:SRI784911 TBE784658:TBE784911 TLA784658:TLA784911 TUW784658:TUW784911 UES784658:UES784911 UOO784658:UOO784911 UYK784658:UYK784911 VIG784658:VIG784911 VSC784658:VSC784911 WBY784658:WBY784911 WLU784658:WLU784911 WVQ784658:WVQ784911 I850194:I850447 JE850194:JE850447 TA850194:TA850447 ACW850194:ACW850447 AMS850194:AMS850447 AWO850194:AWO850447 BGK850194:BGK850447 BQG850194:BQG850447 CAC850194:CAC850447 CJY850194:CJY850447 CTU850194:CTU850447 DDQ850194:DDQ850447 DNM850194:DNM850447 DXI850194:DXI850447 EHE850194:EHE850447 ERA850194:ERA850447 FAW850194:FAW850447 FKS850194:FKS850447 FUO850194:FUO850447 GEK850194:GEK850447 GOG850194:GOG850447 GYC850194:GYC850447 HHY850194:HHY850447 HRU850194:HRU850447 IBQ850194:IBQ850447 ILM850194:ILM850447 IVI850194:IVI850447 JFE850194:JFE850447 JPA850194:JPA850447 JYW850194:JYW850447 KIS850194:KIS850447 KSO850194:KSO850447 LCK850194:LCK850447 LMG850194:LMG850447 LWC850194:LWC850447 MFY850194:MFY850447 MPU850194:MPU850447 MZQ850194:MZQ850447 NJM850194:NJM850447 NTI850194:NTI850447 ODE850194:ODE850447 ONA850194:ONA850447 OWW850194:OWW850447 PGS850194:PGS850447 PQO850194:PQO850447 QAK850194:QAK850447 QKG850194:QKG850447 QUC850194:QUC850447 RDY850194:RDY850447 RNU850194:RNU850447 RXQ850194:RXQ850447 SHM850194:SHM850447 SRI850194:SRI850447 TBE850194:TBE850447 TLA850194:TLA850447 TUW850194:TUW850447 UES850194:UES850447 UOO850194:UOO850447 UYK850194:UYK850447 VIG850194:VIG850447 VSC850194:VSC850447 WBY850194:WBY850447 WLU850194:WLU850447 WVQ850194:WVQ850447 I915730:I915983 JE915730:JE915983 TA915730:TA915983 ACW915730:ACW915983 AMS915730:AMS915983 AWO915730:AWO915983 BGK915730:BGK915983 BQG915730:BQG915983 CAC915730:CAC915983 CJY915730:CJY915983 CTU915730:CTU915983 DDQ915730:DDQ915983 DNM915730:DNM915983 DXI915730:DXI915983 EHE915730:EHE915983 ERA915730:ERA915983 FAW915730:FAW915983 FKS915730:FKS915983 FUO915730:FUO915983 GEK915730:GEK915983 GOG915730:GOG915983 GYC915730:GYC915983 HHY915730:HHY915983 HRU915730:HRU915983 IBQ915730:IBQ915983 ILM915730:ILM915983 IVI915730:IVI915983 JFE915730:JFE915983 JPA915730:JPA915983 JYW915730:JYW915983 KIS915730:KIS915983 KSO915730:KSO915983 LCK915730:LCK915983 LMG915730:LMG915983 LWC915730:LWC915983 MFY915730:MFY915983 MPU915730:MPU915983 MZQ915730:MZQ915983 NJM915730:NJM915983 NTI915730:NTI915983 ODE915730:ODE915983 ONA915730:ONA915983 OWW915730:OWW915983 PGS915730:PGS915983 PQO915730:PQO915983 QAK915730:QAK915983 QKG915730:QKG915983 QUC915730:QUC915983 RDY915730:RDY915983 RNU915730:RNU915983 RXQ915730:RXQ915983 SHM915730:SHM915983 SRI915730:SRI915983 TBE915730:TBE915983 TLA915730:TLA915983 TUW915730:TUW915983 UES915730:UES915983 UOO915730:UOO915983 UYK915730:UYK915983 VIG915730:VIG915983 VSC915730:VSC915983 WBY915730:WBY915983 WLU915730:WLU915983 WVQ915730:WVQ915983 I981266:I981519 JE981266:JE981519 TA981266:TA981519 ACW981266:ACW981519 AMS981266:AMS981519 AWO981266:AWO981519 BGK981266:BGK981519 BQG981266:BQG981519 CAC981266:CAC981519 CJY981266:CJY981519 CTU981266:CTU981519 DDQ981266:DDQ981519 DNM981266:DNM981519 DXI981266:DXI981519 EHE981266:EHE981519 ERA981266:ERA981519 FAW981266:FAW981519 FKS981266:FKS981519 FUO981266:FUO981519 GEK981266:GEK981519 GOG981266:GOG981519 GYC981266:GYC981519 HHY981266:HHY981519 HRU981266:HRU981519 IBQ981266:IBQ981519 ILM981266:ILM981519 IVI981266:IVI981519 JFE981266:JFE981519 JPA981266:JPA981519 JYW981266:JYW981519 KIS981266:KIS981519 KSO981266:KSO981519 LCK981266:LCK981519 LMG981266:LMG981519 LWC981266:LWC981519 MFY981266:MFY981519 MPU981266:MPU981519 MZQ981266:MZQ981519 NJM981266:NJM981519 NTI981266:NTI981519 ODE981266:ODE981519 ONA981266:ONA981519 OWW981266:OWW981519 PGS981266:PGS981519 PQO981266:PQO981519 QAK981266:QAK981519 QKG981266:QKG981519 QUC981266:QUC981519 RDY981266:RDY981519 RNU981266:RNU981519 RXQ981266:RXQ981519 SHM981266:SHM981519 SRI981266:SRI981519 TBE981266:TBE981519 TLA981266:TLA981519 TUW981266:TUW981519 UES981266:UES981519 UOO981266:UOO981519 UYK981266:UYK981519 VIG981266:VIG981519 VSC981266:VSC981519 WBY981266:WBY981519 WLU981266:WLU981519 JE3:JE83 TA3:TA83 ACW3:ACW83 AMS3:AMS83 AWO3:AWO83 BGK3:BGK83 BQG3:BQG83 CAC3:CAC83 CJY3:CJY83 CTU3:CTU83 DDQ3:DDQ83 DNM3:DNM83 DXI3:DXI83 EHE3:EHE83 ERA3:ERA83 FAW3:FAW83 FKS3:FKS83 FUO3:FUO83 GEK3:GEK83 GOG3:GOG83 GYC3:GYC83 HHY3:HHY83 HRU3:HRU83 IBQ3:IBQ83 ILM3:ILM83 IVI3:IVI83 JFE3:JFE83 JPA3:JPA83 JYW3:JYW83 KIS3:KIS83 KSO3:KSO83 LCK3:LCK83 LMG3:LMG83 LWC3:LWC83 MFY3:MFY83 MPU3:MPU83 MZQ3:MZQ83 NJM3:NJM83 NTI3:NTI83 ODE3:ODE83 ONA3:ONA83 OWW3:OWW83 PGS3:PGS83 PQO3:PQO83 QAK3:QAK83 QKG3:QKG83 QUC3:QUC83 RDY3:RDY83 RNU3:RNU83 RXQ3:RXQ83 SHM3:SHM83 SRI3:SRI83 TBE3:TBE83 TLA3:TLA83 TUW3:TUW83 UES3:UES83 UOO3:UOO83 UYK3:UYK83 VIG3:VIG83 VSC3:VSC83 WBY3:WBY83 WLU3:WLU83 WVQ3:WVQ83">
      <formula1>$AI$3:$AI$7</formula1>
    </dataValidation>
    <dataValidation type="list" allowBlank="1" showInputMessage="1" showErrorMessage="1" sqref="WVV981266:WVV981519 N63762:N64015 JJ63762:JJ64015 TF63762:TF64015 ADB63762:ADB64015 AMX63762:AMX64015 AWT63762:AWT64015 BGP63762:BGP64015 BQL63762:BQL64015 CAH63762:CAH64015 CKD63762:CKD64015 CTZ63762:CTZ64015 DDV63762:DDV64015 DNR63762:DNR64015 DXN63762:DXN64015 EHJ63762:EHJ64015 ERF63762:ERF64015 FBB63762:FBB64015 FKX63762:FKX64015 FUT63762:FUT64015 GEP63762:GEP64015 GOL63762:GOL64015 GYH63762:GYH64015 HID63762:HID64015 HRZ63762:HRZ64015 IBV63762:IBV64015 ILR63762:ILR64015 IVN63762:IVN64015 JFJ63762:JFJ64015 JPF63762:JPF64015 JZB63762:JZB64015 KIX63762:KIX64015 KST63762:KST64015 LCP63762:LCP64015 LML63762:LML64015 LWH63762:LWH64015 MGD63762:MGD64015 MPZ63762:MPZ64015 MZV63762:MZV64015 NJR63762:NJR64015 NTN63762:NTN64015 ODJ63762:ODJ64015 ONF63762:ONF64015 OXB63762:OXB64015 PGX63762:PGX64015 PQT63762:PQT64015 QAP63762:QAP64015 QKL63762:QKL64015 QUH63762:QUH64015 RED63762:RED64015 RNZ63762:RNZ64015 RXV63762:RXV64015 SHR63762:SHR64015 SRN63762:SRN64015 TBJ63762:TBJ64015 TLF63762:TLF64015 TVB63762:TVB64015 UEX63762:UEX64015 UOT63762:UOT64015 UYP63762:UYP64015 VIL63762:VIL64015 VSH63762:VSH64015 WCD63762:WCD64015 WLZ63762:WLZ64015 WVV63762:WVV64015 N129298:N129551 JJ129298:JJ129551 TF129298:TF129551 ADB129298:ADB129551 AMX129298:AMX129551 AWT129298:AWT129551 BGP129298:BGP129551 BQL129298:BQL129551 CAH129298:CAH129551 CKD129298:CKD129551 CTZ129298:CTZ129551 DDV129298:DDV129551 DNR129298:DNR129551 DXN129298:DXN129551 EHJ129298:EHJ129551 ERF129298:ERF129551 FBB129298:FBB129551 FKX129298:FKX129551 FUT129298:FUT129551 GEP129298:GEP129551 GOL129298:GOL129551 GYH129298:GYH129551 HID129298:HID129551 HRZ129298:HRZ129551 IBV129298:IBV129551 ILR129298:ILR129551 IVN129298:IVN129551 JFJ129298:JFJ129551 JPF129298:JPF129551 JZB129298:JZB129551 KIX129298:KIX129551 KST129298:KST129551 LCP129298:LCP129551 LML129298:LML129551 LWH129298:LWH129551 MGD129298:MGD129551 MPZ129298:MPZ129551 MZV129298:MZV129551 NJR129298:NJR129551 NTN129298:NTN129551 ODJ129298:ODJ129551 ONF129298:ONF129551 OXB129298:OXB129551 PGX129298:PGX129551 PQT129298:PQT129551 QAP129298:QAP129551 QKL129298:QKL129551 QUH129298:QUH129551 RED129298:RED129551 RNZ129298:RNZ129551 RXV129298:RXV129551 SHR129298:SHR129551 SRN129298:SRN129551 TBJ129298:TBJ129551 TLF129298:TLF129551 TVB129298:TVB129551 UEX129298:UEX129551 UOT129298:UOT129551 UYP129298:UYP129551 VIL129298:VIL129551 VSH129298:VSH129551 WCD129298:WCD129551 WLZ129298:WLZ129551 WVV129298:WVV129551 N194834:N195087 JJ194834:JJ195087 TF194834:TF195087 ADB194834:ADB195087 AMX194834:AMX195087 AWT194834:AWT195087 BGP194834:BGP195087 BQL194834:BQL195087 CAH194834:CAH195087 CKD194834:CKD195087 CTZ194834:CTZ195087 DDV194834:DDV195087 DNR194834:DNR195087 DXN194834:DXN195087 EHJ194834:EHJ195087 ERF194834:ERF195087 FBB194834:FBB195087 FKX194834:FKX195087 FUT194834:FUT195087 GEP194834:GEP195087 GOL194834:GOL195087 GYH194834:GYH195087 HID194834:HID195087 HRZ194834:HRZ195087 IBV194834:IBV195087 ILR194834:ILR195087 IVN194834:IVN195087 JFJ194834:JFJ195087 JPF194834:JPF195087 JZB194834:JZB195087 KIX194834:KIX195087 KST194834:KST195087 LCP194834:LCP195087 LML194834:LML195087 LWH194834:LWH195087 MGD194834:MGD195087 MPZ194834:MPZ195087 MZV194834:MZV195087 NJR194834:NJR195087 NTN194834:NTN195087 ODJ194834:ODJ195087 ONF194834:ONF195087 OXB194834:OXB195087 PGX194834:PGX195087 PQT194834:PQT195087 QAP194834:QAP195087 QKL194834:QKL195087 QUH194834:QUH195087 RED194834:RED195087 RNZ194834:RNZ195087 RXV194834:RXV195087 SHR194834:SHR195087 SRN194834:SRN195087 TBJ194834:TBJ195087 TLF194834:TLF195087 TVB194834:TVB195087 UEX194834:UEX195087 UOT194834:UOT195087 UYP194834:UYP195087 VIL194834:VIL195087 VSH194834:VSH195087 WCD194834:WCD195087 WLZ194834:WLZ195087 WVV194834:WVV195087 N260370:N260623 JJ260370:JJ260623 TF260370:TF260623 ADB260370:ADB260623 AMX260370:AMX260623 AWT260370:AWT260623 BGP260370:BGP260623 BQL260370:BQL260623 CAH260370:CAH260623 CKD260370:CKD260623 CTZ260370:CTZ260623 DDV260370:DDV260623 DNR260370:DNR260623 DXN260370:DXN260623 EHJ260370:EHJ260623 ERF260370:ERF260623 FBB260370:FBB260623 FKX260370:FKX260623 FUT260370:FUT260623 GEP260370:GEP260623 GOL260370:GOL260623 GYH260370:GYH260623 HID260370:HID260623 HRZ260370:HRZ260623 IBV260370:IBV260623 ILR260370:ILR260623 IVN260370:IVN260623 JFJ260370:JFJ260623 JPF260370:JPF260623 JZB260370:JZB260623 KIX260370:KIX260623 KST260370:KST260623 LCP260370:LCP260623 LML260370:LML260623 LWH260370:LWH260623 MGD260370:MGD260623 MPZ260370:MPZ260623 MZV260370:MZV260623 NJR260370:NJR260623 NTN260370:NTN260623 ODJ260370:ODJ260623 ONF260370:ONF260623 OXB260370:OXB260623 PGX260370:PGX260623 PQT260370:PQT260623 QAP260370:QAP260623 QKL260370:QKL260623 QUH260370:QUH260623 RED260370:RED260623 RNZ260370:RNZ260623 RXV260370:RXV260623 SHR260370:SHR260623 SRN260370:SRN260623 TBJ260370:TBJ260623 TLF260370:TLF260623 TVB260370:TVB260623 UEX260370:UEX260623 UOT260370:UOT260623 UYP260370:UYP260623 VIL260370:VIL260623 VSH260370:VSH260623 WCD260370:WCD260623 WLZ260370:WLZ260623 WVV260370:WVV260623 N325906:N326159 JJ325906:JJ326159 TF325906:TF326159 ADB325906:ADB326159 AMX325906:AMX326159 AWT325906:AWT326159 BGP325906:BGP326159 BQL325906:BQL326159 CAH325906:CAH326159 CKD325906:CKD326159 CTZ325906:CTZ326159 DDV325906:DDV326159 DNR325906:DNR326159 DXN325906:DXN326159 EHJ325906:EHJ326159 ERF325906:ERF326159 FBB325906:FBB326159 FKX325906:FKX326159 FUT325906:FUT326159 GEP325906:GEP326159 GOL325906:GOL326159 GYH325906:GYH326159 HID325906:HID326159 HRZ325906:HRZ326159 IBV325906:IBV326159 ILR325906:ILR326159 IVN325906:IVN326159 JFJ325906:JFJ326159 JPF325906:JPF326159 JZB325906:JZB326159 KIX325906:KIX326159 KST325906:KST326159 LCP325906:LCP326159 LML325906:LML326159 LWH325906:LWH326159 MGD325906:MGD326159 MPZ325906:MPZ326159 MZV325906:MZV326159 NJR325906:NJR326159 NTN325906:NTN326159 ODJ325906:ODJ326159 ONF325906:ONF326159 OXB325906:OXB326159 PGX325906:PGX326159 PQT325906:PQT326159 QAP325906:QAP326159 QKL325906:QKL326159 QUH325906:QUH326159 RED325906:RED326159 RNZ325906:RNZ326159 RXV325906:RXV326159 SHR325906:SHR326159 SRN325906:SRN326159 TBJ325906:TBJ326159 TLF325906:TLF326159 TVB325906:TVB326159 UEX325906:UEX326159 UOT325906:UOT326159 UYP325906:UYP326159 VIL325906:VIL326159 VSH325906:VSH326159 WCD325906:WCD326159 WLZ325906:WLZ326159 WVV325906:WVV326159 N391442:N391695 JJ391442:JJ391695 TF391442:TF391695 ADB391442:ADB391695 AMX391442:AMX391695 AWT391442:AWT391695 BGP391442:BGP391695 BQL391442:BQL391695 CAH391442:CAH391695 CKD391442:CKD391695 CTZ391442:CTZ391695 DDV391442:DDV391695 DNR391442:DNR391695 DXN391442:DXN391695 EHJ391442:EHJ391695 ERF391442:ERF391695 FBB391442:FBB391695 FKX391442:FKX391695 FUT391442:FUT391695 GEP391442:GEP391695 GOL391442:GOL391695 GYH391442:GYH391695 HID391442:HID391695 HRZ391442:HRZ391695 IBV391442:IBV391695 ILR391442:ILR391695 IVN391442:IVN391695 JFJ391442:JFJ391695 JPF391442:JPF391695 JZB391442:JZB391695 KIX391442:KIX391695 KST391442:KST391695 LCP391442:LCP391695 LML391442:LML391695 LWH391442:LWH391695 MGD391442:MGD391695 MPZ391442:MPZ391695 MZV391442:MZV391695 NJR391442:NJR391695 NTN391442:NTN391695 ODJ391442:ODJ391695 ONF391442:ONF391695 OXB391442:OXB391695 PGX391442:PGX391695 PQT391442:PQT391695 QAP391442:QAP391695 QKL391442:QKL391695 QUH391442:QUH391695 RED391442:RED391695 RNZ391442:RNZ391695 RXV391442:RXV391695 SHR391442:SHR391695 SRN391442:SRN391695 TBJ391442:TBJ391695 TLF391442:TLF391695 TVB391442:TVB391695 UEX391442:UEX391695 UOT391442:UOT391695 UYP391442:UYP391695 VIL391442:VIL391695 VSH391442:VSH391695 WCD391442:WCD391695 WLZ391442:WLZ391695 WVV391442:WVV391695 N456978:N457231 JJ456978:JJ457231 TF456978:TF457231 ADB456978:ADB457231 AMX456978:AMX457231 AWT456978:AWT457231 BGP456978:BGP457231 BQL456978:BQL457231 CAH456978:CAH457231 CKD456978:CKD457231 CTZ456978:CTZ457231 DDV456978:DDV457231 DNR456978:DNR457231 DXN456978:DXN457231 EHJ456978:EHJ457231 ERF456978:ERF457231 FBB456978:FBB457231 FKX456978:FKX457231 FUT456978:FUT457231 GEP456978:GEP457231 GOL456978:GOL457231 GYH456978:GYH457231 HID456978:HID457231 HRZ456978:HRZ457231 IBV456978:IBV457231 ILR456978:ILR457231 IVN456978:IVN457231 JFJ456978:JFJ457231 JPF456978:JPF457231 JZB456978:JZB457231 KIX456978:KIX457231 KST456978:KST457231 LCP456978:LCP457231 LML456978:LML457231 LWH456978:LWH457231 MGD456978:MGD457231 MPZ456978:MPZ457231 MZV456978:MZV457231 NJR456978:NJR457231 NTN456978:NTN457231 ODJ456978:ODJ457231 ONF456978:ONF457231 OXB456978:OXB457231 PGX456978:PGX457231 PQT456978:PQT457231 QAP456978:QAP457231 QKL456978:QKL457231 QUH456978:QUH457231 RED456978:RED457231 RNZ456978:RNZ457231 RXV456978:RXV457231 SHR456978:SHR457231 SRN456978:SRN457231 TBJ456978:TBJ457231 TLF456978:TLF457231 TVB456978:TVB457231 UEX456978:UEX457231 UOT456978:UOT457231 UYP456978:UYP457231 VIL456978:VIL457231 VSH456978:VSH457231 WCD456978:WCD457231 WLZ456978:WLZ457231 WVV456978:WVV457231 N522514:N522767 JJ522514:JJ522767 TF522514:TF522767 ADB522514:ADB522767 AMX522514:AMX522767 AWT522514:AWT522767 BGP522514:BGP522767 BQL522514:BQL522767 CAH522514:CAH522767 CKD522514:CKD522767 CTZ522514:CTZ522767 DDV522514:DDV522767 DNR522514:DNR522767 DXN522514:DXN522767 EHJ522514:EHJ522767 ERF522514:ERF522767 FBB522514:FBB522767 FKX522514:FKX522767 FUT522514:FUT522767 GEP522514:GEP522767 GOL522514:GOL522767 GYH522514:GYH522767 HID522514:HID522767 HRZ522514:HRZ522767 IBV522514:IBV522767 ILR522514:ILR522767 IVN522514:IVN522767 JFJ522514:JFJ522767 JPF522514:JPF522767 JZB522514:JZB522767 KIX522514:KIX522767 KST522514:KST522767 LCP522514:LCP522767 LML522514:LML522767 LWH522514:LWH522767 MGD522514:MGD522767 MPZ522514:MPZ522767 MZV522514:MZV522767 NJR522514:NJR522767 NTN522514:NTN522767 ODJ522514:ODJ522767 ONF522514:ONF522767 OXB522514:OXB522767 PGX522514:PGX522767 PQT522514:PQT522767 QAP522514:QAP522767 QKL522514:QKL522767 QUH522514:QUH522767 RED522514:RED522767 RNZ522514:RNZ522767 RXV522514:RXV522767 SHR522514:SHR522767 SRN522514:SRN522767 TBJ522514:TBJ522767 TLF522514:TLF522767 TVB522514:TVB522767 UEX522514:UEX522767 UOT522514:UOT522767 UYP522514:UYP522767 VIL522514:VIL522767 VSH522514:VSH522767 WCD522514:WCD522767 WLZ522514:WLZ522767 WVV522514:WVV522767 N588050:N588303 JJ588050:JJ588303 TF588050:TF588303 ADB588050:ADB588303 AMX588050:AMX588303 AWT588050:AWT588303 BGP588050:BGP588303 BQL588050:BQL588303 CAH588050:CAH588303 CKD588050:CKD588303 CTZ588050:CTZ588303 DDV588050:DDV588303 DNR588050:DNR588303 DXN588050:DXN588303 EHJ588050:EHJ588303 ERF588050:ERF588303 FBB588050:FBB588303 FKX588050:FKX588303 FUT588050:FUT588303 GEP588050:GEP588303 GOL588050:GOL588303 GYH588050:GYH588303 HID588050:HID588303 HRZ588050:HRZ588303 IBV588050:IBV588303 ILR588050:ILR588303 IVN588050:IVN588303 JFJ588050:JFJ588303 JPF588050:JPF588303 JZB588050:JZB588303 KIX588050:KIX588303 KST588050:KST588303 LCP588050:LCP588303 LML588050:LML588303 LWH588050:LWH588303 MGD588050:MGD588303 MPZ588050:MPZ588303 MZV588050:MZV588303 NJR588050:NJR588303 NTN588050:NTN588303 ODJ588050:ODJ588303 ONF588050:ONF588303 OXB588050:OXB588303 PGX588050:PGX588303 PQT588050:PQT588303 QAP588050:QAP588303 QKL588050:QKL588303 QUH588050:QUH588303 RED588050:RED588303 RNZ588050:RNZ588303 RXV588050:RXV588303 SHR588050:SHR588303 SRN588050:SRN588303 TBJ588050:TBJ588303 TLF588050:TLF588303 TVB588050:TVB588303 UEX588050:UEX588303 UOT588050:UOT588303 UYP588050:UYP588303 VIL588050:VIL588303 VSH588050:VSH588303 WCD588050:WCD588303 WLZ588050:WLZ588303 WVV588050:WVV588303 N653586:N653839 JJ653586:JJ653839 TF653586:TF653839 ADB653586:ADB653839 AMX653586:AMX653839 AWT653586:AWT653839 BGP653586:BGP653839 BQL653586:BQL653839 CAH653586:CAH653839 CKD653586:CKD653839 CTZ653586:CTZ653839 DDV653586:DDV653839 DNR653586:DNR653839 DXN653586:DXN653839 EHJ653586:EHJ653839 ERF653586:ERF653839 FBB653586:FBB653839 FKX653586:FKX653839 FUT653586:FUT653839 GEP653586:GEP653839 GOL653586:GOL653839 GYH653586:GYH653839 HID653586:HID653839 HRZ653586:HRZ653839 IBV653586:IBV653839 ILR653586:ILR653839 IVN653586:IVN653839 JFJ653586:JFJ653839 JPF653586:JPF653839 JZB653586:JZB653839 KIX653586:KIX653839 KST653586:KST653839 LCP653586:LCP653839 LML653586:LML653839 LWH653586:LWH653839 MGD653586:MGD653839 MPZ653586:MPZ653839 MZV653586:MZV653839 NJR653586:NJR653839 NTN653586:NTN653839 ODJ653586:ODJ653839 ONF653586:ONF653839 OXB653586:OXB653839 PGX653586:PGX653839 PQT653586:PQT653839 QAP653586:QAP653839 QKL653586:QKL653839 QUH653586:QUH653839 RED653586:RED653839 RNZ653586:RNZ653839 RXV653586:RXV653839 SHR653586:SHR653839 SRN653586:SRN653839 TBJ653586:TBJ653839 TLF653586:TLF653839 TVB653586:TVB653839 UEX653586:UEX653839 UOT653586:UOT653839 UYP653586:UYP653839 VIL653586:VIL653839 VSH653586:VSH653839 WCD653586:WCD653839 WLZ653586:WLZ653839 WVV653586:WVV653839 N719122:N719375 JJ719122:JJ719375 TF719122:TF719375 ADB719122:ADB719375 AMX719122:AMX719375 AWT719122:AWT719375 BGP719122:BGP719375 BQL719122:BQL719375 CAH719122:CAH719375 CKD719122:CKD719375 CTZ719122:CTZ719375 DDV719122:DDV719375 DNR719122:DNR719375 DXN719122:DXN719375 EHJ719122:EHJ719375 ERF719122:ERF719375 FBB719122:FBB719375 FKX719122:FKX719375 FUT719122:FUT719375 GEP719122:GEP719375 GOL719122:GOL719375 GYH719122:GYH719375 HID719122:HID719375 HRZ719122:HRZ719375 IBV719122:IBV719375 ILR719122:ILR719375 IVN719122:IVN719375 JFJ719122:JFJ719375 JPF719122:JPF719375 JZB719122:JZB719375 KIX719122:KIX719375 KST719122:KST719375 LCP719122:LCP719375 LML719122:LML719375 LWH719122:LWH719375 MGD719122:MGD719375 MPZ719122:MPZ719375 MZV719122:MZV719375 NJR719122:NJR719375 NTN719122:NTN719375 ODJ719122:ODJ719375 ONF719122:ONF719375 OXB719122:OXB719375 PGX719122:PGX719375 PQT719122:PQT719375 QAP719122:QAP719375 QKL719122:QKL719375 QUH719122:QUH719375 RED719122:RED719375 RNZ719122:RNZ719375 RXV719122:RXV719375 SHR719122:SHR719375 SRN719122:SRN719375 TBJ719122:TBJ719375 TLF719122:TLF719375 TVB719122:TVB719375 UEX719122:UEX719375 UOT719122:UOT719375 UYP719122:UYP719375 VIL719122:VIL719375 VSH719122:VSH719375 WCD719122:WCD719375 WLZ719122:WLZ719375 WVV719122:WVV719375 N784658:N784911 JJ784658:JJ784911 TF784658:TF784911 ADB784658:ADB784911 AMX784658:AMX784911 AWT784658:AWT784911 BGP784658:BGP784911 BQL784658:BQL784911 CAH784658:CAH784911 CKD784658:CKD784911 CTZ784658:CTZ784911 DDV784658:DDV784911 DNR784658:DNR784911 DXN784658:DXN784911 EHJ784658:EHJ784911 ERF784658:ERF784911 FBB784658:FBB784911 FKX784658:FKX784911 FUT784658:FUT784911 GEP784658:GEP784911 GOL784658:GOL784911 GYH784658:GYH784911 HID784658:HID784911 HRZ784658:HRZ784911 IBV784658:IBV784911 ILR784658:ILR784911 IVN784658:IVN784911 JFJ784658:JFJ784911 JPF784658:JPF784911 JZB784658:JZB784911 KIX784658:KIX784911 KST784658:KST784911 LCP784658:LCP784911 LML784658:LML784911 LWH784658:LWH784911 MGD784658:MGD784911 MPZ784658:MPZ784911 MZV784658:MZV784911 NJR784658:NJR784911 NTN784658:NTN784911 ODJ784658:ODJ784911 ONF784658:ONF784911 OXB784658:OXB784911 PGX784658:PGX784911 PQT784658:PQT784911 QAP784658:QAP784911 QKL784658:QKL784911 QUH784658:QUH784911 RED784658:RED784911 RNZ784658:RNZ784911 RXV784658:RXV784911 SHR784658:SHR784911 SRN784658:SRN784911 TBJ784658:TBJ784911 TLF784658:TLF784911 TVB784658:TVB784911 UEX784658:UEX784911 UOT784658:UOT784911 UYP784658:UYP784911 VIL784658:VIL784911 VSH784658:VSH784911 WCD784658:WCD784911 WLZ784658:WLZ784911 WVV784658:WVV784911 N850194:N850447 JJ850194:JJ850447 TF850194:TF850447 ADB850194:ADB850447 AMX850194:AMX850447 AWT850194:AWT850447 BGP850194:BGP850447 BQL850194:BQL850447 CAH850194:CAH850447 CKD850194:CKD850447 CTZ850194:CTZ850447 DDV850194:DDV850447 DNR850194:DNR850447 DXN850194:DXN850447 EHJ850194:EHJ850447 ERF850194:ERF850447 FBB850194:FBB850447 FKX850194:FKX850447 FUT850194:FUT850447 GEP850194:GEP850447 GOL850194:GOL850447 GYH850194:GYH850447 HID850194:HID850447 HRZ850194:HRZ850447 IBV850194:IBV850447 ILR850194:ILR850447 IVN850194:IVN850447 JFJ850194:JFJ850447 JPF850194:JPF850447 JZB850194:JZB850447 KIX850194:KIX850447 KST850194:KST850447 LCP850194:LCP850447 LML850194:LML850447 LWH850194:LWH850447 MGD850194:MGD850447 MPZ850194:MPZ850447 MZV850194:MZV850447 NJR850194:NJR850447 NTN850194:NTN850447 ODJ850194:ODJ850447 ONF850194:ONF850447 OXB850194:OXB850447 PGX850194:PGX850447 PQT850194:PQT850447 QAP850194:QAP850447 QKL850194:QKL850447 QUH850194:QUH850447 RED850194:RED850447 RNZ850194:RNZ850447 RXV850194:RXV850447 SHR850194:SHR850447 SRN850194:SRN850447 TBJ850194:TBJ850447 TLF850194:TLF850447 TVB850194:TVB850447 UEX850194:UEX850447 UOT850194:UOT850447 UYP850194:UYP850447 VIL850194:VIL850447 VSH850194:VSH850447 WCD850194:WCD850447 WLZ850194:WLZ850447 WVV850194:WVV850447 N915730:N915983 JJ915730:JJ915983 TF915730:TF915983 ADB915730:ADB915983 AMX915730:AMX915983 AWT915730:AWT915983 BGP915730:BGP915983 BQL915730:BQL915983 CAH915730:CAH915983 CKD915730:CKD915983 CTZ915730:CTZ915983 DDV915730:DDV915983 DNR915730:DNR915983 DXN915730:DXN915983 EHJ915730:EHJ915983 ERF915730:ERF915983 FBB915730:FBB915983 FKX915730:FKX915983 FUT915730:FUT915983 GEP915730:GEP915983 GOL915730:GOL915983 GYH915730:GYH915983 HID915730:HID915983 HRZ915730:HRZ915983 IBV915730:IBV915983 ILR915730:ILR915983 IVN915730:IVN915983 JFJ915730:JFJ915983 JPF915730:JPF915983 JZB915730:JZB915983 KIX915730:KIX915983 KST915730:KST915983 LCP915730:LCP915983 LML915730:LML915983 LWH915730:LWH915983 MGD915730:MGD915983 MPZ915730:MPZ915983 MZV915730:MZV915983 NJR915730:NJR915983 NTN915730:NTN915983 ODJ915730:ODJ915983 ONF915730:ONF915983 OXB915730:OXB915983 PGX915730:PGX915983 PQT915730:PQT915983 QAP915730:QAP915983 QKL915730:QKL915983 QUH915730:QUH915983 RED915730:RED915983 RNZ915730:RNZ915983 RXV915730:RXV915983 SHR915730:SHR915983 SRN915730:SRN915983 TBJ915730:TBJ915983 TLF915730:TLF915983 TVB915730:TVB915983 UEX915730:UEX915983 UOT915730:UOT915983 UYP915730:UYP915983 VIL915730:VIL915983 VSH915730:VSH915983 WCD915730:WCD915983 WLZ915730:WLZ915983 WVV915730:WVV915983 N981266:N981519 JJ981266:JJ981519 TF981266:TF981519 ADB981266:ADB981519 AMX981266:AMX981519 AWT981266:AWT981519 BGP981266:BGP981519 BQL981266:BQL981519 CAH981266:CAH981519 CKD981266:CKD981519 CTZ981266:CTZ981519 DDV981266:DDV981519 DNR981266:DNR981519 DXN981266:DXN981519 EHJ981266:EHJ981519 ERF981266:ERF981519 FBB981266:FBB981519 FKX981266:FKX981519 FUT981266:FUT981519 GEP981266:GEP981519 GOL981266:GOL981519 GYH981266:GYH981519 HID981266:HID981519 HRZ981266:HRZ981519 IBV981266:IBV981519 ILR981266:ILR981519 IVN981266:IVN981519 JFJ981266:JFJ981519 JPF981266:JPF981519 JZB981266:JZB981519 KIX981266:KIX981519 KST981266:KST981519 LCP981266:LCP981519 LML981266:LML981519 LWH981266:LWH981519 MGD981266:MGD981519 MPZ981266:MPZ981519 MZV981266:MZV981519 NJR981266:NJR981519 NTN981266:NTN981519 ODJ981266:ODJ981519 ONF981266:ONF981519 OXB981266:OXB981519 PGX981266:PGX981519 PQT981266:PQT981519 QAP981266:QAP981519 QKL981266:QKL981519 QUH981266:QUH981519 RED981266:RED981519 RNZ981266:RNZ981519 RXV981266:RXV981519 SHR981266:SHR981519 SRN981266:SRN981519 TBJ981266:TBJ981519 TLF981266:TLF981519 TVB981266:TVB981519 UEX981266:UEX981519 UOT981266:UOT981519 UYP981266:UYP981519 VIL981266:VIL981519 VSH981266:VSH981519 WCD981266:WCD981519 WLZ981266:WLZ981519 JJ3:JJ83 TF3:TF83 ADB3:ADB83 AMX3:AMX83 AWT3:AWT83 BGP3:BGP83 BQL3:BQL83 CAH3:CAH83 CKD3:CKD83 CTZ3:CTZ83 DDV3:DDV83 DNR3:DNR83 DXN3:DXN83 EHJ3:EHJ83 ERF3:ERF83 FBB3:FBB83 FKX3:FKX83 FUT3:FUT83 GEP3:GEP83 GOL3:GOL83 GYH3:GYH83 HID3:HID83 HRZ3:HRZ83 IBV3:IBV83 ILR3:ILR83 IVN3:IVN83 JFJ3:JFJ83 JPF3:JPF83 JZB3:JZB83 KIX3:KIX83 KST3:KST83 LCP3:LCP83 LML3:LML83 LWH3:LWH83 MGD3:MGD83 MPZ3:MPZ83 MZV3:MZV83 NJR3:NJR83 NTN3:NTN83 ODJ3:ODJ83 ONF3:ONF83 OXB3:OXB83 PGX3:PGX83 PQT3:PQT83 QAP3:QAP83 QKL3:QKL83 QUH3:QUH83 RED3:RED83 RNZ3:RNZ83 RXV3:RXV83 SHR3:SHR83 SRN3:SRN83 TBJ3:TBJ83 TLF3:TLF83 TVB3:TVB83 UEX3:UEX83 UOT3:UOT83 UYP3:UYP83 VIL3:VIL83 VSH3:VSH83 WCD3:WCD83 WLZ3:WLZ83 WVV3:WVV83">
      <formula1>#REF!</formula1>
    </dataValidation>
    <dataValidation type="list" allowBlank="1" showInputMessage="1" showErrorMessage="1" sqref="WVL981266:WVL981519 D63762:D64015 IZ63762:IZ64015 SV63762:SV64015 ACR63762:ACR64015 AMN63762:AMN64015 AWJ63762:AWJ64015 BGF63762:BGF64015 BQB63762:BQB64015 BZX63762:BZX64015 CJT63762:CJT64015 CTP63762:CTP64015 DDL63762:DDL64015 DNH63762:DNH64015 DXD63762:DXD64015 EGZ63762:EGZ64015 EQV63762:EQV64015 FAR63762:FAR64015 FKN63762:FKN64015 FUJ63762:FUJ64015 GEF63762:GEF64015 GOB63762:GOB64015 GXX63762:GXX64015 HHT63762:HHT64015 HRP63762:HRP64015 IBL63762:IBL64015 ILH63762:ILH64015 IVD63762:IVD64015 JEZ63762:JEZ64015 JOV63762:JOV64015 JYR63762:JYR64015 KIN63762:KIN64015 KSJ63762:KSJ64015 LCF63762:LCF64015 LMB63762:LMB64015 LVX63762:LVX64015 MFT63762:MFT64015 MPP63762:MPP64015 MZL63762:MZL64015 NJH63762:NJH64015 NTD63762:NTD64015 OCZ63762:OCZ64015 OMV63762:OMV64015 OWR63762:OWR64015 PGN63762:PGN64015 PQJ63762:PQJ64015 QAF63762:QAF64015 QKB63762:QKB64015 QTX63762:QTX64015 RDT63762:RDT64015 RNP63762:RNP64015 RXL63762:RXL64015 SHH63762:SHH64015 SRD63762:SRD64015 TAZ63762:TAZ64015 TKV63762:TKV64015 TUR63762:TUR64015 UEN63762:UEN64015 UOJ63762:UOJ64015 UYF63762:UYF64015 VIB63762:VIB64015 VRX63762:VRX64015 WBT63762:WBT64015 WLP63762:WLP64015 WVL63762:WVL64015 D129298:D129551 IZ129298:IZ129551 SV129298:SV129551 ACR129298:ACR129551 AMN129298:AMN129551 AWJ129298:AWJ129551 BGF129298:BGF129551 BQB129298:BQB129551 BZX129298:BZX129551 CJT129298:CJT129551 CTP129298:CTP129551 DDL129298:DDL129551 DNH129298:DNH129551 DXD129298:DXD129551 EGZ129298:EGZ129551 EQV129298:EQV129551 FAR129298:FAR129551 FKN129298:FKN129551 FUJ129298:FUJ129551 GEF129298:GEF129551 GOB129298:GOB129551 GXX129298:GXX129551 HHT129298:HHT129551 HRP129298:HRP129551 IBL129298:IBL129551 ILH129298:ILH129551 IVD129298:IVD129551 JEZ129298:JEZ129551 JOV129298:JOV129551 JYR129298:JYR129551 KIN129298:KIN129551 KSJ129298:KSJ129551 LCF129298:LCF129551 LMB129298:LMB129551 LVX129298:LVX129551 MFT129298:MFT129551 MPP129298:MPP129551 MZL129298:MZL129551 NJH129298:NJH129551 NTD129298:NTD129551 OCZ129298:OCZ129551 OMV129298:OMV129551 OWR129298:OWR129551 PGN129298:PGN129551 PQJ129298:PQJ129551 QAF129298:QAF129551 QKB129298:QKB129551 QTX129298:QTX129551 RDT129298:RDT129551 RNP129298:RNP129551 RXL129298:RXL129551 SHH129298:SHH129551 SRD129298:SRD129551 TAZ129298:TAZ129551 TKV129298:TKV129551 TUR129298:TUR129551 UEN129298:UEN129551 UOJ129298:UOJ129551 UYF129298:UYF129551 VIB129298:VIB129551 VRX129298:VRX129551 WBT129298:WBT129551 WLP129298:WLP129551 WVL129298:WVL129551 D194834:D195087 IZ194834:IZ195087 SV194834:SV195087 ACR194834:ACR195087 AMN194834:AMN195087 AWJ194834:AWJ195087 BGF194834:BGF195087 BQB194834:BQB195087 BZX194834:BZX195087 CJT194834:CJT195087 CTP194834:CTP195087 DDL194834:DDL195087 DNH194834:DNH195087 DXD194834:DXD195087 EGZ194834:EGZ195087 EQV194834:EQV195087 FAR194834:FAR195087 FKN194834:FKN195087 FUJ194834:FUJ195087 GEF194834:GEF195087 GOB194834:GOB195087 GXX194834:GXX195087 HHT194834:HHT195087 HRP194834:HRP195087 IBL194834:IBL195087 ILH194834:ILH195087 IVD194834:IVD195087 JEZ194834:JEZ195087 JOV194834:JOV195087 JYR194834:JYR195087 KIN194834:KIN195087 KSJ194834:KSJ195087 LCF194834:LCF195087 LMB194834:LMB195087 LVX194834:LVX195087 MFT194834:MFT195087 MPP194834:MPP195087 MZL194834:MZL195087 NJH194834:NJH195087 NTD194834:NTD195087 OCZ194834:OCZ195087 OMV194834:OMV195087 OWR194834:OWR195087 PGN194834:PGN195087 PQJ194834:PQJ195087 QAF194834:QAF195087 QKB194834:QKB195087 QTX194834:QTX195087 RDT194834:RDT195087 RNP194834:RNP195087 RXL194834:RXL195087 SHH194834:SHH195087 SRD194834:SRD195087 TAZ194834:TAZ195087 TKV194834:TKV195087 TUR194834:TUR195087 UEN194834:UEN195087 UOJ194834:UOJ195087 UYF194834:UYF195087 VIB194834:VIB195087 VRX194834:VRX195087 WBT194834:WBT195087 WLP194834:WLP195087 WVL194834:WVL195087 D260370:D260623 IZ260370:IZ260623 SV260370:SV260623 ACR260370:ACR260623 AMN260370:AMN260623 AWJ260370:AWJ260623 BGF260370:BGF260623 BQB260370:BQB260623 BZX260370:BZX260623 CJT260370:CJT260623 CTP260370:CTP260623 DDL260370:DDL260623 DNH260370:DNH260623 DXD260370:DXD260623 EGZ260370:EGZ260623 EQV260370:EQV260623 FAR260370:FAR260623 FKN260370:FKN260623 FUJ260370:FUJ260623 GEF260370:GEF260623 GOB260370:GOB260623 GXX260370:GXX260623 HHT260370:HHT260623 HRP260370:HRP260623 IBL260370:IBL260623 ILH260370:ILH260623 IVD260370:IVD260623 JEZ260370:JEZ260623 JOV260370:JOV260623 JYR260370:JYR260623 KIN260370:KIN260623 KSJ260370:KSJ260623 LCF260370:LCF260623 LMB260370:LMB260623 LVX260370:LVX260623 MFT260370:MFT260623 MPP260370:MPP260623 MZL260370:MZL260623 NJH260370:NJH260623 NTD260370:NTD260623 OCZ260370:OCZ260623 OMV260370:OMV260623 OWR260370:OWR260623 PGN260370:PGN260623 PQJ260370:PQJ260623 QAF260370:QAF260623 QKB260370:QKB260623 QTX260370:QTX260623 RDT260370:RDT260623 RNP260370:RNP260623 RXL260370:RXL260623 SHH260370:SHH260623 SRD260370:SRD260623 TAZ260370:TAZ260623 TKV260370:TKV260623 TUR260370:TUR260623 UEN260370:UEN260623 UOJ260370:UOJ260623 UYF260370:UYF260623 VIB260370:VIB260623 VRX260370:VRX260623 WBT260370:WBT260623 WLP260370:WLP260623 WVL260370:WVL260623 D325906:D326159 IZ325906:IZ326159 SV325906:SV326159 ACR325906:ACR326159 AMN325906:AMN326159 AWJ325906:AWJ326159 BGF325906:BGF326159 BQB325906:BQB326159 BZX325906:BZX326159 CJT325906:CJT326159 CTP325906:CTP326159 DDL325906:DDL326159 DNH325906:DNH326159 DXD325906:DXD326159 EGZ325906:EGZ326159 EQV325906:EQV326159 FAR325906:FAR326159 FKN325906:FKN326159 FUJ325906:FUJ326159 GEF325906:GEF326159 GOB325906:GOB326159 GXX325906:GXX326159 HHT325906:HHT326159 HRP325906:HRP326159 IBL325906:IBL326159 ILH325906:ILH326159 IVD325906:IVD326159 JEZ325906:JEZ326159 JOV325906:JOV326159 JYR325906:JYR326159 KIN325906:KIN326159 KSJ325906:KSJ326159 LCF325906:LCF326159 LMB325906:LMB326159 LVX325906:LVX326159 MFT325906:MFT326159 MPP325906:MPP326159 MZL325906:MZL326159 NJH325906:NJH326159 NTD325906:NTD326159 OCZ325906:OCZ326159 OMV325906:OMV326159 OWR325906:OWR326159 PGN325906:PGN326159 PQJ325906:PQJ326159 QAF325906:QAF326159 QKB325906:QKB326159 QTX325906:QTX326159 RDT325906:RDT326159 RNP325906:RNP326159 RXL325906:RXL326159 SHH325906:SHH326159 SRD325906:SRD326159 TAZ325906:TAZ326159 TKV325906:TKV326159 TUR325906:TUR326159 UEN325906:UEN326159 UOJ325906:UOJ326159 UYF325906:UYF326159 VIB325906:VIB326159 VRX325906:VRX326159 WBT325906:WBT326159 WLP325906:WLP326159 WVL325906:WVL326159 D391442:D391695 IZ391442:IZ391695 SV391442:SV391695 ACR391442:ACR391695 AMN391442:AMN391695 AWJ391442:AWJ391695 BGF391442:BGF391695 BQB391442:BQB391695 BZX391442:BZX391695 CJT391442:CJT391695 CTP391442:CTP391695 DDL391442:DDL391695 DNH391442:DNH391695 DXD391442:DXD391695 EGZ391442:EGZ391695 EQV391442:EQV391695 FAR391442:FAR391695 FKN391442:FKN391695 FUJ391442:FUJ391695 GEF391442:GEF391695 GOB391442:GOB391695 GXX391442:GXX391695 HHT391442:HHT391695 HRP391442:HRP391695 IBL391442:IBL391695 ILH391442:ILH391695 IVD391442:IVD391695 JEZ391442:JEZ391695 JOV391442:JOV391695 JYR391442:JYR391695 KIN391442:KIN391695 KSJ391442:KSJ391695 LCF391442:LCF391695 LMB391442:LMB391695 LVX391442:LVX391695 MFT391442:MFT391695 MPP391442:MPP391695 MZL391442:MZL391695 NJH391442:NJH391695 NTD391442:NTD391695 OCZ391442:OCZ391695 OMV391442:OMV391695 OWR391442:OWR391695 PGN391442:PGN391695 PQJ391442:PQJ391695 QAF391442:QAF391695 QKB391442:QKB391695 QTX391442:QTX391695 RDT391442:RDT391695 RNP391442:RNP391695 RXL391442:RXL391695 SHH391442:SHH391695 SRD391442:SRD391695 TAZ391442:TAZ391695 TKV391442:TKV391695 TUR391442:TUR391695 UEN391442:UEN391695 UOJ391442:UOJ391695 UYF391442:UYF391695 VIB391442:VIB391695 VRX391442:VRX391695 WBT391442:WBT391695 WLP391442:WLP391695 WVL391442:WVL391695 D456978:D457231 IZ456978:IZ457231 SV456978:SV457231 ACR456978:ACR457231 AMN456978:AMN457231 AWJ456978:AWJ457231 BGF456978:BGF457231 BQB456978:BQB457231 BZX456978:BZX457231 CJT456978:CJT457231 CTP456978:CTP457231 DDL456978:DDL457231 DNH456978:DNH457231 DXD456978:DXD457231 EGZ456978:EGZ457231 EQV456978:EQV457231 FAR456978:FAR457231 FKN456978:FKN457231 FUJ456978:FUJ457231 GEF456978:GEF457231 GOB456978:GOB457231 GXX456978:GXX457231 HHT456978:HHT457231 HRP456978:HRP457231 IBL456978:IBL457231 ILH456978:ILH457231 IVD456978:IVD457231 JEZ456978:JEZ457231 JOV456978:JOV457231 JYR456978:JYR457231 KIN456978:KIN457231 KSJ456978:KSJ457231 LCF456978:LCF457231 LMB456978:LMB457231 LVX456978:LVX457231 MFT456978:MFT457231 MPP456978:MPP457231 MZL456978:MZL457231 NJH456978:NJH457231 NTD456978:NTD457231 OCZ456978:OCZ457231 OMV456978:OMV457231 OWR456978:OWR457231 PGN456978:PGN457231 PQJ456978:PQJ457231 QAF456978:QAF457231 QKB456978:QKB457231 QTX456978:QTX457231 RDT456978:RDT457231 RNP456978:RNP457231 RXL456978:RXL457231 SHH456978:SHH457231 SRD456978:SRD457231 TAZ456978:TAZ457231 TKV456978:TKV457231 TUR456978:TUR457231 UEN456978:UEN457231 UOJ456978:UOJ457231 UYF456978:UYF457231 VIB456978:VIB457231 VRX456978:VRX457231 WBT456978:WBT457231 WLP456978:WLP457231 WVL456978:WVL457231 D522514:D522767 IZ522514:IZ522767 SV522514:SV522767 ACR522514:ACR522767 AMN522514:AMN522767 AWJ522514:AWJ522767 BGF522514:BGF522767 BQB522514:BQB522767 BZX522514:BZX522767 CJT522514:CJT522767 CTP522514:CTP522767 DDL522514:DDL522767 DNH522514:DNH522767 DXD522514:DXD522767 EGZ522514:EGZ522767 EQV522514:EQV522767 FAR522514:FAR522767 FKN522514:FKN522767 FUJ522514:FUJ522767 GEF522514:GEF522767 GOB522514:GOB522767 GXX522514:GXX522767 HHT522514:HHT522767 HRP522514:HRP522767 IBL522514:IBL522767 ILH522514:ILH522767 IVD522514:IVD522767 JEZ522514:JEZ522767 JOV522514:JOV522767 JYR522514:JYR522767 KIN522514:KIN522767 KSJ522514:KSJ522767 LCF522514:LCF522767 LMB522514:LMB522767 LVX522514:LVX522767 MFT522514:MFT522767 MPP522514:MPP522767 MZL522514:MZL522767 NJH522514:NJH522767 NTD522514:NTD522767 OCZ522514:OCZ522767 OMV522514:OMV522767 OWR522514:OWR522767 PGN522514:PGN522767 PQJ522514:PQJ522767 QAF522514:QAF522767 QKB522514:QKB522767 QTX522514:QTX522767 RDT522514:RDT522767 RNP522514:RNP522767 RXL522514:RXL522767 SHH522514:SHH522767 SRD522514:SRD522767 TAZ522514:TAZ522767 TKV522514:TKV522767 TUR522514:TUR522767 UEN522514:UEN522767 UOJ522514:UOJ522767 UYF522514:UYF522767 VIB522514:VIB522767 VRX522514:VRX522767 WBT522514:WBT522767 WLP522514:WLP522767 WVL522514:WVL522767 D588050:D588303 IZ588050:IZ588303 SV588050:SV588303 ACR588050:ACR588303 AMN588050:AMN588303 AWJ588050:AWJ588303 BGF588050:BGF588303 BQB588050:BQB588303 BZX588050:BZX588303 CJT588050:CJT588303 CTP588050:CTP588303 DDL588050:DDL588303 DNH588050:DNH588303 DXD588050:DXD588303 EGZ588050:EGZ588303 EQV588050:EQV588303 FAR588050:FAR588303 FKN588050:FKN588303 FUJ588050:FUJ588303 GEF588050:GEF588303 GOB588050:GOB588303 GXX588050:GXX588303 HHT588050:HHT588303 HRP588050:HRP588303 IBL588050:IBL588303 ILH588050:ILH588303 IVD588050:IVD588303 JEZ588050:JEZ588303 JOV588050:JOV588303 JYR588050:JYR588303 KIN588050:KIN588303 KSJ588050:KSJ588303 LCF588050:LCF588303 LMB588050:LMB588303 LVX588050:LVX588303 MFT588050:MFT588303 MPP588050:MPP588303 MZL588050:MZL588303 NJH588050:NJH588303 NTD588050:NTD588303 OCZ588050:OCZ588303 OMV588050:OMV588303 OWR588050:OWR588303 PGN588050:PGN588303 PQJ588050:PQJ588303 QAF588050:QAF588303 QKB588050:QKB588303 QTX588050:QTX588303 RDT588050:RDT588303 RNP588050:RNP588303 RXL588050:RXL588303 SHH588050:SHH588303 SRD588050:SRD588303 TAZ588050:TAZ588303 TKV588050:TKV588303 TUR588050:TUR588303 UEN588050:UEN588303 UOJ588050:UOJ588303 UYF588050:UYF588303 VIB588050:VIB588303 VRX588050:VRX588303 WBT588050:WBT588303 WLP588050:WLP588303 WVL588050:WVL588303 D653586:D653839 IZ653586:IZ653839 SV653586:SV653839 ACR653586:ACR653839 AMN653586:AMN653839 AWJ653586:AWJ653839 BGF653586:BGF653839 BQB653586:BQB653839 BZX653586:BZX653839 CJT653586:CJT653839 CTP653586:CTP653839 DDL653586:DDL653839 DNH653586:DNH653839 DXD653586:DXD653839 EGZ653586:EGZ653839 EQV653586:EQV653839 FAR653586:FAR653839 FKN653586:FKN653839 FUJ653586:FUJ653839 GEF653586:GEF653839 GOB653586:GOB653839 GXX653586:GXX653839 HHT653586:HHT653839 HRP653586:HRP653839 IBL653586:IBL653839 ILH653586:ILH653839 IVD653586:IVD653839 JEZ653586:JEZ653839 JOV653586:JOV653839 JYR653586:JYR653839 KIN653586:KIN653839 KSJ653586:KSJ653839 LCF653586:LCF653839 LMB653586:LMB653839 LVX653586:LVX653839 MFT653586:MFT653839 MPP653586:MPP653839 MZL653586:MZL653839 NJH653586:NJH653839 NTD653586:NTD653839 OCZ653586:OCZ653839 OMV653586:OMV653839 OWR653586:OWR653839 PGN653586:PGN653839 PQJ653586:PQJ653839 QAF653586:QAF653839 QKB653586:QKB653839 QTX653586:QTX653839 RDT653586:RDT653839 RNP653586:RNP653839 RXL653586:RXL653839 SHH653586:SHH653839 SRD653586:SRD653839 TAZ653586:TAZ653839 TKV653586:TKV653839 TUR653586:TUR653839 UEN653586:UEN653839 UOJ653586:UOJ653839 UYF653586:UYF653839 VIB653586:VIB653839 VRX653586:VRX653839 WBT653586:WBT653839 WLP653586:WLP653839 WVL653586:WVL653839 D719122:D719375 IZ719122:IZ719375 SV719122:SV719375 ACR719122:ACR719375 AMN719122:AMN719375 AWJ719122:AWJ719375 BGF719122:BGF719375 BQB719122:BQB719375 BZX719122:BZX719375 CJT719122:CJT719375 CTP719122:CTP719375 DDL719122:DDL719375 DNH719122:DNH719375 DXD719122:DXD719375 EGZ719122:EGZ719375 EQV719122:EQV719375 FAR719122:FAR719375 FKN719122:FKN719375 FUJ719122:FUJ719375 GEF719122:GEF719375 GOB719122:GOB719375 GXX719122:GXX719375 HHT719122:HHT719375 HRP719122:HRP719375 IBL719122:IBL719375 ILH719122:ILH719375 IVD719122:IVD719375 JEZ719122:JEZ719375 JOV719122:JOV719375 JYR719122:JYR719375 KIN719122:KIN719375 KSJ719122:KSJ719375 LCF719122:LCF719375 LMB719122:LMB719375 LVX719122:LVX719375 MFT719122:MFT719375 MPP719122:MPP719375 MZL719122:MZL719375 NJH719122:NJH719375 NTD719122:NTD719375 OCZ719122:OCZ719375 OMV719122:OMV719375 OWR719122:OWR719375 PGN719122:PGN719375 PQJ719122:PQJ719375 QAF719122:QAF719375 QKB719122:QKB719375 QTX719122:QTX719375 RDT719122:RDT719375 RNP719122:RNP719375 RXL719122:RXL719375 SHH719122:SHH719375 SRD719122:SRD719375 TAZ719122:TAZ719375 TKV719122:TKV719375 TUR719122:TUR719375 UEN719122:UEN719375 UOJ719122:UOJ719375 UYF719122:UYF719375 VIB719122:VIB719375 VRX719122:VRX719375 WBT719122:WBT719375 WLP719122:WLP719375 WVL719122:WVL719375 D784658:D784911 IZ784658:IZ784911 SV784658:SV784911 ACR784658:ACR784911 AMN784658:AMN784911 AWJ784658:AWJ784911 BGF784658:BGF784911 BQB784658:BQB784911 BZX784658:BZX784911 CJT784658:CJT784911 CTP784658:CTP784911 DDL784658:DDL784911 DNH784658:DNH784911 DXD784658:DXD784911 EGZ784658:EGZ784911 EQV784658:EQV784911 FAR784658:FAR784911 FKN784658:FKN784911 FUJ784658:FUJ784911 GEF784658:GEF784911 GOB784658:GOB784911 GXX784658:GXX784911 HHT784658:HHT784911 HRP784658:HRP784911 IBL784658:IBL784911 ILH784658:ILH784911 IVD784658:IVD784911 JEZ784658:JEZ784911 JOV784658:JOV784911 JYR784658:JYR784911 KIN784658:KIN784911 KSJ784658:KSJ784911 LCF784658:LCF784911 LMB784658:LMB784911 LVX784658:LVX784911 MFT784658:MFT784911 MPP784658:MPP784911 MZL784658:MZL784911 NJH784658:NJH784911 NTD784658:NTD784911 OCZ784658:OCZ784911 OMV784658:OMV784911 OWR784658:OWR784911 PGN784658:PGN784911 PQJ784658:PQJ784911 QAF784658:QAF784911 QKB784658:QKB784911 QTX784658:QTX784911 RDT784658:RDT784911 RNP784658:RNP784911 RXL784658:RXL784911 SHH784658:SHH784911 SRD784658:SRD784911 TAZ784658:TAZ784911 TKV784658:TKV784911 TUR784658:TUR784911 UEN784658:UEN784911 UOJ784658:UOJ784911 UYF784658:UYF784911 VIB784658:VIB784911 VRX784658:VRX784911 WBT784658:WBT784911 WLP784658:WLP784911 WVL784658:WVL784911 D850194:D850447 IZ850194:IZ850447 SV850194:SV850447 ACR850194:ACR850447 AMN850194:AMN850447 AWJ850194:AWJ850447 BGF850194:BGF850447 BQB850194:BQB850447 BZX850194:BZX850447 CJT850194:CJT850447 CTP850194:CTP850447 DDL850194:DDL850447 DNH850194:DNH850447 DXD850194:DXD850447 EGZ850194:EGZ850447 EQV850194:EQV850447 FAR850194:FAR850447 FKN850194:FKN850447 FUJ850194:FUJ850447 GEF850194:GEF850447 GOB850194:GOB850447 GXX850194:GXX850447 HHT850194:HHT850447 HRP850194:HRP850447 IBL850194:IBL850447 ILH850194:ILH850447 IVD850194:IVD850447 JEZ850194:JEZ850447 JOV850194:JOV850447 JYR850194:JYR850447 KIN850194:KIN850447 KSJ850194:KSJ850447 LCF850194:LCF850447 LMB850194:LMB850447 LVX850194:LVX850447 MFT850194:MFT850447 MPP850194:MPP850447 MZL850194:MZL850447 NJH850194:NJH850447 NTD850194:NTD850447 OCZ850194:OCZ850447 OMV850194:OMV850447 OWR850194:OWR850447 PGN850194:PGN850447 PQJ850194:PQJ850447 QAF850194:QAF850447 QKB850194:QKB850447 QTX850194:QTX850447 RDT850194:RDT850447 RNP850194:RNP850447 RXL850194:RXL850447 SHH850194:SHH850447 SRD850194:SRD850447 TAZ850194:TAZ850447 TKV850194:TKV850447 TUR850194:TUR850447 UEN850194:UEN850447 UOJ850194:UOJ850447 UYF850194:UYF850447 VIB850194:VIB850447 VRX850194:VRX850447 WBT850194:WBT850447 WLP850194:WLP850447 WVL850194:WVL850447 D915730:D915983 IZ915730:IZ915983 SV915730:SV915983 ACR915730:ACR915983 AMN915730:AMN915983 AWJ915730:AWJ915983 BGF915730:BGF915983 BQB915730:BQB915983 BZX915730:BZX915983 CJT915730:CJT915983 CTP915730:CTP915983 DDL915730:DDL915983 DNH915730:DNH915983 DXD915730:DXD915983 EGZ915730:EGZ915983 EQV915730:EQV915983 FAR915730:FAR915983 FKN915730:FKN915983 FUJ915730:FUJ915983 GEF915730:GEF915983 GOB915730:GOB915983 GXX915730:GXX915983 HHT915730:HHT915983 HRP915730:HRP915983 IBL915730:IBL915983 ILH915730:ILH915983 IVD915730:IVD915983 JEZ915730:JEZ915983 JOV915730:JOV915983 JYR915730:JYR915983 KIN915730:KIN915983 KSJ915730:KSJ915983 LCF915730:LCF915983 LMB915730:LMB915983 LVX915730:LVX915983 MFT915730:MFT915983 MPP915730:MPP915983 MZL915730:MZL915983 NJH915730:NJH915983 NTD915730:NTD915983 OCZ915730:OCZ915983 OMV915730:OMV915983 OWR915730:OWR915983 PGN915730:PGN915983 PQJ915730:PQJ915983 QAF915730:QAF915983 QKB915730:QKB915983 QTX915730:QTX915983 RDT915730:RDT915983 RNP915730:RNP915983 RXL915730:RXL915983 SHH915730:SHH915983 SRD915730:SRD915983 TAZ915730:TAZ915983 TKV915730:TKV915983 TUR915730:TUR915983 UEN915730:UEN915983 UOJ915730:UOJ915983 UYF915730:UYF915983 VIB915730:VIB915983 VRX915730:VRX915983 WBT915730:WBT915983 WLP915730:WLP915983 WVL915730:WVL915983 D981266:D981519 IZ981266:IZ981519 SV981266:SV981519 ACR981266:ACR981519 AMN981266:AMN981519 AWJ981266:AWJ981519 BGF981266:BGF981519 BQB981266:BQB981519 BZX981266:BZX981519 CJT981266:CJT981519 CTP981266:CTP981519 DDL981266:DDL981519 DNH981266:DNH981519 DXD981266:DXD981519 EGZ981266:EGZ981519 EQV981266:EQV981519 FAR981266:FAR981519 FKN981266:FKN981519 FUJ981266:FUJ981519 GEF981266:GEF981519 GOB981266:GOB981519 GXX981266:GXX981519 HHT981266:HHT981519 HRP981266:HRP981519 IBL981266:IBL981519 ILH981266:ILH981519 IVD981266:IVD981519 JEZ981266:JEZ981519 JOV981266:JOV981519 JYR981266:JYR981519 KIN981266:KIN981519 KSJ981266:KSJ981519 LCF981266:LCF981519 LMB981266:LMB981519 LVX981266:LVX981519 MFT981266:MFT981519 MPP981266:MPP981519 MZL981266:MZL981519 NJH981266:NJH981519 NTD981266:NTD981519 OCZ981266:OCZ981519 OMV981266:OMV981519 OWR981266:OWR981519 PGN981266:PGN981519 PQJ981266:PQJ981519 QAF981266:QAF981519 QKB981266:QKB981519 QTX981266:QTX981519 RDT981266:RDT981519 RNP981266:RNP981519 RXL981266:RXL981519 SHH981266:SHH981519 SRD981266:SRD981519 TAZ981266:TAZ981519 TKV981266:TKV981519 TUR981266:TUR981519 UEN981266:UEN981519 UOJ981266:UOJ981519 UYF981266:UYF981519 VIB981266:VIB981519 VRX981266:VRX981519 WBT981266:WBT981519 WLP981266:WLP981519 IZ3:IZ83 SV3:SV83 ACR3:ACR83 AMN3:AMN83 AWJ3:AWJ83 BGF3:BGF83 BQB3:BQB83 BZX3:BZX83 CJT3:CJT83 CTP3:CTP83 DDL3:DDL83 DNH3:DNH83 DXD3:DXD83 EGZ3:EGZ83 EQV3:EQV83 FAR3:FAR83 FKN3:FKN83 FUJ3:FUJ83 GEF3:GEF83 GOB3:GOB83 GXX3:GXX83 HHT3:HHT83 HRP3:HRP83 IBL3:IBL83 ILH3:ILH83 IVD3:IVD83 JEZ3:JEZ83 JOV3:JOV83 JYR3:JYR83 KIN3:KIN83 KSJ3:KSJ83 LCF3:LCF83 LMB3:LMB83 LVX3:LVX83 MFT3:MFT83 MPP3:MPP83 MZL3:MZL83 NJH3:NJH83 NTD3:NTD83 OCZ3:OCZ83 OMV3:OMV83 OWR3:OWR83 PGN3:PGN83 PQJ3:PQJ83 QAF3:QAF83 QKB3:QKB83 QTX3:QTX83 RDT3:RDT83 RNP3:RNP83 RXL3:RXL83 SHH3:SHH83 SRD3:SRD83 TAZ3:TAZ83 TKV3:TKV83 TUR3:TUR83 UEN3:UEN83 UOJ3:UOJ83 UYF3:UYF83 VIB3:VIB83 VRX3:VRX83 WBT3:WBT83 WLP3:WLP83 WVL3:WVL83">
      <formula1>$AJ$3:$AJ$14</formula1>
    </dataValidation>
    <dataValidation type="list" allowBlank="1" showInputMessage="1" showErrorMessage="1" sqref="WBV981312:WBV981519 JB3:JB6 SX3:SX6 ACT3:ACT6 AMP3:AMP6 AWL3:AWL6 BGH3:BGH6 BQD3:BQD6 BZZ3:BZZ6 CJV3:CJV6 CTR3:CTR6 DDN3:DDN6 DNJ3:DNJ6 DXF3:DXF6 EHB3:EHB6 EQX3:EQX6 FAT3:FAT6 FKP3:FKP6 FUL3:FUL6 GEH3:GEH6 GOD3:GOD6 GXZ3:GXZ6 HHV3:HHV6 HRR3:HRR6 IBN3:IBN6 ILJ3:ILJ6 IVF3:IVF6 JFB3:JFB6 JOX3:JOX6 JYT3:JYT6 KIP3:KIP6 KSL3:KSL6 LCH3:LCH6 LMD3:LMD6 LVZ3:LVZ6 MFV3:MFV6 MPR3:MPR6 MZN3:MZN6 NJJ3:NJJ6 NTF3:NTF6 ODB3:ODB6 OMX3:OMX6 OWT3:OWT6 PGP3:PGP6 PQL3:PQL6 QAH3:QAH6 QKD3:QKD6 QTZ3:QTZ6 RDV3:RDV6 RNR3:RNR6 RXN3:RXN6 SHJ3:SHJ6 SRF3:SRF6 TBB3:TBB6 TKX3:TKX6 TUT3:TUT6 UEP3:UEP6 UOL3:UOL6 UYH3:UYH6 VID3:VID6 VRZ3:VRZ6 WBV3:WBV6 WLR3:WLR6 WVN3:WVN6 F63762:F63770 JB63762:JB63770 SX63762:SX63770 ACT63762:ACT63770 AMP63762:AMP63770 AWL63762:AWL63770 BGH63762:BGH63770 BQD63762:BQD63770 BZZ63762:BZZ63770 CJV63762:CJV63770 CTR63762:CTR63770 DDN63762:DDN63770 DNJ63762:DNJ63770 DXF63762:DXF63770 EHB63762:EHB63770 EQX63762:EQX63770 FAT63762:FAT63770 FKP63762:FKP63770 FUL63762:FUL63770 GEH63762:GEH63770 GOD63762:GOD63770 GXZ63762:GXZ63770 HHV63762:HHV63770 HRR63762:HRR63770 IBN63762:IBN63770 ILJ63762:ILJ63770 IVF63762:IVF63770 JFB63762:JFB63770 JOX63762:JOX63770 JYT63762:JYT63770 KIP63762:KIP63770 KSL63762:KSL63770 LCH63762:LCH63770 LMD63762:LMD63770 LVZ63762:LVZ63770 MFV63762:MFV63770 MPR63762:MPR63770 MZN63762:MZN63770 NJJ63762:NJJ63770 NTF63762:NTF63770 ODB63762:ODB63770 OMX63762:OMX63770 OWT63762:OWT63770 PGP63762:PGP63770 PQL63762:PQL63770 QAH63762:QAH63770 QKD63762:QKD63770 QTZ63762:QTZ63770 RDV63762:RDV63770 RNR63762:RNR63770 RXN63762:RXN63770 SHJ63762:SHJ63770 SRF63762:SRF63770 TBB63762:TBB63770 TKX63762:TKX63770 TUT63762:TUT63770 UEP63762:UEP63770 UOL63762:UOL63770 UYH63762:UYH63770 VID63762:VID63770 VRZ63762:VRZ63770 WBV63762:WBV63770 WLR63762:WLR63770 WVN63762:WVN63770 F129298:F129306 JB129298:JB129306 SX129298:SX129306 ACT129298:ACT129306 AMP129298:AMP129306 AWL129298:AWL129306 BGH129298:BGH129306 BQD129298:BQD129306 BZZ129298:BZZ129306 CJV129298:CJV129306 CTR129298:CTR129306 DDN129298:DDN129306 DNJ129298:DNJ129306 DXF129298:DXF129306 EHB129298:EHB129306 EQX129298:EQX129306 FAT129298:FAT129306 FKP129298:FKP129306 FUL129298:FUL129306 GEH129298:GEH129306 GOD129298:GOD129306 GXZ129298:GXZ129306 HHV129298:HHV129306 HRR129298:HRR129306 IBN129298:IBN129306 ILJ129298:ILJ129306 IVF129298:IVF129306 JFB129298:JFB129306 JOX129298:JOX129306 JYT129298:JYT129306 KIP129298:KIP129306 KSL129298:KSL129306 LCH129298:LCH129306 LMD129298:LMD129306 LVZ129298:LVZ129306 MFV129298:MFV129306 MPR129298:MPR129306 MZN129298:MZN129306 NJJ129298:NJJ129306 NTF129298:NTF129306 ODB129298:ODB129306 OMX129298:OMX129306 OWT129298:OWT129306 PGP129298:PGP129306 PQL129298:PQL129306 QAH129298:QAH129306 QKD129298:QKD129306 QTZ129298:QTZ129306 RDV129298:RDV129306 RNR129298:RNR129306 RXN129298:RXN129306 SHJ129298:SHJ129306 SRF129298:SRF129306 TBB129298:TBB129306 TKX129298:TKX129306 TUT129298:TUT129306 UEP129298:UEP129306 UOL129298:UOL129306 UYH129298:UYH129306 VID129298:VID129306 VRZ129298:VRZ129306 WBV129298:WBV129306 WLR129298:WLR129306 WVN129298:WVN129306 F194834:F194842 JB194834:JB194842 SX194834:SX194842 ACT194834:ACT194842 AMP194834:AMP194842 AWL194834:AWL194842 BGH194834:BGH194842 BQD194834:BQD194842 BZZ194834:BZZ194842 CJV194834:CJV194842 CTR194834:CTR194842 DDN194834:DDN194842 DNJ194834:DNJ194842 DXF194834:DXF194842 EHB194834:EHB194842 EQX194834:EQX194842 FAT194834:FAT194842 FKP194834:FKP194842 FUL194834:FUL194842 GEH194834:GEH194842 GOD194834:GOD194842 GXZ194834:GXZ194842 HHV194834:HHV194842 HRR194834:HRR194842 IBN194834:IBN194842 ILJ194834:ILJ194842 IVF194834:IVF194842 JFB194834:JFB194842 JOX194834:JOX194842 JYT194834:JYT194842 KIP194834:KIP194842 KSL194834:KSL194842 LCH194834:LCH194842 LMD194834:LMD194842 LVZ194834:LVZ194842 MFV194834:MFV194842 MPR194834:MPR194842 MZN194834:MZN194842 NJJ194834:NJJ194842 NTF194834:NTF194842 ODB194834:ODB194842 OMX194834:OMX194842 OWT194834:OWT194842 PGP194834:PGP194842 PQL194834:PQL194842 QAH194834:QAH194842 QKD194834:QKD194842 QTZ194834:QTZ194842 RDV194834:RDV194842 RNR194834:RNR194842 RXN194834:RXN194842 SHJ194834:SHJ194842 SRF194834:SRF194842 TBB194834:TBB194842 TKX194834:TKX194842 TUT194834:TUT194842 UEP194834:UEP194842 UOL194834:UOL194842 UYH194834:UYH194842 VID194834:VID194842 VRZ194834:VRZ194842 WBV194834:WBV194842 WLR194834:WLR194842 WVN194834:WVN194842 F260370:F260378 JB260370:JB260378 SX260370:SX260378 ACT260370:ACT260378 AMP260370:AMP260378 AWL260370:AWL260378 BGH260370:BGH260378 BQD260370:BQD260378 BZZ260370:BZZ260378 CJV260370:CJV260378 CTR260370:CTR260378 DDN260370:DDN260378 DNJ260370:DNJ260378 DXF260370:DXF260378 EHB260370:EHB260378 EQX260370:EQX260378 FAT260370:FAT260378 FKP260370:FKP260378 FUL260370:FUL260378 GEH260370:GEH260378 GOD260370:GOD260378 GXZ260370:GXZ260378 HHV260370:HHV260378 HRR260370:HRR260378 IBN260370:IBN260378 ILJ260370:ILJ260378 IVF260370:IVF260378 JFB260370:JFB260378 JOX260370:JOX260378 JYT260370:JYT260378 KIP260370:KIP260378 KSL260370:KSL260378 LCH260370:LCH260378 LMD260370:LMD260378 LVZ260370:LVZ260378 MFV260370:MFV260378 MPR260370:MPR260378 MZN260370:MZN260378 NJJ260370:NJJ260378 NTF260370:NTF260378 ODB260370:ODB260378 OMX260370:OMX260378 OWT260370:OWT260378 PGP260370:PGP260378 PQL260370:PQL260378 QAH260370:QAH260378 QKD260370:QKD260378 QTZ260370:QTZ260378 RDV260370:RDV260378 RNR260370:RNR260378 RXN260370:RXN260378 SHJ260370:SHJ260378 SRF260370:SRF260378 TBB260370:TBB260378 TKX260370:TKX260378 TUT260370:TUT260378 UEP260370:UEP260378 UOL260370:UOL260378 UYH260370:UYH260378 VID260370:VID260378 VRZ260370:VRZ260378 WBV260370:WBV260378 WLR260370:WLR260378 WVN260370:WVN260378 F325906:F325914 JB325906:JB325914 SX325906:SX325914 ACT325906:ACT325914 AMP325906:AMP325914 AWL325906:AWL325914 BGH325906:BGH325914 BQD325906:BQD325914 BZZ325906:BZZ325914 CJV325906:CJV325914 CTR325906:CTR325914 DDN325906:DDN325914 DNJ325906:DNJ325914 DXF325906:DXF325914 EHB325906:EHB325914 EQX325906:EQX325914 FAT325906:FAT325914 FKP325906:FKP325914 FUL325906:FUL325914 GEH325906:GEH325914 GOD325906:GOD325914 GXZ325906:GXZ325914 HHV325906:HHV325914 HRR325906:HRR325914 IBN325906:IBN325914 ILJ325906:ILJ325914 IVF325906:IVF325914 JFB325906:JFB325914 JOX325906:JOX325914 JYT325906:JYT325914 KIP325906:KIP325914 KSL325906:KSL325914 LCH325906:LCH325914 LMD325906:LMD325914 LVZ325906:LVZ325914 MFV325906:MFV325914 MPR325906:MPR325914 MZN325906:MZN325914 NJJ325906:NJJ325914 NTF325906:NTF325914 ODB325906:ODB325914 OMX325906:OMX325914 OWT325906:OWT325914 PGP325906:PGP325914 PQL325906:PQL325914 QAH325906:QAH325914 QKD325906:QKD325914 QTZ325906:QTZ325914 RDV325906:RDV325914 RNR325906:RNR325914 RXN325906:RXN325914 SHJ325906:SHJ325914 SRF325906:SRF325914 TBB325906:TBB325914 TKX325906:TKX325914 TUT325906:TUT325914 UEP325906:UEP325914 UOL325906:UOL325914 UYH325906:UYH325914 VID325906:VID325914 VRZ325906:VRZ325914 WBV325906:WBV325914 WLR325906:WLR325914 WVN325906:WVN325914 F391442:F391450 JB391442:JB391450 SX391442:SX391450 ACT391442:ACT391450 AMP391442:AMP391450 AWL391442:AWL391450 BGH391442:BGH391450 BQD391442:BQD391450 BZZ391442:BZZ391450 CJV391442:CJV391450 CTR391442:CTR391450 DDN391442:DDN391450 DNJ391442:DNJ391450 DXF391442:DXF391450 EHB391442:EHB391450 EQX391442:EQX391450 FAT391442:FAT391450 FKP391442:FKP391450 FUL391442:FUL391450 GEH391442:GEH391450 GOD391442:GOD391450 GXZ391442:GXZ391450 HHV391442:HHV391450 HRR391442:HRR391450 IBN391442:IBN391450 ILJ391442:ILJ391450 IVF391442:IVF391450 JFB391442:JFB391450 JOX391442:JOX391450 JYT391442:JYT391450 KIP391442:KIP391450 KSL391442:KSL391450 LCH391442:LCH391450 LMD391442:LMD391450 LVZ391442:LVZ391450 MFV391442:MFV391450 MPR391442:MPR391450 MZN391442:MZN391450 NJJ391442:NJJ391450 NTF391442:NTF391450 ODB391442:ODB391450 OMX391442:OMX391450 OWT391442:OWT391450 PGP391442:PGP391450 PQL391442:PQL391450 QAH391442:QAH391450 QKD391442:QKD391450 QTZ391442:QTZ391450 RDV391442:RDV391450 RNR391442:RNR391450 RXN391442:RXN391450 SHJ391442:SHJ391450 SRF391442:SRF391450 TBB391442:TBB391450 TKX391442:TKX391450 TUT391442:TUT391450 UEP391442:UEP391450 UOL391442:UOL391450 UYH391442:UYH391450 VID391442:VID391450 VRZ391442:VRZ391450 WBV391442:WBV391450 WLR391442:WLR391450 WVN391442:WVN391450 F456978:F456986 JB456978:JB456986 SX456978:SX456986 ACT456978:ACT456986 AMP456978:AMP456986 AWL456978:AWL456986 BGH456978:BGH456986 BQD456978:BQD456986 BZZ456978:BZZ456986 CJV456978:CJV456986 CTR456978:CTR456986 DDN456978:DDN456986 DNJ456978:DNJ456986 DXF456978:DXF456986 EHB456978:EHB456986 EQX456978:EQX456986 FAT456978:FAT456986 FKP456978:FKP456986 FUL456978:FUL456986 GEH456978:GEH456986 GOD456978:GOD456986 GXZ456978:GXZ456986 HHV456978:HHV456986 HRR456978:HRR456986 IBN456978:IBN456986 ILJ456978:ILJ456986 IVF456978:IVF456986 JFB456978:JFB456986 JOX456978:JOX456986 JYT456978:JYT456986 KIP456978:KIP456986 KSL456978:KSL456986 LCH456978:LCH456986 LMD456978:LMD456986 LVZ456978:LVZ456986 MFV456978:MFV456986 MPR456978:MPR456986 MZN456978:MZN456986 NJJ456978:NJJ456986 NTF456978:NTF456986 ODB456978:ODB456986 OMX456978:OMX456986 OWT456978:OWT456986 PGP456978:PGP456986 PQL456978:PQL456986 QAH456978:QAH456986 QKD456978:QKD456986 QTZ456978:QTZ456986 RDV456978:RDV456986 RNR456978:RNR456986 RXN456978:RXN456986 SHJ456978:SHJ456986 SRF456978:SRF456986 TBB456978:TBB456986 TKX456978:TKX456986 TUT456978:TUT456986 UEP456978:UEP456986 UOL456978:UOL456986 UYH456978:UYH456986 VID456978:VID456986 VRZ456978:VRZ456986 WBV456978:WBV456986 WLR456978:WLR456986 WVN456978:WVN456986 F522514:F522522 JB522514:JB522522 SX522514:SX522522 ACT522514:ACT522522 AMP522514:AMP522522 AWL522514:AWL522522 BGH522514:BGH522522 BQD522514:BQD522522 BZZ522514:BZZ522522 CJV522514:CJV522522 CTR522514:CTR522522 DDN522514:DDN522522 DNJ522514:DNJ522522 DXF522514:DXF522522 EHB522514:EHB522522 EQX522514:EQX522522 FAT522514:FAT522522 FKP522514:FKP522522 FUL522514:FUL522522 GEH522514:GEH522522 GOD522514:GOD522522 GXZ522514:GXZ522522 HHV522514:HHV522522 HRR522514:HRR522522 IBN522514:IBN522522 ILJ522514:ILJ522522 IVF522514:IVF522522 JFB522514:JFB522522 JOX522514:JOX522522 JYT522514:JYT522522 KIP522514:KIP522522 KSL522514:KSL522522 LCH522514:LCH522522 LMD522514:LMD522522 LVZ522514:LVZ522522 MFV522514:MFV522522 MPR522514:MPR522522 MZN522514:MZN522522 NJJ522514:NJJ522522 NTF522514:NTF522522 ODB522514:ODB522522 OMX522514:OMX522522 OWT522514:OWT522522 PGP522514:PGP522522 PQL522514:PQL522522 QAH522514:QAH522522 QKD522514:QKD522522 QTZ522514:QTZ522522 RDV522514:RDV522522 RNR522514:RNR522522 RXN522514:RXN522522 SHJ522514:SHJ522522 SRF522514:SRF522522 TBB522514:TBB522522 TKX522514:TKX522522 TUT522514:TUT522522 UEP522514:UEP522522 UOL522514:UOL522522 UYH522514:UYH522522 VID522514:VID522522 VRZ522514:VRZ522522 WBV522514:WBV522522 WLR522514:WLR522522 WVN522514:WVN522522 F588050:F588058 JB588050:JB588058 SX588050:SX588058 ACT588050:ACT588058 AMP588050:AMP588058 AWL588050:AWL588058 BGH588050:BGH588058 BQD588050:BQD588058 BZZ588050:BZZ588058 CJV588050:CJV588058 CTR588050:CTR588058 DDN588050:DDN588058 DNJ588050:DNJ588058 DXF588050:DXF588058 EHB588050:EHB588058 EQX588050:EQX588058 FAT588050:FAT588058 FKP588050:FKP588058 FUL588050:FUL588058 GEH588050:GEH588058 GOD588050:GOD588058 GXZ588050:GXZ588058 HHV588050:HHV588058 HRR588050:HRR588058 IBN588050:IBN588058 ILJ588050:ILJ588058 IVF588050:IVF588058 JFB588050:JFB588058 JOX588050:JOX588058 JYT588050:JYT588058 KIP588050:KIP588058 KSL588050:KSL588058 LCH588050:LCH588058 LMD588050:LMD588058 LVZ588050:LVZ588058 MFV588050:MFV588058 MPR588050:MPR588058 MZN588050:MZN588058 NJJ588050:NJJ588058 NTF588050:NTF588058 ODB588050:ODB588058 OMX588050:OMX588058 OWT588050:OWT588058 PGP588050:PGP588058 PQL588050:PQL588058 QAH588050:QAH588058 QKD588050:QKD588058 QTZ588050:QTZ588058 RDV588050:RDV588058 RNR588050:RNR588058 RXN588050:RXN588058 SHJ588050:SHJ588058 SRF588050:SRF588058 TBB588050:TBB588058 TKX588050:TKX588058 TUT588050:TUT588058 UEP588050:UEP588058 UOL588050:UOL588058 UYH588050:UYH588058 VID588050:VID588058 VRZ588050:VRZ588058 WBV588050:WBV588058 WLR588050:WLR588058 WVN588050:WVN588058 F653586:F653594 JB653586:JB653594 SX653586:SX653594 ACT653586:ACT653594 AMP653586:AMP653594 AWL653586:AWL653594 BGH653586:BGH653594 BQD653586:BQD653594 BZZ653586:BZZ653594 CJV653586:CJV653594 CTR653586:CTR653594 DDN653586:DDN653594 DNJ653586:DNJ653594 DXF653586:DXF653594 EHB653586:EHB653594 EQX653586:EQX653594 FAT653586:FAT653594 FKP653586:FKP653594 FUL653586:FUL653594 GEH653586:GEH653594 GOD653586:GOD653594 GXZ653586:GXZ653594 HHV653586:HHV653594 HRR653586:HRR653594 IBN653586:IBN653594 ILJ653586:ILJ653594 IVF653586:IVF653594 JFB653586:JFB653594 JOX653586:JOX653594 JYT653586:JYT653594 KIP653586:KIP653594 KSL653586:KSL653594 LCH653586:LCH653594 LMD653586:LMD653594 LVZ653586:LVZ653594 MFV653586:MFV653594 MPR653586:MPR653594 MZN653586:MZN653594 NJJ653586:NJJ653594 NTF653586:NTF653594 ODB653586:ODB653594 OMX653586:OMX653594 OWT653586:OWT653594 PGP653586:PGP653594 PQL653586:PQL653594 QAH653586:QAH653594 QKD653586:QKD653594 QTZ653586:QTZ653594 RDV653586:RDV653594 RNR653586:RNR653594 RXN653586:RXN653594 SHJ653586:SHJ653594 SRF653586:SRF653594 TBB653586:TBB653594 TKX653586:TKX653594 TUT653586:TUT653594 UEP653586:UEP653594 UOL653586:UOL653594 UYH653586:UYH653594 VID653586:VID653594 VRZ653586:VRZ653594 WBV653586:WBV653594 WLR653586:WLR653594 WVN653586:WVN653594 F719122:F719130 JB719122:JB719130 SX719122:SX719130 ACT719122:ACT719130 AMP719122:AMP719130 AWL719122:AWL719130 BGH719122:BGH719130 BQD719122:BQD719130 BZZ719122:BZZ719130 CJV719122:CJV719130 CTR719122:CTR719130 DDN719122:DDN719130 DNJ719122:DNJ719130 DXF719122:DXF719130 EHB719122:EHB719130 EQX719122:EQX719130 FAT719122:FAT719130 FKP719122:FKP719130 FUL719122:FUL719130 GEH719122:GEH719130 GOD719122:GOD719130 GXZ719122:GXZ719130 HHV719122:HHV719130 HRR719122:HRR719130 IBN719122:IBN719130 ILJ719122:ILJ719130 IVF719122:IVF719130 JFB719122:JFB719130 JOX719122:JOX719130 JYT719122:JYT719130 KIP719122:KIP719130 KSL719122:KSL719130 LCH719122:LCH719130 LMD719122:LMD719130 LVZ719122:LVZ719130 MFV719122:MFV719130 MPR719122:MPR719130 MZN719122:MZN719130 NJJ719122:NJJ719130 NTF719122:NTF719130 ODB719122:ODB719130 OMX719122:OMX719130 OWT719122:OWT719130 PGP719122:PGP719130 PQL719122:PQL719130 QAH719122:QAH719130 QKD719122:QKD719130 QTZ719122:QTZ719130 RDV719122:RDV719130 RNR719122:RNR719130 RXN719122:RXN719130 SHJ719122:SHJ719130 SRF719122:SRF719130 TBB719122:TBB719130 TKX719122:TKX719130 TUT719122:TUT719130 UEP719122:UEP719130 UOL719122:UOL719130 UYH719122:UYH719130 VID719122:VID719130 VRZ719122:VRZ719130 WBV719122:WBV719130 WLR719122:WLR719130 WVN719122:WVN719130 F784658:F784666 JB784658:JB784666 SX784658:SX784666 ACT784658:ACT784666 AMP784658:AMP784666 AWL784658:AWL784666 BGH784658:BGH784666 BQD784658:BQD784666 BZZ784658:BZZ784666 CJV784658:CJV784666 CTR784658:CTR784666 DDN784658:DDN784666 DNJ784658:DNJ784666 DXF784658:DXF784666 EHB784658:EHB784666 EQX784658:EQX784666 FAT784658:FAT784666 FKP784658:FKP784666 FUL784658:FUL784666 GEH784658:GEH784666 GOD784658:GOD784666 GXZ784658:GXZ784666 HHV784658:HHV784666 HRR784658:HRR784666 IBN784658:IBN784666 ILJ784658:ILJ784666 IVF784658:IVF784666 JFB784658:JFB784666 JOX784658:JOX784666 JYT784658:JYT784666 KIP784658:KIP784666 KSL784658:KSL784666 LCH784658:LCH784666 LMD784658:LMD784666 LVZ784658:LVZ784666 MFV784658:MFV784666 MPR784658:MPR784666 MZN784658:MZN784666 NJJ784658:NJJ784666 NTF784658:NTF784666 ODB784658:ODB784666 OMX784658:OMX784666 OWT784658:OWT784666 PGP784658:PGP784666 PQL784658:PQL784666 QAH784658:QAH784666 QKD784658:QKD784666 QTZ784658:QTZ784666 RDV784658:RDV784666 RNR784658:RNR784666 RXN784658:RXN784666 SHJ784658:SHJ784666 SRF784658:SRF784666 TBB784658:TBB784666 TKX784658:TKX784666 TUT784658:TUT784666 UEP784658:UEP784666 UOL784658:UOL784666 UYH784658:UYH784666 VID784658:VID784666 VRZ784658:VRZ784666 WBV784658:WBV784666 WLR784658:WLR784666 WVN784658:WVN784666 F850194:F850202 JB850194:JB850202 SX850194:SX850202 ACT850194:ACT850202 AMP850194:AMP850202 AWL850194:AWL850202 BGH850194:BGH850202 BQD850194:BQD850202 BZZ850194:BZZ850202 CJV850194:CJV850202 CTR850194:CTR850202 DDN850194:DDN850202 DNJ850194:DNJ850202 DXF850194:DXF850202 EHB850194:EHB850202 EQX850194:EQX850202 FAT850194:FAT850202 FKP850194:FKP850202 FUL850194:FUL850202 GEH850194:GEH850202 GOD850194:GOD850202 GXZ850194:GXZ850202 HHV850194:HHV850202 HRR850194:HRR850202 IBN850194:IBN850202 ILJ850194:ILJ850202 IVF850194:IVF850202 JFB850194:JFB850202 JOX850194:JOX850202 JYT850194:JYT850202 KIP850194:KIP850202 KSL850194:KSL850202 LCH850194:LCH850202 LMD850194:LMD850202 LVZ850194:LVZ850202 MFV850194:MFV850202 MPR850194:MPR850202 MZN850194:MZN850202 NJJ850194:NJJ850202 NTF850194:NTF850202 ODB850194:ODB850202 OMX850194:OMX850202 OWT850194:OWT850202 PGP850194:PGP850202 PQL850194:PQL850202 QAH850194:QAH850202 QKD850194:QKD850202 QTZ850194:QTZ850202 RDV850194:RDV850202 RNR850194:RNR850202 RXN850194:RXN850202 SHJ850194:SHJ850202 SRF850194:SRF850202 TBB850194:TBB850202 TKX850194:TKX850202 TUT850194:TUT850202 UEP850194:UEP850202 UOL850194:UOL850202 UYH850194:UYH850202 VID850194:VID850202 VRZ850194:VRZ850202 WBV850194:WBV850202 WLR850194:WLR850202 WVN850194:WVN850202 F915730:F915738 JB915730:JB915738 SX915730:SX915738 ACT915730:ACT915738 AMP915730:AMP915738 AWL915730:AWL915738 BGH915730:BGH915738 BQD915730:BQD915738 BZZ915730:BZZ915738 CJV915730:CJV915738 CTR915730:CTR915738 DDN915730:DDN915738 DNJ915730:DNJ915738 DXF915730:DXF915738 EHB915730:EHB915738 EQX915730:EQX915738 FAT915730:FAT915738 FKP915730:FKP915738 FUL915730:FUL915738 GEH915730:GEH915738 GOD915730:GOD915738 GXZ915730:GXZ915738 HHV915730:HHV915738 HRR915730:HRR915738 IBN915730:IBN915738 ILJ915730:ILJ915738 IVF915730:IVF915738 JFB915730:JFB915738 JOX915730:JOX915738 JYT915730:JYT915738 KIP915730:KIP915738 KSL915730:KSL915738 LCH915730:LCH915738 LMD915730:LMD915738 LVZ915730:LVZ915738 MFV915730:MFV915738 MPR915730:MPR915738 MZN915730:MZN915738 NJJ915730:NJJ915738 NTF915730:NTF915738 ODB915730:ODB915738 OMX915730:OMX915738 OWT915730:OWT915738 PGP915730:PGP915738 PQL915730:PQL915738 QAH915730:QAH915738 QKD915730:QKD915738 QTZ915730:QTZ915738 RDV915730:RDV915738 RNR915730:RNR915738 RXN915730:RXN915738 SHJ915730:SHJ915738 SRF915730:SRF915738 TBB915730:TBB915738 TKX915730:TKX915738 TUT915730:TUT915738 UEP915730:UEP915738 UOL915730:UOL915738 UYH915730:UYH915738 VID915730:VID915738 VRZ915730:VRZ915738 WBV915730:WBV915738 WLR915730:WLR915738 WVN915730:WVN915738 F981266:F981274 JB981266:JB981274 SX981266:SX981274 ACT981266:ACT981274 AMP981266:AMP981274 AWL981266:AWL981274 BGH981266:BGH981274 BQD981266:BQD981274 BZZ981266:BZZ981274 CJV981266:CJV981274 CTR981266:CTR981274 DDN981266:DDN981274 DNJ981266:DNJ981274 DXF981266:DXF981274 EHB981266:EHB981274 EQX981266:EQX981274 FAT981266:FAT981274 FKP981266:FKP981274 FUL981266:FUL981274 GEH981266:GEH981274 GOD981266:GOD981274 GXZ981266:GXZ981274 HHV981266:HHV981274 HRR981266:HRR981274 IBN981266:IBN981274 ILJ981266:ILJ981274 IVF981266:IVF981274 JFB981266:JFB981274 JOX981266:JOX981274 JYT981266:JYT981274 KIP981266:KIP981274 KSL981266:KSL981274 LCH981266:LCH981274 LMD981266:LMD981274 LVZ981266:LVZ981274 MFV981266:MFV981274 MPR981266:MPR981274 MZN981266:MZN981274 NJJ981266:NJJ981274 NTF981266:NTF981274 ODB981266:ODB981274 OMX981266:OMX981274 OWT981266:OWT981274 PGP981266:PGP981274 PQL981266:PQL981274 QAH981266:QAH981274 QKD981266:QKD981274 QTZ981266:QTZ981274 RDV981266:RDV981274 RNR981266:RNR981274 RXN981266:RXN981274 SHJ981266:SHJ981274 SRF981266:SRF981274 TBB981266:TBB981274 TKX981266:TKX981274 TUT981266:TUT981274 UEP981266:UEP981274 UOL981266:UOL981274 UYH981266:UYH981274 VID981266:VID981274 VRZ981266:VRZ981274 WBV981266:WBV981274 WLR981266:WLR981274 WVN981266:WVN981274 WLR981312:WLR981519 JB8:JB13 SX8:SX13 ACT8:ACT13 AMP8:AMP13 AWL8:AWL13 BGH8:BGH13 BQD8:BQD13 BZZ8:BZZ13 CJV8:CJV13 CTR8:CTR13 DDN8:DDN13 DNJ8:DNJ13 DXF8:DXF13 EHB8:EHB13 EQX8:EQX13 FAT8:FAT13 FKP8:FKP13 FUL8:FUL13 GEH8:GEH13 GOD8:GOD13 GXZ8:GXZ13 HHV8:HHV13 HRR8:HRR13 IBN8:IBN13 ILJ8:ILJ13 IVF8:IVF13 JFB8:JFB13 JOX8:JOX13 JYT8:JYT13 KIP8:KIP13 KSL8:KSL13 LCH8:LCH13 LMD8:LMD13 LVZ8:LVZ13 MFV8:MFV13 MPR8:MPR13 MZN8:MZN13 NJJ8:NJJ13 NTF8:NTF13 ODB8:ODB13 OMX8:OMX13 OWT8:OWT13 PGP8:PGP13 PQL8:PQL13 QAH8:QAH13 QKD8:QKD13 QTZ8:QTZ13 RDV8:RDV13 RNR8:RNR13 RXN8:RXN13 SHJ8:SHJ13 SRF8:SRF13 TBB8:TBB13 TKX8:TKX13 TUT8:TUT13 UEP8:UEP13 UOL8:UOL13 UYH8:UYH13 VID8:VID13 VRZ8:VRZ13 WBV8:WBV13 WLR8:WLR13 WVN8:WVN13 F63772:F63777 JB63772:JB63777 SX63772:SX63777 ACT63772:ACT63777 AMP63772:AMP63777 AWL63772:AWL63777 BGH63772:BGH63777 BQD63772:BQD63777 BZZ63772:BZZ63777 CJV63772:CJV63777 CTR63772:CTR63777 DDN63772:DDN63777 DNJ63772:DNJ63777 DXF63772:DXF63777 EHB63772:EHB63777 EQX63772:EQX63777 FAT63772:FAT63777 FKP63772:FKP63777 FUL63772:FUL63777 GEH63772:GEH63777 GOD63772:GOD63777 GXZ63772:GXZ63777 HHV63772:HHV63777 HRR63772:HRR63777 IBN63772:IBN63777 ILJ63772:ILJ63777 IVF63772:IVF63777 JFB63772:JFB63777 JOX63772:JOX63777 JYT63772:JYT63777 KIP63772:KIP63777 KSL63772:KSL63777 LCH63772:LCH63777 LMD63772:LMD63777 LVZ63772:LVZ63777 MFV63772:MFV63777 MPR63772:MPR63777 MZN63772:MZN63777 NJJ63772:NJJ63777 NTF63772:NTF63777 ODB63772:ODB63777 OMX63772:OMX63777 OWT63772:OWT63777 PGP63772:PGP63777 PQL63772:PQL63777 QAH63772:QAH63777 QKD63772:QKD63777 QTZ63772:QTZ63777 RDV63772:RDV63777 RNR63772:RNR63777 RXN63772:RXN63777 SHJ63772:SHJ63777 SRF63772:SRF63777 TBB63772:TBB63777 TKX63772:TKX63777 TUT63772:TUT63777 UEP63772:UEP63777 UOL63772:UOL63777 UYH63772:UYH63777 VID63772:VID63777 VRZ63772:VRZ63777 WBV63772:WBV63777 WLR63772:WLR63777 WVN63772:WVN63777 F129308:F129313 JB129308:JB129313 SX129308:SX129313 ACT129308:ACT129313 AMP129308:AMP129313 AWL129308:AWL129313 BGH129308:BGH129313 BQD129308:BQD129313 BZZ129308:BZZ129313 CJV129308:CJV129313 CTR129308:CTR129313 DDN129308:DDN129313 DNJ129308:DNJ129313 DXF129308:DXF129313 EHB129308:EHB129313 EQX129308:EQX129313 FAT129308:FAT129313 FKP129308:FKP129313 FUL129308:FUL129313 GEH129308:GEH129313 GOD129308:GOD129313 GXZ129308:GXZ129313 HHV129308:HHV129313 HRR129308:HRR129313 IBN129308:IBN129313 ILJ129308:ILJ129313 IVF129308:IVF129313 JFB129308:JFB129313 JOX129308:JOX129313 JYT129308:JYT129313 KIP129308:KIP129313 KSL129308:KSL129313 LCH129308:LCH129313 LMD129308:LMD129313 LVZ129308:LVZ129313 MFV129308:MFV129313 MPR129308:MPR129313 MZN129308:MZN129313 NJJ129308:NJJ129313 NTF129308:NTF129313 ODB129308:ODB129313 OMX129308:OMX129313 OWT129308:OWT129313 PGP129308:PGP129313 PQL129308:PQL129313 QAH129308:QAH129313 QKD129308:QKD129313 QTZ129308:QTZ129313 RDV129308:RDV129313 RNR129308:RNR129313 RXN129308:RXN129313 SHJ129308:SHJ129313 SRF129308:SRF129313 TBB129308:TBB129313 TKX129308:TKX129313 TUT129308:TUT129313 UEP129308:UEP129313 UOL129308:UOL129313 UYH129308:UYH129313 VID129308:VID129313 VRZ129308:VRZ129313 WBV129308:WBV129313 WLR129308:WLR129313 WVN129308:WVN129313 F194844:F194849 JB194844:JB194849 SX194844:SX194849 ACT194844:ACT194849 AMP194844:AMP194849 AWL194844:AWL194849 BGH194844:BGH194849 BQD194844:BQD194849 BZZ194844:BZZ194849 CJV194844:CJV194849 CTR194844:CTR194849 DDN194844:DDN194849 DNJ194844:DNJ194849 DXF194844:DXF194849 EHB194844:EHB194849 EQX194844:EQX194849 FAT194844:FAT194849 FKP194844:FKP194849 FUL194844:FUL194849 GEH194844:GEH194849 GOD194844:GOD194849 GXZ194844:GXZ194849 HHV194844:HHV194849 HRR194844:HRR194849 IBN194844:IBN194849 ILJ194844:ILJ194849 IVF194844:IVF194849 JFB194844:JFB194849 JOX194844:JOX194849 JYT194844:JYT194849 KIP194844:KIP194849 KSL194844:KSL194849 LCH194844:LCH194849 LMD194844:LMD194849 LVZ194844:LVZ194849 MFV194844:MFV194849 MPR194844:MPR194849 MZN194844:MZN194849 NJJ194844:NJJ194849 NTF194844:NTF194849 ODB194844:ODB194849 OMX194844:OMX194849 OWT194844:OWT194849 PGP194844:PGP194849 PQL194844:PQL194849 QAH194844:QAH194849 QKD194844:QKD194849 QTZ194844:QTZ194849 RDV194844:RDV194849 RNR194844:RNR194849 RXN194844:RXN194849 SHJ194844:SHJ194849 SRF194844:SRF194849 TBB194844:TBB194849 TKX194844:TKX194849 TUT194844:TUT194849 UEP194844:UEP194849 UOL194844:UOL194849 UYH194844:UYH194849 VID194844:VID194849 VRZ194844:VRZ194849 WBV194844:WBV194849 WLR194844:WLR194849 WVN194844:WVN194849 F260380:F260385 JB260380:JB260385 SX260380:SX260385 ACT260380:ACT260385 AMP260380:AMP260385 AWL260380:AWL260385 BGH260380:BGH260385 BQD260380:BQD260385 BZZ260380:BZZ260385 CJV260380:CJV260385 CTR260380:CTR260385 DDN260380:DDN260385 DNJ260380:DNJ260385 DXF260380:DXF260385 EHB260380:EHB260385 EQX260380:EQX260385 FAT260380:FAT260385 FKP260380:FKP260385 FUL260380:FUL260385 GEH260380:GEH260385 GOD260380:GOD260385 GXZ260380:GXZ260385 HHV260380:HHV260385 HRR260380:HRR260385 IBN260380:IBN260385 ILJ260380:ILJ260385 IVF260380:IVF260385 JFB260380:JFB260385 JOX260380:JOX260385 JYT260380:JYT260385 KIP260380:KIP260385 KSL260380:KSL260385 LCH260380:LCH260385 LMD260380:LMD260385 LVZ260380:LVZ260385 MFV260380:MFV260385 MPR260380:MPR260385 MZN260380:MZN260385 NJJ260380:NJJ260385 NTF260380:NTF260385 ODB260380:ODB260385 OMX260380:OMX260385 OWT260380:OWT260385 PGP260380:PGP260385 PQL260380:PQL260385 QAH260380:QAH260385 QKD260380:QKD260385 QTZ260380:QTZ260385 RDV260380:RDV260385 RNR260380:RNR260385 RXN260380:RXN260385 SHJ260380:SHJ260385 SRF260380:SRF260385 TBB260380:TBB260385 TKX260380:TKX260385 TUT260380:TUT260385 UEP260380:UEP260385 UOL260380:UOL260385 UYH260380:UYH260385 VID260380:VID260385 VRZ260380:VRZ260385 WBV260380:WBV260385 WLR260380:WLR260385 WVN260380:WVN260385 F325916:F325921 JB325916:JB325921 SX325916:SX325921 ACT325916:ACT325921 AMP325916:AMP325921 AWL325916:AWL325921 BGH325916:BGH325921 BQD325916:BQD325921 BZZ325916:BZZ325921 CJV325916:CJV325921 CTR325916:CTR325921 DDN325916:DDN325921 DNJ325916:DNJ325921 DXF325916:DXF325921 EHB325916:EHB325921 EQX325916:EQX325921 FAT325916:FAT325921 FKP325916:FKP325921 FUL325916:FUL325921 GEH325916:GEH325921 GOD325916:GOD325921 GXZ325916:GXZ325921 HHV325916:HHV325921 HRR325916:HRR325921 IBN325916:IBN325921 ILJ325916:ILJ325921 IVF325916:IVF325921 JFB325916:JFB325921 JOX325916:JOX325921 JYT325916:JYT325921 KIP325916:KIP325921 KSL325916:KSL325921 LCH325916:LCH325921 LMD325916:LMD325921 LVZ325916:LVZ325921 MFV325916:MFV325921 MPR325916:MPR325921 MZN325916:MZN325921 NJJ325916:NJJ325921 NTF325916:NTF325921 ODB325916:ODB325921 OMX325916:OMX325921 OWT325916:OWT325921 PGP325916:PGP325921 PQL325916:PQL325921 QAH325916:QAH325921 QKD325916:QKD325921 QTZ325916:QTZ325921 RDV325916:RDV325921 RNR325916:RNR325921 RXN325916:RXN325921 SHJ325916:SHJ325921 SRF325916:SRF325921 TBB325916:TBB325921 TKX325916:TKX325921 TUT325916:TUT325921 UEP325916:UEP325921 UOL325916:UOL325921 UYH325916:UYH325921 VID325916:VID325921 VRZ325916:VRZ325921 WBV325916:WBV325921 WLR325916:WLR325921 WVN325916:WVN325921 F391452:F391457 JB391452:JB391457 SX391452:SX391457 ACT391452:ACT391457 AMP391452:AMP391457 AWL391452:AWL391457 BGH391452:BGH391457 BQD391452:BQD391457 BZZ391452:BZZ391457 CJV391452:CJV391457 CTR391452:CTR391457 DDN391452:DDN391457 DNJ391452:DNJ391457 DXF391452:DXF391457 EHB391452:EHB391457 EQX391452:EQX391457 FAT391452:FAT391457 FKP391452:FKP391457 FUL391452:FUL391457 GEH391452:GEH391457 GOD391452:GOD391457 GXZ391452:GXZ391457 HHV391452:HHV391457 HRR391452:HRR391457 IBN391452:IBN391457 ILJ391452:ILJ391457 IVF391452:IVF391457 JFB391452:JFB391457 JOX391452:JOX391457 JYT391452:JYT391457 KIP391452:KIP391457 KSL391452:KSL391457 LCH391452:LCH391457 LMD391452:LMD391457 LVZ391452:LVZ391457 MFV391452:MFV391457 MPR391452:MPR391457 MZN391452:MZN391457 NJJ391452:NJJ391457 NTF391452:NTF391457 ODB391452:ODB391457 OMX391452:OMX391457 OWT391452:OWT391457 PGP391452:PGP391457 PQL391452:PQL391457 QAH391452:QAH391457 QKD391452:QKD391457 QTZ391452:QTZ391457 RDV391452:RDV391457 RNR391452:RNR391457 RXN391452:RXN391457 SHJ391452:SHJ391457 SRF391452:SRF391457 TBB391452:TBB391457 TKX391452:TKX391457 TUT391452:TUT391457 UEP391452:UEP391457 UOL391452:UOL391457 UYH391452:UYH391457 VID391452:VID391457 VRZ391452:VRZ391457 WBV391452:WBV391457 WLR391452:WLR391457 WVN391452:WVN391457 F456988:F456993 JB456988:JB456993 SX456988:SX456993 ACT456988:ACT456993 AMP456988:AMP456993 AWL456988:AWL456993 BGH456988:BGH456993 BQD456988:BQD456993 BZZ456988:BZZ456993 CJV456988:CJV456993 CTR456988:CTR456993 DDN456988:DDN456993 DNJ456988:DNJ456993 DXF456988:DXF456993 EHB456988:EHB456993 EQX456988:EQX456993 FAT456988:FAT456993 FKP456988:FKP456993 FUL456988:FUL456993 GEH456988:GEH456993 GOD456988:GOD456993 GXZ456988:GXZ456993 HHV456988:HHV456993 HRR456988:HRR456993 IBN456988:IBN456993 ILJ456988:ILJ456993 IVF456988:IVF456993 JFB456988:JFB456993 JOX456988:JOX456993 JYT456988:JYT456993 KIP456988:KIP456993 KSL456988:KSL456993 LCH456988:LCH456993 LMD456988:LMD456993 LVZ456988:LVZ456993 MFV456988:MFV456993 MPR456988:MPR456993 MZN456988:MZN456993 NJJ456988:NJJ456993 NTF456988:NTF456993 ODB456988:ODB456993 OMX456988:OMX456993 OWT456988:OWT456993 PGP456988:PGP456993 PQL456988:PQL456993 QAH456988:QAH456993 QKD456988:QKD456993 QTZ456988:QTZ456993 RDV456988:RDV456993 RNR456988:RNR456993 RXN456988:RXN456993 SHJ456988:SHJ456993 SRF456988:SRF456993 TBB456988:TBB456993 TKX456988:TKX456993 TUT456988:TUT456993 UEP456988:UEP456993 UOL456988:UOL456993 UYH456988:UYH456993 VID456988:VID456993 VRZ456988:VRZ456993 WBV456988:WBV456993 WLR456988:WLR456993 WVN456988:WVN456993 F522524:F522529 JB522524:JB522529 SX522524:SX522529 ACT522524:ACT522529 AMP522524:AMP522529 AWL522524:AWL522529 BGH522524:BGH522529 BQD522524:BQD522529 BZZ522524:BZZ522529 CJV522524:CJV522529 CTR522524:CTR522529 DDN522524:DDN522529 DNJ522524:DNJ522529 DXF522524:DXF522529 EHB522524:EHB522529 EQX522524:EQX522529 FAT522524:FAT522529 FKP522524:FKP522529 FUL522524:FUL522529 GEH522524:GEH522529 GOD522524:GOD522529 GXZ522524:GXZ522529 HHV522524:HHV522529 HRR522524:HRR522529 IBN522524:IBN522529 ILJ522524:ILJ522529 IVF522524:IVF522529 JFB522524:JFB522529 JOX522524:JOX522529 JYT522524:JYT522529 KIP522524:KIP522529 KSL522524:KSL522529 LCH522524:LCH522529 LMD522524:LMD522529 LVZ522524:LVZ522529 MFV522524:MFV522529 MPR522524:MPR522529 MZN522524:MZN522529 NJJ522524:NJJ522529 NTF522524:NTF522529 ODB522524:ODB522529 OMX522524:OMX522529 OWT522524:OWT522529 PGP522524:PGP522529 PQL522524:PQL522529 QAH522524:QAH522529 QKD522524:QKD522529 QTZ522524:QTZ522529 RDV522524:RDV522529 RNR522524:RNR522529 RXN522524:RXN522529 SHJ522524:SHJ522529 SRF522524:SRF522529 TBB522524:TBB522529 TKX522524:TKX522529 TUT522524:TUT522529 UEP522524:UEP522529 UOL522524:UOL522529 UYH522524:UYH522529 VID522524:VID522529 VRZ522524:VRZ522529 WBV522524:WBV522529 WLR522524:WLR522529 WVN522524:WVN522529 F588060:F588065 JB588060:JB588065 SX588060:SX588065 ACT588060:ACT588065 AMP588060:AMP588065 AWL588060:AWL588065 BGH588060:BGH588065 BQD588060:BQD588065 BZZ588060:BZZ588065 CJV588060:CJV588065 CTR588060:CTR588065 DDN588060:DDN588065 DNJ588060:DNJ588065 DXF588060:DXF588065 EHB588060:EHB588065 EQX588060:EQX588065 FAT588060:FAT588065 FKP588060:FKP588065 FUL588060:FUL588065 GEH588060:GEH588065 GOD588060:GOD588065 GXZ588060:GXZ588065 HHV588060:HHV588065 HRR588060:HRR588065 IBN588060:IBN588065 ILJ588060:ILJ588065 IVF588060:IVF588065 JFB588060:JFB588065 JOX588060:JOX588065 JYT588060:JYT588065 KIP588060:KIP588065 KSL588060:KSL588065 LCH588060:LCH588065 LMD588060:LMD588065 LVZ588060:LVZ588065 MFV588060:MFV588065 MPR588060:MPR588065 MZN588060:MZN588065 NJJ588060:NJJ588065 NTF588060:NTF588065 ODB588060:ODB588065 OMX588060:OMX588065 OWT588060:OWT588065 PGP588060:PGP588065 PQL588060:PQL588065 QAH588060:QAH588065 QKD588060:QKD588065 QTZ588060:QTZ588065 RDV588060:RDV588065 RNR588060:RNR588065 RXN588060:RXN588065 SHJ588060:SHJ588065 SRF588060:SRF588065 TBB588060:TBB588065 TKX588060:TKX588065 TUT588060:TUT588065 UEP588060:UEP588065 UOL588060:UOL588065 UYH588060:UYH588065 VID588060:VID588065 VRZ588060:VRZ588065 WBV588060:WBV588065 WLR588060:WLR588065 WVN588060:WVN588065 F653596:F653601 JB653596:JB653601 SX653596:SX653601 ACT653596:ACT653601 AMP653596:AMP653601 AWL653596:AWL653601 BGH653596:BGH653601 BQD653596:BQD653601 BZZ653596:BZZ653601 CJV653596:CJV653601 CTR653596:CTR653601 DDN653596:DDN653601 DNJ653596:DNJ653601 DXF653596:DXF653601 EHB653596:EHB653601 EQX653596:EQX653601 FAT653596:FAT653601 FKP653596:FKP653601 FUL653596:FUL653601 GEH653596:GEH653601 GOD653596:GOD653601 GXZ653596:GXZ653601 HHV653596:HHV653601 HRR653596:HRR653601 IBN653596:IBN653601 ILJ653596:ILJ653601 IVF653596:IVF653601 JFB653596:JFB653601 JOX653596:JOX653601 JYT653596:JYT653601 KIP653596:KIP653601 KSL653596:KSL653601 LCH653596:LCH653601 LMD653596:LMD653601 LVZ653596:LVZ653601 MFV653596:MFV653601 MPR653596:MPR653601 MZN653596:MZN653601 NJJ653596:NJJ653601 NTF653596:NTF653601 ODB653596:ODB653601 OMX653596:OMX653601 OWT653596:OWT653601 PGP653596:PGP653601 PQL653596:PQL653601 QAH653596:QAH653601 QKD653596:QKD653601 QTZ653596:QTZ653601 RDV653596:RDV653601 RNR653596:RNR653601 RXN653596:RXN653601 SHJ653596:SHJ653601 SRF653596:SRF653601 TBB653596:TBB653601 TKX653596:TKX653601 TUT653596:TUT653601 UEP653596:UEP653601 UOL653596:UOL653601 UYH653596:UYH653601 VID653596:VID653601 VRZ653596:VRZ653601 WBV653596:WBV653601 WLR653596:WLR653601 WVN653596:WVN653601 F719132:F719137 JB719132:JB719137 SX719132:SX719137 ACT719132:ACT719137 AMP719132:AMP719137 AWL719132:AWL719137 BGH719132:BGH719137 BQD719132:BQD719137 BZZ719132:BZZ719137 CJV719132:CJV719137 CTR719132:CTR719137 DDN719132:DDN719137 DNJ719132:DNJ719137 DXF719132:DXF719137 EHB719132:EHB719137 EQX719132:EQX719137 FAT719132:FAT719137 FKP719132:FKP719137 FUL719132:FUL719137 GEH719132:GEH719137 GOD719132:GOD719137 GXZ719132:GXZ719137 HHV719132:HHV719137 HRR719132:HRR719137 IBN719132:IBN719137 ILJ719132:ILJ719137 IVF719132:IVF719137 JFB719132:JFB719137 JOX719132:JOX719137 JYT719132:JYT719137 KIP719132:KIP719137 KSL719132:KSL719137 LCH719132:LCH719137 LMD719132:LMD719137 LVZ719132:LVZ719137 MFV719132:MFV719137 MPR719132:MPR719137 MZN719132:MZN719137 NJJ719132:NJJ719137 NTF719132:NTF719137 ODB719132:ODB719137 OMX719132:OMX719137 OWT719132:OWT719137 PGP719132:PGP719137 PQL719132:PQL719137 QAH719132:QAH719137 QKD719132:QKD719137 QTZ719132:QTZ719137 RDV719132:RDV719137 RNR719132:RNR719137 RXN719132:RXN719137 SHJ719132:SHJ719137 SRF719132:SRF719137 TBB719132:TBB719137 TKX719132:TKX719137 TUT719132:TUT719137 UEP719132:UEP719137 UOL719132:UOL719137 UYH719132:UYH719137 VID719132:VID719137 VRZ719132:VRZ719137 WBV719132:WBV719137 WLR719132:WLR719137 WVN719132:WVN719137 F784668:F784673 JB784668:JB784673 SX784668:SX784673 ACT784668:ACT784673 AMP784668:AMP784673 AWL784668:AWL784673 BGH784668:BGH784673 BQD784668:BQD784673 BZZ784668:BZZ784673 CJV784668:CJV784673 CTR784668:CTR784673 DDN784668:DDN784673 DNJ784668:DNJ784673 DXF784668:DXF784673 EHB784668:EHB784673 EQX784668:EQX784673 FAT784668:FAT784673 FKP784668:FKP784673 FUL784668:FUL784673 GEH784668:GEH784673 GOD784668:GOD784673 GXZ784668:GXZ784673 HHV784668:HHV784673 HRR784668:HRR784673 IBN784668:IBN784673 ILJ784668:ILJ784673 IVF784668:IVF784673 JFB784668:JFB784673 JOX784668:JOX784673 JYT784668:JYT784673 KIP784668:KIP784673 KSL784668:KSL784673 LCH784668:LCH784673 LMD784668:LMD784673 LVZ784668:LVZ784673 MFV784668:MFV784673 MPR784668:MPR784673 MZN784668:MZN784673 NJJ784668:NJJ784673 NTF784668:NTF784673 ODB784668:ODB784673 OMX784668:OMX784673 OWT784668:OWT784673 PGP784668:PGP784673 PQL784668:PQL784673 QAH784668:QAH784673 QKD784668:QKD784673 QTZ784668:QTZ784673 RDV784668:RDV784673 RNR784668:RNR784673 RXN784668:RXN784673 SHJ784668:SHJ784673 SRF784668:SRF784673 TBB784668:TBB784673 TKX784668:TKX784673 TUT784668:TUT784673 UEP784668:UEP784673 UOL784668:UOL784673 UYH784668:UYH784673 VID784668:VID784673 VRZ784668:VRZ784673 WBV784668:WBV784673 WLR784668:WLR784673 WVN784668:WVN784673 F850204:F850209 JB850204:JB850209 SX850204:SX850209 ACT850204:ACT850209 AMP850204:AMP850209 AWL850204:AWL850209 BGH850204:BGH850209 BQD850204:BQD850209 BZZ850204:BZZ850209 CJV850204:CJV850209 CTR850204:CTR850209 DDN850204:DDN850209 DNJ850204:DNJ850209 DXF850204:DXF850209 EHB850204:EHB850209 EQX850204:EQX850209 FAT850204:FAT850209 FKP850204:FKP850209 FUL850204:FUL850209 GEH850204:GEH850209 GOD850204:GOD850209 GXZ850204:GXZ850209 HHV850204:HHV850209 HRR850204:HRR850209 IBN850204:IBN850209 ILJ850204:ILJ850209 IVF850204:IVF850209 JFB850204:JFB850209 JOX850204:JOX850209 JYT850204:JYT850209 KIP850204:KIP850209 KSL850204:KSL850209 LCH850204:LCH850209 LMD850204:LMD850209 LVZ850204:LVZ850209 MFV850204:MFV850209 MPR850204:MPR850209 MZN850204:MZN850209 NJJ850204:NJJ850209 NTF850204:NTF850209 ODB850204:ODB850209 OMX850204:OMX850209 OWT850204:OWT850209 PGP850204:PGP850209 PQL850204:PQL850209 QAH850204:QAH850209 QKD850204:QKD850209 QTZ850204:QTZ850209 RDV850204:RDV850209 RNR850204:RNR850209 RXN850204:RXN850209 SHJ850204:SHJ850209 SRF850204:SRF850209 TBB850204:TBB850209 TKX850204:TKX850209 TUT850204:TUT850209 UEP850204:UEP850209 UOL850204:UOL850209 UYH850204:UYH850209 VID850204:VID850209 VRZ850204:VRZ850209 WBV850204:WBV850209 WLR850204:WLR850209 WVN850204:WVN850209 F915740:F915745 JB915740:JB915745 SX915740:SX915745 ACT915740:ACT915745 AMP915740:AMP915745 AWL915740:AWL915745 BGH915740:BGH915745 BQD915740:BQD915745 BZZ915740:BZZ915745 CJV915740:CJV915745 CTR915740:CTR915745 DDN915740:DDN915745 DNJ915740:DNJ915745 DXF915740:DXF915745 EHB915740:EHB915745 EQX915740:EQX915745 FAT915740:FAT915745 FKP915740:FKP915745 FUL915740:FUL915745 GEH915740:GEH915745 GOD915740:GOD915745 GXZ915740:GXZ915745 HHV915740:HHV915745 HRR915740:HRR915745 IBN915740:IBN915745 ILJ915740:ILJ915745 IVF915740:IVF915745 JFB915740:JFB915745 JOX915740:JOX915745 JYT915740:JYT915745 KIP915740:KIP915745 KSL915740:KSL915745 LCH915740:LCH915745 LMD915740:LMD915745 LVZ915740:LVZ915745 MFV915740:MFV915745 MPR915740:MPR915745 MZN915740:MZN915745 NJJ915740:NJJ915745 NTF915740:NTF915745 ODB915740:ODB915745 OMX915740:OMX915745 OWT915740:OWT915745 PGP915740:PGP915745 PQL915740:PQL915745 QAH915740:QAH915745 QKD915740:QKD915745 QTZ915740:QTZ915745 RDV915740:RDV915745 RNR915740:RNR915745 RXN915740:RXN915745 SHJ915740:SHJ915745 SRF915740:SRF915745 TBB915740:TBB915745 TKX915740:TKX915745 TUT915740:TUT915745 UEP915740:UEP915745 UOL915740:UOL915745 UYH915740:UYH915745 VID915740:VID915745 VRZ915740:VRZ915745 WBV915740:WBV915745 WLR915740:WLR915745 WVN915740:WVN915745 F981276:F981281 JB981276:JB981281 SX981276:SX981281 ACT981276:ACT981281 AMP981276:AMP981281 AWL981276:AWL981281 BGH981276:BGH981281 BQD981276:BQD981281 BZZ981276:BZZ981281 CJV981276:CJV981281 CTR981276:CTR981281 DDN981276:DDN981281 DNJ981276:DNJ981281 DXF981276:DXF981281 EHB981276:EHB981281 EQX981276:EQX981281 FAT981276:FAT981281 FKP981276:FKP981281 FUL981276:FUL981281 GEH981276:GEH981281 GOD981276:GOD981281 GXZ981276:GXZ981281 HHV981276:HHV981281 HRR981276:HRR981281 IBN981276:IBN981281 ILJ981276:ILJ981281 IVF981276:IVF981281 JFB981276:JFB981281 JOX981276:JOX981281 JYT981276:JYT981281 KIP981276:KIP981281 KSL981276:KSL981281 LCH981276:LCH981281 LMD981276:LMD981281 LVZ981276:LVZ981281 MFV981276:MFV981281 MPR981276:MPR981281 MZN981276:MZN981281 NJJ981276:NJJ981281 NTF981276:NTF981281 ODB981276:ODB981281 OMX981276:OMX981281 OWT981276:OWT981281 PGP981276:PGP981281 PQL981276:PQL981281 QAH981276:QAH981281 QKD981276:QKD981281 QTZ981276:QTZ981281 RDV981276:RDV981281 RNR981276:RNR981281 RXN981276:RXN981281 SHJ981276:SHJ981281 SRF981276:SRF981281 TBB981276:TBB981281 TKX981276:TKX981281 TUT981276:TUT981281 UEP981276:UEP981281 UOL981276:UOL981281 UYH981276:UYH981281 VID981276:VID981281 VRZ981276:VRZ981281 WBV981276:WBV981281 WLR981276:WLR981281 WVN981276:WVN981281 VRZ981312:VRZ981519 JB15:JB33 SX15:SX33 ACT15:ACT33 AMP15:AMP33 AWL15:AWL33 BGH15:BGH33 BQD15:BQD33 BZZ15:BZZ33 CJV15:CJV33 CTR15:CTR33 DDN15:DDN33 DNJ15:DNJ33 DXF15:DXF33 EHB15:EHB33 EQX15:EQX33 FAT15:FAT33 FKP15:FKP33 FUL15:FUL33 GEH15:GEH33 GOD15:GOD33 GXZ15:GXZ33 HHV15:HHV33 HRR15:HRR33 IBN15:IBN33 ILJ15:ILJ33 IVF15:IVF33 JFB15:JFB33 JOX15:JOX33 JYT15:JYT33 KIP15:KIP33 KSL15:KSL33 LCH15:LCH33 LMD15:LMD33 LVZ15:LVZ33 MFV15:MFV33 MPR15:MPR33 MZN15:MZN33 NJJ15:NJJ33 NTF15:NTF33 ODB15:ODB33 OMX15:OMX33 OWT15:OWT33 PGP15:PGP33 PQL15:PQL33 QAH15:QAH33 QKD15:QKD33 QTZ15:QTZ33 RDV15:RDV33 RNR15:RNR33 RXN15:RXN33 SHJ15:SHJ33 SRF15:SRF33 TBB15:TBB33 TKX15:TKX33 TUT15:TUT33 UEP15:UEP33 UOL15:UOL33 UYH15:UYH33 VID15:VID33 VRZ15:VRZ33 WBV15:WBV33 WLR15:WLR33 WVN15:WVN33 F63779:F63797 JB63779:JB63797 SX63779:SX63797 ACT63779:ACT63797 AMP63779:AMP63797 AWL63779:AWL63797 BGH63779:BGH63797 BQD63779:BQD63797 BZZ63779:BZZ63797 CJV63779:CJV63797 CTR63779:CTR63797 DDN63779:DDN63797 DNJ63779:DNJ63797 DXF63779:DXF63797 EHB63779:EHB63797 EQX63779:EQX63797 FAT63779:FAT63797 FKP63779:FKP63797 FUL63779:FUL63797 GEH63779:GEH63797 GOD63779:GOD63797 GXZ63779:GXZ63797 HHV63779:HHV63797 HRR63779:HRR63797 IBN63779:IBN63797 ILJ63779:ILJ63797 IVF63779:IVF63797 JFB63779:JFB63797 JOX63779:JOX63797 JYT63779:JYT63797 KIP63779:KIP63797 KSL63779:KSL63797 LCH63779:LCH63797 LMD63779:LMD63797 LVZ63779:LVZ63797 MFV63779:MFV63797 MPR63779:MPR63797 MZN63779:MZN63797 NJJ63779:NJJ63797 NTF63779:NTF63797 ODB63779:ODB63797 OMX63779:OMX63797 OWT63779:OWT63797 PGP63779:PGP63797 PQL63779:PQL63797 QAH63779:QAH63797 QKD63779:QKD63797 QTZ63779:QTZ63797 RDV63779:RDV63797 RNR63779:RNR63797 RXN63779:RXN63797 SHJ63779:SHJ63797 SRF63779:SRF63797 TBB63779:TBB63797 TKX63779:TKX63797 TUT63779:TUT63797 UEP63779:UEP63797 UOL63779:UOL63797 UYH63779:UYH63797 VID63779:VID63797 VRZ63779:VRZ63797 WBV63779:WBV63797 WLR63779:WLR63797 WVN63779:WVN63797 F129315:F129333 JB129315:JB129333 SX129315:SX129333 ACT129315:ACT129333 AMP129315:AMP129333 AWL129315:AWL129333 BGH129315:BGH129333 BQD129315:BQD129333 BZZ129315:BZZ129333 CJV129315:CJV129333 CTR129315:CTR129333 DDN129315:DDN129333 DNJ129315:DNJ129333 DXF129315:DXF129333 EHB129315:EHB129333 EQX129315:EQX129333 FAT129315:FAT129333 FKP129315:FKP129333 FUL129315:FUL129333 GEH129315:GEH129333 GOD129315:GOD129333 GXZ129315:GXZ129333 HHV129315:HHV129333 HRR129315:HRR129333 IBN129315:IBN129333 ILJ129315:ILJ129333 IVF129315:IVF129333 JFB129315:JFB129333 JOX129315:JOX129333 JYT129315:JYT129333 KIP129315:KIP129333 KSL129315:KSL129333 LCH129315:LCH129333 LMD129315:LMD129333 LVZ129315:LVZ129333 MFV129315:MFV129333 MPR129315:MPR129333 MZN129315:MZN129333 NJJ129315:NJJ129333 NTF129315:NTF129333 ODB129315:ODB129333 OMX129315:OMX129333 OWT129315:OWT129333 PGP129315:PGP129333 PQL129315:PQL129333 QAH129315:QAH129333 QKD129315:QKD129333 QTZ129315:QTZ129333 RDV129315:RDV129333 RNR129315:RNR129333 RXN129315:RXN129333 SHJ129315:SHJ129333 SRF129315:SRF129333 TBB129315:TBB129333 TKX129315:TKX129333 TUT129315:TUT129333 UEP129315:UEP129333 UOL129315:UOL129333 UYH129315:UYH129333 VID129315:VID129333 VRZ129315:VRZ129333 WBV129315:WBV129333 WLR129315:WLR129333 WVN129315:WVN129333 F194851:F194869 JB194851:JB194869 SX194851:SX194869 ACT194851:ACT194869 AMP194851:AMP194869 AWL194851:AWL194869 BGH194851:BGH194869 BQD194851:BQD194869 BZZ194851:BZZ194869 CJV194851:CJV194869 CTR194851:CTR194869 DDN194851:DDN194869 DNJ194851:DNJ194869 DXF194851:DXF194869 EHB194851:EHB194869 EQX194851:EQX194869 FAT194851:FAT194869 FKP194851:FKP194869 FUL194851:FUL194869 GEH194851:GEH194869 GOD194851:GOD194869 GXZ194851:GXZ194869 HHV194851:HHV194869 HRR194851:HRR194869 IBN194851:IBN194869 ILJ194851:ILJ194869 IVF194851:IVF194869 JFB194851:JFB194869 JOX194851:JOX194869 JYT194851:JYT194869 KIP194851:KIP194869 KSL194851:KSL194869 LCH194851:LCH194869 LMD194851:LMD194869 LVZ194851:LVZ194869 MFV194851:MFV194869 MPR194851:MPR194869 MZN194851:MZN194869 NJJ194851:NJJ194869 NTF194851:NTF194869 ODB194851:ODB194869 OMX194851:OMX194869 OWT194851:OWT194869 PGP194851:PGP194869 PQL194851:PQL194869 QAH194851:QAH194869 QKD194851:QKD194869 QTZ194851:QTZ194869 RDV194851:RDV194869 RNR194851:RNR194869 RXN194851:RXN194869 SHJ194851:SHJ194869 SRF194851:SRF194869 TBB194851:TBB194869 TKX194851:TKX194869 TUT194851:TUT194869 UEP194851:UEP194869 UOL194851:UOL194869 UYH194851:UYH194869 VID194851:VID194869 VRZ194851:VRZ194869 WBV194851:WBV194869 WLR194851:WLR194869 WVN194851:WVN194869 F260387:F260405 JB260387:JB260405 SX260387:SX260405 ACT260387:ACT260405 AMP260387:AMP260405 AWL260387:AWL260405 BGH260387:BGH260405 BQD260387:BQD260405 BZZ260387:BZZ260405 CJV260387:CJV260405 CTR260387:CTR260405 DDN260387:DDN260405 DNJ260387:DNJ260405 DXF260387:DXF260405 EHB260387:EHB260405 EQX260387:EQX260405 FAT260387:FAT260405 FKP260387:FKP260405 FUL260387:FUL260405 GEH260387:GEH260405 GOD260387:GOD260405 GXZ260387:GXZ260405 HHV260387:HHV260405 HRR260387:HRR260405 IBN260387:IBN260405 ILJ260387:ILJ260405 IVF260387:IVF260405 JFB260387:JFB260405 JOX260387:JOX260405 JYT260387:JYT260405 KIP260387:KIP260405 KSL260387:KSL260405 LCH260387:LCH260405 LMD260387:LMD260405 LVZ260387:LVZ260405 MFV260387:MFV260405 MPR260387:MPR260405 MZN260387:MZN260405 NJJ260387:NJJ260405 NTF260387:NTF260405 ODB260387:ODB260405 OMX260387:OMX260405 OWT260387:OWT260405 PGP260387:PGP260405 PQL260387:PQL260405 QAH260387:QAH260405 QKD260387:QKD260405 QTZ260387:QTZ260405 RDV260387:RDV260405 RNR260387:RNR260405 RXN260387:RXN260405 SHJ260387:SHJ260405 SRF260387:SRF260405 TBB260387:TBB260405 TKX260387:TKX260405 TUT260387:TUT260405 UEP260387:UEP260405 UOL260387:UOL260405 UYH260387:UYH260405 VID260387:VID260405 VRZ260387:VRZ260405 WBV260387:WBV260405 WLR260387:WLR260405 WVN260387:WVN260405 F325923:F325941 JB325923:JB325941 SX325923:SX325941 ACT325923:ACT325941 AMP325923:AMP325941 AWL325923:AWL325941 BGH325923:BGH325941 BQD325923:BQD325941 BZZ325923:BZZ325941 CJV325923:CJV325941 CTR325923:CTR325941 DDN325923:DDN325941 DNJ325923:DNJ325941 DXF325923:DXF325941 EHB325923:EHB325941 EQX325923:EQX325941 FAT325923:FAT325941 FKP325923:FKP325941 FUL325923:FUL325941 GEH325923:GEH325941 GOD325923:GOD325941 GXZ325923:GXZ325941 HHV325923:HHV325941 HRR325923:HRR325941 IBN325923:IBN325941 ILJ325923:ILJ325941 IVF325923:IVF325941 JFB325923:JFB325941 JOX325923:JOX325941 JYT325923:JYT325941 KIP325923:KIP325941 KSL325923:KSL325941 LCH325923:LCH325941 LMD325923:LMD325941 LVZ325923:LVZ325941 MFV325923:MFV325941 MPR325923:MPR325941 MZN325923:MZN325941 NJJ325923:NJJ325941 NTF325923:NTF325941 ODB325923:ODB325941 OMX325923:OMX325941 OWT325923:OWT325941 PGP325923:PGP325941 PQL325923:PQL325941 QAH325923:QAH325941 QKD325923:QKD325941 QTZ325923:QTZ325941 RDV325923:RDV325941 RNR325923:RNR325941 RXN325923:RXN325941 SHJ325923:SHJ325941 SRF325923:SRF325941 TBB325923:TBB325941 TKX325923:TKX325941 TUT325923:TUT325941 UEP325923:UEP325941 UOL325923:UOL325941 UYH325923:UYH325941 VID325923:VID325941 VRZ325923:VRZ325941 WBV325923:WBV325941 WLR325923:WLR325941 WVN325923:WVN325941 F391459:F391477 JB391459:JB391477 SX391459:SX391477 ACT391459:ACT391477 AMP391459:AMP391477 AWL391459:AWL391477 BGH391459:BGH391477 BQD391459:BQD391477 BZZ391459:BZZ391477 CJV391459:CJV391477 CTR391459:CTR391477 DDN391459:DDN391477 DNJ391459:DNJ391477 DXF391459:DXF391477 EHB391459:EHB391477 EQX391459:EQX391477 FAT391459:FAT391477 FKP391459:FKP391477 FUL391459:FUL391477 GEH391459:GEH391477 GOD391459:GOD391477 GXZ391459:GXZ391477 HHV391459:HHV391477 HRR391459:HRR391477 IBN391459:IBN391477 ILJ391459:ILJ391477 IVF391459:IVF391477 JFB391459:JFB391477 JOX391459:JOX391477 JYT391459:JYT391477 KIP391459:KIP391477 KSL391459:KSL391477 LCH391459:LCH391477 LMD391459:LMD391477 LVZ391459:LVZ391477 MFV391459:MFV391477 MPR391459:MPR391477 MZN391459:MZN391477 NJJ391459:NJJ391477 NTF391459:NTF391477 ODB391459:ODB391477 OMX391459:OMX391477 OWT391459:OWT391477 PGP391459:PGP391477 PQL391459:PQL391477 QAH391459:QAH391477 QKD391459:QKD391477 QTZ391459:QTZ391477 RDV391459:RDV391477 RNR391459:RNR391477 RXN391459:RXN391477 SHJ391459:SHJ391477 SRF391459:SRF391477 TBB391459:TBB391477 TKX391459:TKX391477 TUT391459:TUT391477 UEP391459:UEP391477 UOL391459:UOL391477 UYH391459:UYH391477 VID391459:VID391477 VRZ391459:VRZ391477 WBV391459:WBV391477 WLR391459:WLR391477 WVN391459:WVN391477 F456995:F457013 JB456995:JB457013 SX456995:SX457013 ACT456995:ACT457013 AMP456995:AMP457013 AWL456995:AWL457013 BGH456995:BGH457013 BQD456995:BQD457013 BZZ456995:BZZ457013 CJV456995:CJV457013 CTR456995:CTR457013 DDN456995:DDN457013 DNJ456995:DNJ457013 DXF456995:DXF457013 EHB456995:EHB457013 EQX456995:EQX457013 FAT456995:FAT457013 FKP456995:FKP457013 FUL456995:FUL457013 GEH456995:GEH457013 GOD456995:GOD457013 GXZ456995:GXZ457013 HHV456995:HHV457013 HRR456995:HRR457013 IBN456995:IBN457013 ILJ456995:ILJ457013 IVF456995:IVF457013 JFB456995:JFB457013 JOX456995:JOX457013 JYT456995:JYT457013 KIP456995:KIP457013 KSL456995:KSL457013 LCH456995:LCH457013 LMD456995:LMD457013 LVZ456995:LVZ457013 MFV456995:MFV457013 MPR456995:MPR457013 MZN456995:MZN457013 NJJ456995:NJJ457013 NTF456995:NTF457013 ODB456995:ODB457013 OMX456995:OMX457013 OWT456995:OWT457013 PGP456995:PGP457013 PQL456995:PQL457013 QAH456995:QAH457013 QKD456995:QKD457013 QTZ456995:QTZ457013 RDV456995:RDV457013 RNR456995:RNR457013 RXN456995:RXN457013 SHJ456995:SHJ457013 SRF456995:SRF457013 TBB456995:TBB457013 TKX456995:TKX457013 TUT456995:TUT457013 UEP456995:UEP457013 UOL456995:UOL457013 UYH456995:UYH457013 VID456995:VID457013 VRZ456995:VRZ457013 WBV456995:WBV457013 WLR456995:WLR457013 WVN456995:WVN457013 F522531:F522549 JB522531:JB522549 SX522531:SX522549 ACT522531:ACT522549 AMP522531:AMP522549 AWL522531:AWL522549 BGH522531:BGH522549 BQD522531:BQD522549 BZZ522531:BZZ522549 CJV522531:CJV522549 CTR522531:CTR522549 DDN522531:DDN522549 DNJ522531:DNJ522549 DXF522531:DXF522549 EHB522531:EHB522549 EQX522531:EQX522549 FAT522531:FAT522549 FKP522531:FKP522549 FUL522531:FUL522549 GEH522531:GEH522549 GOD522531:GOD522549 GXZ522531:GXZ522549 HHV522531:HHV522549 HRR522531:HRR522549 IBN522531:IBN522549 ILJ522531:ILJ522549 IVF522531:IVF522549 JFB522531:JFB522549 JOX522531:JOX522549 JYT522531:JYT522549 KIP522531:KIP522549 KSL522531:KSL522549 LCH522531:LCH522549 LMD522531:LMD522549 LVZ522531:LVZ522549 MFV522531:MFV522549 MPR522531:MPR522549 MZN522531:MZN522549 NJJ522531:NJJ522549 NTF522531:NTF522549 ODB522531:ODB522549 OMX522531:OMX522549 OWT522531:OWT522549 PGP522531:PGP522549 PQL522531:PQL522549 QAH522531:QAH522549 QKD522531:QKD522549 QTZ522531:QTZ522549 RDV522531:RDV522549 RNR522531:RNR522549 RXN522531:RXN522549 SHJ522531:SHJ522549 SRF522531:SRF522549 TBB522531:TBB522549 TKX522531:TKX522549 TUT522531:TUT522549 UEP522531:UEP522549 UOL522531:UOL522549 UYH522531:UYH522549 VID522531:VID522549 VRZ522531:VRZ522549 WBV522531:WBV522549 WLR522531:WLR522549 WVN522531:WVN522549 F588067:F588085 JB588067:JB588085 SX588067:SX588085 ACT588067:ACT588085 AMP588067:AMP588085 AWL588067:AWL588085 BGH588067:BGH588085 BQD588067:BQD588085 BZZ588067:BZZ588085 CJV588067:CJV588085 CTR588067:CTR588085 DDN588067:DDN588085 DNJ588067:DNJ588085 DXF588067:DXF588085 EHB588067:EHB588085 EQX588067:EQX588085 FAT588067:FAT588085 FKP588067:FKP588085 FUL588067:FUL588085 GEH588067:GEH588085 GOD588067:GOD588085 GXZ588067:GXZ588085 HHV588067:HHV588085 HRR588067:HRR588085 IBN588067:IBN588085 ILJ588067:ILJ588085 IVF588067:IVF588085 JFB588067:JFB588085 JOX588067:JOX588085 JYT588067:JYT588085 KIP588067:KIP588085 KSL588067:KSL588085 LCH588067:LCH588085 LMD588067:LMD588085 LVZ588067:LVZ588085 MFV588067:MFV588085 MPR588067:MPR588085 MZN588067:MZN588085 NJJ588067:NJJ588085 NTF588067:NTF588085 ODB588067:ODB588085 OMX588067:OMX588085 OWT588067:OWT588085 PGP588067:PGP588085 PQL588067:PQL588085 QAH588067:QAH588085 QKD588067:QKD588085 QTZ588067:QTZ588085 RDV588067:RDV588085 RNR588067:RNR588085 RXN588067:RXN588085 SHJ588067:SHJ588085 SRF588067:SRF588085 TBB588067:TBB588085 TKX588067:TKX588085 TUT588067:TUT588085 UEP588067:UEP588085 UOL588067:UOL588085 UYH588067:UYH588085 VID588067:VID588085 VRZ588067:VRZ588085 WBV588067:WBV588085 WLR588067:WLR588085 WVN588067:WVN588085 F653603:F653621 JB653603:JB653621 SX653603:SX653621 ACT653603:ACT653621 AMP653603:AMP653621 AWL653603:AWL653621 BGH653603:BGH653621 BQD653603:BQD653621 BZZ653603:BZZ653621 CJV653603:CJV653621 CTR653603:CTR653621 DDN653603:DDN653621 DNJ653603:DNJ653621 DXF653603:DXF653621 EHB653603:EHB653621 EQX653603:EQX653621 FAT653603:FAT653621 FKP653603:FKP653621 FUL653603:FUL653621 GEH653603:GEH653621 GOD653603:GOD653621 GXZ653603:GXZ653621 HHV653603:HHV653621 HRR653603:HRR653621 IBN653603:IBN653621 ILJ653603:ILJ653621 IVF653603:IVF653621 JFB653603:JFB653621 JOX653603:JOX653621 JYT653603:JYT653621 KIP653603:KIP653621 KSL653603:KSL653621 LCH653603:LCH653621 LMD653603:LMD653621 LVZ653603:LVZ653621 MFV653603:MFV653621 MPR653603:MPR653621 MZN653603:MZN653621 NJJ653603:NJJ653621 NTF653603:NTF653621 ODB653603:ODB653621 OMX653603:OMX653621 OWT653603:OWT653621 PGP653603:PGP653621 PQL653603:PQL653621 QAH653603:QAH653621 QKD653603:QKD653621 QTZ653603:QTZ653621 RDV653603:RDV653621 RNR653603:RNR653621 RXN653603:RXN653621 SHJ653603:SHJ653621 SRF653603:SRF653621 TBB653603:TBB653621 TKX653603:TKX653621 TUT653603:TUT653621 UEP653603:UEP653621 UOL653603:UOL653621 UYH653603:UYH653621 VID653603:VID653621 VRZ653603:VRZ653621 WBV653603:WBV653621 WLR653603:WLR653621 WVN653603:WVN653621 F719139:F719157 JB719139:JB719157 SX719139:SX719157 ACT719139:ACT719157 AMP719139:AMP719157 AWL719139:AWL719157 BGH719139:BGH719157 BQD719139:BQD719157 BZZ719139:BZZ719157 CJV719139:CJV719157 CTR719139:CTR719157 DDN719139:DDN719157 DNJ719139:DNJ719157 DXF719139:DXF719157 EHB719139:EHB719157 EQX719139:EQX719157 FAT719139:FAT719157 FKP719139:FKP719157 FUL719139:FUL719157 GEH719139:GEH719157 GOD719139:GOD719157 GXZ719139:GXZ719157 HHV719139:HHV719157 HRR719139:HRR719157 IBN719139:IBN719157 ILJ719139:ILJ719157 IVF719139:IVF719157 JFB719139:JFB719157 JOX719139:JOX719157 JYT719139:JYT719157 KIP719139:KIP719157 KSL719139:KSL719157 LCH719139:LCH719157 LMD719139:LMD719157 LVZ719139:LVZ719157 MFV719139:MFV719157 MPR719139:MPR719157 MZN719139:MZN719157 NJJ719139:NJJ719157 NTF719139:NTF719157 ODB719139:ODB719157 OMX719139:OMX719157 OWT719139:OWT719157 PGP719139:PGP719157 PQL719139:PQL719157 QAH719139:QAH719157 QKD719139:QKD719157 QTZ719139:QTZ719157 RDV719139:RDV719157 RNR719139:RNR719157 RXN719139:RXN719157 SHJ719139:SHJ719157 SRF719139:SRF719157 TBB719139:TBB719157 TKX719139:TKX719157 TUT719139:TUT719157 UEP719139:UEP719157 UOL719139:UOL719157 UYH719139:UYH719157 VID719139:VID719157 VRZ719139:VRZ719157 WBV719139:WBV719157 WLR719139:WLR719157 WVN719139:WVN719157 F784675:F784693 JB784675:JB784693 SX784675:SX784693 ACT784675:ACT784693 AMP784675:AMP784693 AWL784675:AWL784693 BGH784675:BGH784693 BQD784675:BQD784693 BZZ784675:BZZ784693 CJV784675:CJV784693 CTR784675:CTR784693 DDN784675:DDN784693 DNJ784675:DNJ784693 DXF784675:DXF784693 EHB784675:EHB784693 EQX784675:EQX784693 FAT784675:FAT784693 FKP784675:FKP784693 FUL784675:FUL784693 GEH784675:GEH784693 GOD784675:GOD784693 GXZ784675:GXZ784693 HHV784675:HHV784693 HRR784675:HRR784693 IBN784675:IBN784693 ILJ784675:ILJ784693 IVF784675:IVF784693 JFB784675:JFB784693 JOX784675:JOX784693 JYT784675:JYT784693 KIP784675:KIP784693 KSL784675:KSL784693 LCH784675:LCH784693 LMD784675:LMD784693 LVZ784675:LVZ784693 MFV784675:MFV784693 MPR784675:MPR784693 MZN784675:MZN784693 NJJ784675:NJJ784693 NTF784675:NTF784693 ODB784675:ODB784693 OMX784675:OMX784693 OWT784675:OWT784693 PGP784675:PGP784693 PQL784675:PQL784693 QAH784675:QAH784693 QKD784675:QKD784693 QTZ784675:QTZ784693 RDV784675:RDV784693 RNR784675:RNR784693 RXN784675:RXN784693 SHJ784675:SHJ784693 SRF784675:SRF784693 TBB784675:TBB784693 TKX784675:TKX784693 TUT784675:TUT784693 UEP784675:UEP784693 UOL784675:UOL784693 UYH784675:UYH784693 VID784675:VID784693 VRZ784675:VRZ784693 WBV784675:WBV784693 WLR784675:WLR784693 WVN784675:WVN784693 F850211:F850229 JB850211:JB850229 SX850211:SX850229 ACT850211:ACT850229 AMP850211:AMP850229 AWL850211:AWL850229 BGH850211:BGH850229 BQD850211:BQD850229 BZZ850211:BZZ850229 CJV850211:CJV850229 CTR850211:CTR850229 DDN850211:DDN850229 DNJ850211:DNJ850229 DXF850211:DXF850229 EHB850211:EHB850229 EQX850211:EQX850229 FAT850211:FAT850229 FKP850211:FKP850229 FUL850211:FUL850229 GEH850211:GEH850229 GOD850211:GOD850229 GXZ850211:GXZ850229 HHV850211:HHV850229 HRR850211:HRR850229 IBN850211:IBN850229 ILJ850211:ILJ850229 IVF850211:IVF850229 JFB850211:JFB850229 JOX850211:JOX850229 JYT850211:JYT850229 KIP850211:KIP850229 KSL850211:KSL850229 LCH850211:LCH850229 LMD850211:LMD850229 LVZ850211:LVZ850229 MFV850211:MFV850229 MPR850211:MPR850229 MZN850211:MZN850229 NJJ850211:NJJ850229 NTF850211:NTF850229 ODB850211:ODB850229 OMX850211:OMX850229 OWT850211:OWT850229 PGP850211:PGP850229 PQL850211:PQL850229 QAH850211:QAH850229 QKD850211:QKD850229 QTZ850211:QTZ850229 RDV850211:RDV850229 RNR850211:RNR850229 RXN850211:RXN850229 SHJ850211:SHJ850229 SRF850211:SRF850229 TBB850211:TBB850229 TKX850211:TKX850229 TUT850211:TUT850229 UEP850211:UEP850229 UOL850211:UOL850229 UYH850211:UYH850229 VID850211:VID850229 VRZ850211:VRZ850229 WBV850211:WBV850229 WLR850211:WLR850229 WVN850211:WVN850229 F915747:F915765 JB915747:JB915765 SX915747:SX915765 ACT915747:ACT915765 AMP915747:AMP915765 AWL915747:AWL915765 BGH915747:BGH915765 BQD915747:BQD915765 BZZ915747:BZZ915765 CJV915747:CJV915765 CTR915747:CTR915765 DDN915747:DDN915765 DNJ915747:DNJ915765 DXF915747:DXF915765 EHB915747:EHB915765 EQX915747:EQX915765 FAT915747:FAT915765 FKP915747:FKP915765 FUL915747:FUL915765 GEH915747:GEH915765 GOD915747:GOD915765 GXZ915747:GXZ915765 HHV915747:HHV915765 HRR915747:HRR915765 IBN915747:IBN915765 ILJ915747:ILJ915765 IVF915747:IVF915765 JFB915747:JFB915765 JOX915747:JOX915765 JYT915747:JYT915765 KIP915747:KIP915765 KSL915747:KSL915765 LCH915747:LCH915765 LMD915747:LMD915765 LVZ915747:LVZ915765 MFV915747:MFV915765 MPR915747:MPR915765 MZN915747:MZN915765 NJJ915747:NJJ915765 NTF915747:NTF915765 ODB915747:ODB915765 OMX915747:OMX915765 OWT915747:OWT915765 PGP915747:PGP915765 PQL915747:PQL915765 QAH915747:QAH915765 QKD915747:QKD915765 QTZ915747:QTZ915765 RDV915747:RDV915765 RNR915747:RNR915765 RXN915747:RXN915765 SHJ915747:SHJ915765 SRF915747:SRF915765 TBB915747:TBB915765 TKX915747:TKX915765 TUT915747:TUT915765 UEP915747:UEP915765 UOL915747:UOL915765 UYH915747:UYH915765 VID915747:VID915765 VRZ915747:VRZ915765 WBV915747:WBV915765 WLR915747:WLR915765 WVN915747:WVN915765 F981283:F981301 JB981283:JB981301 SX981283:SX981301 ACT981283:ACT981301 AMP981283:AMP981301 AWL981283:AWL981301 BGH981283:BGH981301 BQD981283:BQD981301 BZZ981283:BZZ981301 CJV981283:CJV981301 CTR981283:CTR981301 DDN981283:DDN981301 DNJ981283:DNJ981301 DXF981283:DXF981301 EHB981283:EHB981301 EQX981283:EQX981301 FAT981283:FAT981301 FKP981283:FKP981301 FUL981283:FUL981301 GEH981283:GEH981301 GOD981283:GOD981301 GXZ981283:GXZ981301 HHV981283:HHV981301 HRR981283:HRR981301 IBN981283:IBN981301 ILJ981283:ILJ981301 IVF981283:IVF981301 JFB981283:JFB981301 JOX981283:JOX981301 JYT981283:JYT981301 KIP981283:KIP981301 KSL981283:KSL981301 LCH981283:LCH981301 LMD981283:LMD981301 LVZ981283:LVZ981301 MFV981283:MFV981301 MPR981283:MPR981301 MZN981283:MZN981301 NJJ981283:NJJ981301 NTF981283:NTF981301 ODB981283:ODB981301 OMX981283:OMX981301 OWT981283:OWT981301 PGP981283:PGP981301 PQL981283:PQL981301 QAH981283:QAH981301 QKD981283:QKD981301 QTZ981283:QTZ981301 RDV981283:RDV981301 RNR981283:RNR981301 RXN981283:RXN981301 SHJ981283:SHJ981301 SRF981283:SRF981301 TBB981283:TBB981301 TKX981283:TKX981301 TUT981283:TUT981301 UEP981283:UEP981301 UOL981283:UOL981301 UYH981283:UYH981301 VID981283:VID981301 VRZ981283:VRZ981301 WBV981283:WBV981301 WLR981283:WLR981301 WVN981283:WVN981301 WVN981312:WVN981519 F63808:F64015 JB63808:JB64015 SX63808:SX64015 ACT63808:ACT64015 AMP63808:AMP64015 AWL63808:AWL64015 BGH63808:BGH64015 BQD63808:BQD64015 BZZ63808:BZZ64015 CJV63808:CJV64015 CTR63808:CTR64015 DDN63808:DDN64015 DNJ63808:DNJ64015 DXF63808:DXF64015 EHB63808:EHB64015 EQX63808:EQX64015 FAT63808:FAT64015 FKP63808:FKP64015 FUL63808:FUL64015 GEH63808:GEH64015 GOD63808:GOD64015 GXZ63808:GXZ64015 HHV63808:HHV64015 HRR63808:HRR64015 IBN63808:IBN64015 ILJ63808:ILJ64015 IVF63808:IVF64015 JFB63808:JFB64015 JOX63808:JOX64015 JYT63808:JYT64015 KIP63808:KIP64015 KSL63808:KSL64015 LCH63808:LCH64015 LMD63808:LMD64015 LVZ63808:LVZ64015 MFV63808:MFV64015 MPR63808:MPR64015 MZN63808:MZN64015 NJJ63808:NJJ64015 NTF63808:NTF64015 ODB63808:ODB64015 OMX63808:OMX64015 OWT63808:OWT64015 PGP63808:PGP64015 PQL63808:PQL64015 QAH63808:QAH64015 QKD63808:QKD64015 QTZ63808:QTZ64015 RDV63808:RDV64015 RNR63808:RNR64015 RXN63808:RXN64015 SHJ63808:SHJ64015 SRF63808:SRF64015 TBB63808:TBB64015 TKX63808:TKX64015 TUT63808:TUT64015 UEP63808:UEP64015 UOL63808:UOL64015 UYH63808:UYH64015 VID63808:VID64015 VRZ63808:VRZ64015 WBV63808:WBV64015 WLR63808:WLR64015 WVN63808:WVN64015 F129344:F129551 JB129344:JB129551 SX129344:SX129551 ACT129344:ACT129551 AMP129344:AMP129551 AWL129344:AWL129551 BGH129344:BGH129551 BQD129344:BQD129551 BZZ129344:BZZ129551 CJV129344:CJV129551 CTR129344:CTR129551 DDN129344:DDN129551 DNJ129344:DNJ129551 DXF129344:DXF129551 EHB129344:EHB129551 EQX129344:EQX129551 FAT129344:FAT129551 FKP129344:FKP129551 FUL129344:FUL129551 GEH129344:GEH129551 GOD129344:GOD129551 GXZ129344:GXZ129551 HHV129344:HHV129551 HRR129344:HRR129551 IBN129344:IBN129551 ILJ129344:ILJ129551 IVF129344:IVF129551 JFB129344:JFB129551 JOX129344:JOX129551 JYT129344:JYT129551 KIP129344:KIP129551 KSL129344:KSL129551 LCH129344:LCH129551 LMD129344:LMD129551 LVZ129344:LVZ129551 MFV129344:MFV129551 MPR129344:MPR129551 MZN129344:MZN129551 NJJ129344:NJJ129551 NTF129344:NTF129551 ODB129344:ODB129551 OMX129344:OMX129551 OWT129344:OWT129551 PGP129344:PGP129551 PQL129344:PQL129551 QAH129344:QAH129551 QKD129344:QKD129551 QTZ129344:QTZ129551 RDV129344:RDV129551 RNR129344:RNR129551 RXN129344:RXN129551 SHJ129344:SHJ129551 SRF129344:SRF129551 TBB129344:TBB129551 TKX129344:TKX129551 TUT129344:TUT129551 UEP129344:UEP129551 UOL129344:UOL129551 UYH129344:UYH129551 VID129344:VID129551 VRZ129344:VRZ129551 WBV129344:WBV129551 WLR129344:WLR129551 WVN129344:WVN129551 F194880:F195087 JB194880:JB195087 SX194880:SX195087 ACT194880:ACT195087 AMP194880:AMP195087 AWL194880:AWL195087 BGH194880:BGH195087 BQD194880:BQD195087 BZZ194880:BZZ195087 CJV194880:CJV195087 CTR194880:CTR195087 DDN194880:DDN195087 DNJ194880:DNJ195087 DXF194880:DXF195087 EHB194880:EHB195087 EQX194880:EQX195087 FAT194880:FAT195087 FKP194880:FKP195087 FUL194880:FUL195087 GEH194880:GEH195087 GOD194880:GOD195087 GXZ194880:GXZ195087 HHV194880:HHV195087 HRR194880:HRR195087 IBN194880:IBN195087 ILJ194880:ILJ195087 IVF194880:IVF195087 JFB194880:JFB195087 JOX194880:JOX195087 JYT194880:JYT195087 KIP194880:KIP195087 KSL194880:KSL195087 LCH194880:LCH195087 LMD194880:LMD195087 LVZ194880:LVZ195087 MFV194880:MFV195087 MPR194880:MPR195087 MZN194880:MZN195087 NJJ194880:NJJ195087 NTF194880:NTF195087 ODB194880:ODB195087 OMX194880:OMX195087 OWT194880:OWT195087 PGP194880:PGP195087 PQL194880:PQL195087 QAH194880:QAH195087 QKD194880:QKD195087 QTZ194880:QTZ195087 RDV194880:RDV195087 RNR194880:RNR195087 RXN194880:RXN195087 SHJ194880:SHJ195087 SRF194880:SRF195087 TBB194880:TBB195087 TKX194880:TKX195087 TUT194880:TUT195087 UEP194880:UEP195087 UOL194880:UOL195087 UYH194880:UYH195087 VID194880:VID195087 VRZ194880:VRZ195087 WBV194880:WBV195087 WLR194880:WLR195087 WVN194880:WVN195087 F260416:F260623 JB260416:JB260623 SX260416:SX260623 ACT260416:ACT260623 AMP260416:AMP260623 AWL260416:AWL260623 BGH260416:BGH260623 BQD260416:BQD260623 BZZ260416:BZZ260623 CJV260416:CJV260623 CTR260416:CTR260623 DDN260416:DDN260623 DNJ260416:DNJ260623 DXF260416:DXF260623 EHB260416:EHB260623 EQX260416:EQX260623 FAT260416:FAT260623 FKP260416:FKP260623 FUL260416:FUL260623 GEH260416:GEH260623 GOD260416:GOD260623 GXZ260416:GXZ260623 HHV260416:HHV260623 HRR260416:HRR260623 IBN260416:IBN260623 ILJ260416:ILJ260623 IVF260416:IVF260623 JFB260416:JFB260623 JOX260416:JOX260623 JYT260416:JYT260623 KIP260416:KIP260623 KSL260416:KSL260623 LCH260416:LCH260623 LMD260416:LMD260623 LVZ260416:LVZ260623 MFV260416:MFV260623 MPR260416:MPR260623 MZN260416:MZN260623 NJJ260416:NJJ260623 NTF260416:NTF260623 ODB260416:ODB260623 OMX260416:OMX260623 OWT260416:OWT260623 PGP260416:PGP260623 PQL260416:PQL260623 QAH260416:QAH260623 QKD260416:QKD260623 QTZ260416:QTZ260623 RDV260416:RDV260623 RNR260416:RNR260623 RXN260416:RXN260623 SHJ260416:SHJ260623 SRF260416:SRF260623 TBB260416:TBB260623 TKX260416:TKX260623 TUT260416:TUT260623 UEP260416:UEP260623 UOL260416:UOL260623 UYH260416:UYH260623 VID260416:VID260623 VRZ260416:VRZ260623 WBV260416:WBV260623 WLR260416:WLR260623 WVN260416:WVN260623 F325952:F326159 JB325952:JB326159 SX325952:SX326159 ACT325952:ACT326159 AMP325952:AMP326159 AWL325952:AWL326159 BGH325952:BGH326159 BQD325952:BQD326159 BZZ325952:BZZ326159 CJV325952:CJV326159 CTR325952:CTR326159 DDN325952:DDN326159 DNJ325952:DNJ326159 DXF325952:DXF326159 EHB325952:EHB326159 EQX325952:EQX326159 FAT325952:FAT326159 FKP325952:FKP326159 FUL325952:FUL326159 GEH325952:GEH326159 GOD325952:GOD326159 GXZ325952:GXZ326159 HHV325952:HHV326159 HRR325952:HRR326159 IBN325952:IBN326159 ILJ325952:ILJ326159 IVF325952:IVF326159 JFB325952:JFB326159 JOX325952:JOX326159 JYT325952:JYT326159 KIP325952:KIP326159 KSL325952:KSL326159 LCH325952:LCH326159 LMD325952:LMD326159 LVZ325952:LVZ326159 MFV325952:MFV326159 MPR325952:MPR326159 MZN325952:MZN326159 NJJ325952:NJJ326159 NTF325952:NTF326159 ODB325952:ODB326159 OMX325952:OMX326159 OWT325952:OWT326159 PGP325952:PGP326159 PQL325952:PQL326159 QAH325952:QAH326159 QKD325952:QKD326159 QTZ325952:QTZ326159 RDV325952:RDV326159 RNR325952:RNR326159 RXN325952:RXN326159 SHJ325952:SHJ326159 SRF325952:SRF326159 TBB325952:TBB326159 TKX325952:TKX326159 TUT325952:TUT326159 UEP325952:UEP326159 UOL325952:UOL326159 UYH325952:UYH326159 VID325952:VID326159 VRZ325952:VRZ326159 WBV325952:WBV326159 WLR325952:WLR326159 WVN325952:WVN326159 F391488:F391695 JB391488:JB391695 SX391488:SX391695 ACT391488:ACT391695 AMP391488:AMP391695 AWL391488:AWL391695 BGH391488:BGH391695 BQD391488:BQD391695 BZZ391488:BZZ391695 CJV391488:CJV391695 CTR391488:CTR391695 DDN391488:DDN391695 DNJ391488:DNJ391695 DXF391488:DXF391695 EHB391488:EHB391695 EQX391488:EQX391695 FAT391488:FAT391695 FKP391488:FKP391695 FUL391488:FUL391695 GEH391488:GEH391695 GOD391488:GOD391695 GXZ391488:GXZ391695 HHV391488:HHV391695 HRR391488:HRR391695 IBN391488:IBN391695 ILJ391488:ILJ391695 IVF391488:IVF391695 JFB391488:JFB391695 JOX391488:JOX391695 JYT391488:JYT391695 KIP391488:KIP391695 KSL391488:KSL391695 LCH391488:LCH391695 LMD391488:LMD391695 LVZ391488:LVZ391695 MFV391488:MFV391695 MPR391488:MPR391695 MZN391488:MZN391695 NJJ391488:NJJ391695 NTF391488:NTF391695 ODB391488:ODB391695 OMX391488:OMX391695 OWT391488:OWT391695 PGP391488:PGP391695 PQL391488:PQL391695 QAH391488:QAH391695 QKD391488:QKD391695 QTZ391488:QTZ391695 RDV391488:RDV391695 RNR391488:RNR391695 RXN391488:RXN391695 SHJ391488:SHJ391695 SRF391488:SRF391695 TBB391488:TBB391695 TKX391488:TKX391695 TUT391488:TUT391695 UEP391488:UEP391695 UOL391488:UOL391695 UYH391488:UYH391695 VID391488:VID391695 VRZ391488:VRZ391695 WBV391488:WBV391695 WLR391488:WLR391695 WVN391488:WVN391695 F457024:F457231 JB457024:JB457231 SX457024:SX457231 ACT457024:ACT457231 AMP457024:AMP457231 AWL457024:AWL457231 BGH457024:BGH457231 BQD457024:BQD457231 BZZ457024:BZZ457231 CJV457024:CJV457231 CTR457024:CTR457231 DDN457024:DDN457231 DNJ457024:DNJ457231 DXF457024:DXF457231 EHB457024:EHB457231 EQX457024:EQX457231 FAT457024:FAT457231 FKP457024:FKP457231 FUL457024:FUL457231 GEH457024:GEH457231 GOD457024:GOD457231 GXZ457024:GXZ457231 HHV457024:HHV457231 HRR457024:HRR457231 IBN457024:IBN457231 ILJ457024:ILJ457231 IVF457024:IVF457231 JFB457024:JFB457231 JOX457024:JOX457231 JYT457024:JYT457231 KIP457024:KIP457231 KSL457024:KSL457231 LCH457024:LCH457231 LMD457024:LMD457231 LVZ457024:LVZ457231 MFV457024:MFV457231 MPR457024:MPR457231 MZN457024:MZN457231 NJJ457024:NJJ457231 NTF457024:NTF457231 ODB457024:ODB457231 OMX457024:OMX457231 OWT457024:OWT457231 PGP457024:PGP457231 PQL457024:PQL457231 QAH457024:QAH457231 QKD457024:QKD457231 QTZ457024:QTZ457231 RDV457024:RDV457231 RNR457024:RNR457231 RXN457024:RXN457231 SHJ457024:SHJ457231 SRF457024:SRF457231 TBB457024:TBB457231 TKX457024:TKX457231 TUT457024:TUT457231 UEP457024:UEP457231 UOL457024:UOL457231 UYH457024:UYH457231 VID457024:VID457231 VRZ457024:VRZ457231 WBV457024:WBV457231 WLR457024:WLR457231 WVN457024:WVN457231 F522560:F522767 JB522560:JB522767 SX522560:SX522767 ACT522560:ACT522767 AMP522560:AMP522767 AWL522560:AWL522767 BGH522560:BGH522767 BQD522560:BQD522767 BZZ522560:BZZ522767 CJV522560:CJV522767 CTR522560:CTR522767 DDN522560:DDN522767 DNJ522560:DNJ522767 DXF522560:DXF522767 EHB522560:EHB522767 EQX522560:EQX522767 FAT522560:FAT522767 FKP522560:FKP522767 FUL522560:FUL522767 GEH522560:GEH522767 GOD522560:GOD522767 GXZ522560:GXZ522767 HHV522560:HHV522767 HRR522560:HRR522767 IBN522560:IBN522767 ILJ522560:ILJ522767 IVF522560:IVF522767 JFB522560:JFB522767 JOX522560:JOX522767 JYT522560:JYT522767 KIP522560:KIP522767 KSL522560:KSL522767 LCH522560:LCH522767 LMD522560:LMD522767 LVZ522560:LVZ522767 MFV522560:MFV522767 MPR522560:MPR522767 MZN522560:MZN522767 NJJ522560:NJJ522767 NTF522560:NTF522767 ODB522560:ODB522767 OMX522560:OMX522767 OWT522560:OWT522767 PGP522560:PGP522767 PQL522560:PQL522767 QAH522560:QAH522767 QKD522560:QKD522767 QTZ522560:QTZ522767 RDV522560:RDV522767 RNR522560:RNR522767 RXN522560:RXN522767 SHJ522560:SHJ522767 SRF522560:SRF522767 TBB522560:TBB522767 TKX522560:TKX522767 TUT522560:TUT522767 UEP522560:UEP522767 UOL522560:UOL522767 UYH522560:UYH522767 VID522560:VID522767 VRZ522560:VRZ522767 WBV522560:WBV522767 WLR522560:WLR522767 WVN522560:WVN522767 F588096:F588303 JB588096:JB588303 SX588096:SX588303 ACT588096:ACT588303 AMP588096:AMP588303 AWL588096:AWL588303 BGH588096:BGH588303 BQD588096:BQD588303 BZZ588096:BZZ588303 CJV588096:CJV588303 CTR588096:CTR588303 DDN588096:DDN588303 DNJ588096:DNJ588303 DXF588096:DXF588303 EHB588096:EHB588303 EQX588096:EQX588303 FAT588096:FAT588303 FKP588096:FKP588303 FUL588096:FUL588303 GEH588096:GEH588303 GOD588096:GOD588303 GXZ588096:GXZ588303 HHV588096:HHV588303 HRR588096:HRR588303 IBN588096:IBN588303 ILJ588096:ILJ588303 IVF588096:IVF588303 JFB588096:JFB588303 JOX588096:JOX588303 JYT588096:JYT588303 KIP588096:KIP588303 KSL588096:KSL588303 LCH588096:LCH588303 LMD588096:LMD588303 LVZ588096:LVZ588303 MFV588096:MFV588303 MPR588096:MPR588303 MZN588096:MZN588303 NJJ588096:NJJ588303 NTF588096:NTF588303 ODB588096:ODB588303 OMX588096:OMX588303 OWT588096:OWT588303 PGP588096:PGP588303 PQL588096:PQL588303 QAH588096:QAH588303 QKD588096:QKD588303 QTZ588096:QTZ588303 RDV588096:RDV588303 RNR588096:RNR588303 RXN588096:RXN588303 SHJ588096:SHJ588303 SRF588096:SRF588303 TBB588096:TBB588303 TKX588096:TKX588303 TUT588096:TUT588303 UEP588096:UEP588303 UOL588096:UOL588303 UYH588096:UYH588303 VID588096:VID588303 VRZ588096:VRZ588303 WBV588096:WBV588303 WLR588096:WLR588303 WVN588096:WVN588303 F653632:F653839 JB653632:JB653839 SX653632:SX653839 ACT653632:ACT653839 AMP653632:AMP653839 AWL653632:AWL653839 BGH653632:BGH653839 BQD653632:BQD653839 BZZ653632:BZZ653839 CJV653632:CJV653839 CTR653632:CTR653839 DDN653632:DDN653839 DNJ653632:DNJ653839 DXF653632:DXF653839 EHB653632:EHB653839 EQX653632:EQX653839 FAT653632:FAT653839 FKP653632:FKP653839 FUL653632:FUL653839 GEH653632:GEH653839 GOD653632:GOD653839 GXZ653632:GXZ653839 HHV653632:HHV653839 HRR653632:HRR653839 IBN653632:IBN653839 ILJ653632:ILJ653839 IVF653632:IVF653839 JFB653632:JFB653839 JOX653632:JOX653839 JYT653632:JYT653839 KIP653632:KIP653839 KSL653632:KSL653839 LCH653632:LCH653839 LMD653632:LMD653839 LVZ653632:LVZ653839 MFV653632:MFV653839 MPR653632:MPR653839 MZN653632:MZN653839 NJJ653632:NJJ653839 NTF653632:NTF653839 ODB653632:ODB653839 OMX653632:OMX653839 OWT653632:OWT653839 PGP653632:PGP653839 PQL653632:PQL653839 QAH653632:QAH653839 QKD653632:QKD653839 QTZ653632:QTZ653839 RDV653632:RDV653839 RNR653632:RNR653839 RXN653632:RXN653839 SHJ653632:SHJ653839 SRF653632:SRF653839 TBB653632:TBB653839 TKX653632:TKX653839 TUT653632:TUT653839 UEP653632:UEP653839 UOL653632:UOL653839 UYH653632:UYH653839 VID653632:VID653839 VRZ653632:VRZ653839 WBV653632:WBV653839 WLR653632:WLR653839 WVN653632:WVN653839 F719168:F719375 JB719168:JB719375 SX719168:SX719375 ACT719168:ACT719375 AMP719168:AMP719375 AWL719168:AWL719375 BGH719168:BGH719375 BQD719168:BQD719375 BZZ719168:BZZ719375 CJV719168:CJV719375 CTR719168:CTR719375 DDN719168:DDN719375 DNJ719168:DNJ719375 DXF719168:DXF719375 EHB719168:EHB719375 EQX719168:EQX719375 FAT719168:FAT719375 FKP719168:FKP719375 FUL719168:FUL719375 GEH719168:GEH719375 GOD719168:GOD719375 GXZ719168:GXZ719375 HHV719168:HHV719375 HRR719168:HRR719375 IBN719168:IBN719375 ILJ719168:ILJ719375 IVF719168:IVF719375 JFB719168:JFB719375 JOX719168:JOX719375 JYT719168:JYT719375 KIP719168:KIP719375 KSL719168:KSL719375 LCH719168:LCH719375 LMD719168:LMD719375 LVZ719168:LVZ719375 MFV719168:MFV719375 MPR719168:MPR719375 MZN719168:MZN719375 NJJ719168:NJJ719375 NTF719168:NTF719375 ODB719168:ODB719375 OMX719168:OMX719375 OWT719168:OWT719375 PGP719168:PGP719375 PQL719168:PQL719375 QAH719168:QAH719375 QKD719168:QKD719375 QTZ719168:QTZ719375 RDV719168:RDV719375 RNR719168:RNR719375 RXN719168:RXN719375 SHJ719168:SHJ719375 SRF719168:SRF719375 TBB719168:TBB719375 TKX719168:TKX719375 TUT719168:TUT719375 UEP719168:UEP719375 UOL719168:UOL719375 UYH719168:UYH719375 VID719168:VID719375 VRZ719168:VRZ719375 WBV719168:WBV719375 WLR719168:WLR719375 WVN719168:WVN719375 F784704:F784911 JB784704:JB784911 SX784704:SX784911 ACT784704:ACT784911 AMP784704:AMP784911 AWL784704:AWL784911 BGH784704:BGH784911 BQD784704:BQD784911 BZZ784704:BZZ784911 CJV784704:CJV784911 CTR784704:CTR784911 DDN784704:DDN784911 DNJ784704:DNJ784911 DXF784704:DXF784911 EHB784704:EHB784911 EQX784704:EQX784911 FAT784704:FAT784911 FKP784704:FKP784911 FUL784704:FUL784911 GEH784704:GEH784911 GOD784704:GOD784911 GXZ784704:GXZ784911 HHV784704:HHV784911 HRR784704:HRR784911 IBN784704:IBN784911 ILJ784704:ILJ784911 IVF784704:IVF784911 JFB784704:JFB784911 JOX784704:JOX784911 JYT784704:JYT784911 KIP784704:KIP784911 KSL784704:KSL784911 LCH784704:LCH784911 LMD784704:LMD784911 LVZ784704:LVZ784911 MFV784704:MFV784911 MPR784704:MPR784911 MZN784704:MZN784911 NJJ784704:NJJ784911 NTF784704:NTF784911 ODB784704:ODB784911 OMX784704:OMX784911 OWT784704:OWT784911 PGP784704:PGP784911 PQL784704:PQL784911 QAH784704:QAH784911 QKD784704:QKD784911 QTZ784704:QTZ784911 RDV784704:RDV784911 RNR784704:RNR784911 RXN784704:RXN784911 SHJ784704:SHJ784911 SRF784704:SRF784911 TBB784704:TBB784911 TKX784704:TKX784911 TUT784704:TUT784911 UEP784704:UEP784911 UOL784704:UOL784911 UYH784704:UYH784911 VID784704:VID784911 VRZ784704:VRZ784911 WBV784704:WBV784911 WLR784704:WLR784911 WVN784704:WVN784911 F850240:F850447 JB850240:JB850447 SX850240:SX850447 ACT850240:ACT850447 AMP850240:AMP850447 AWL850240:AWL850447 BGH850240:BGH850447 BQD850240:BQD850447 BZZ850240:BZZ850447 CJV850240:CJV850447 CTR850240:CTR850447 DDN850240:DDN850447 DNJ850240:DNJ850447 DXF850240:DXF850447 EHB850240:EHB850447 EQX850240:EQX850447 FAT850240:FAT850447 FKP850240:FKP850447 FUL850240:FUL850447 GEH850240:GEH850447 GOD850240:GOD850447 GXZ850240:GXZ850447 HHV850240:HHV850447 HRR850240:HRR850447 IBN850240:IBN850447 ILJ850240:ILJ850447 IVF850240:IVF850447 JFB850240:JFB850447 JOX850240:JOX850447 JYT850240:JYT850447 KIP850240:KIP850447 KSL850240:KSL850447 LCH850240:LCH850447 LMD850240:LMD850447 LVZ850240:LVZ850447 MFV850240:MFV850447 MPR850240:MPR850447 MZN850240:MZN850447 NJJ850240:NJJ850447 NTF850240:NTF850447 ODB850240:ODB850447 OMX850240:OMX850447 OWT850240:OWT850447 PGP850240:PGP850447 PQL850240:PQL850447 QAH850240:QAH850447 QKD850240:QKD850447 QTZ850240:QTZ850447 RDV850240:RDV850447 RNR850240:RNR850447 RXN850240:RXN850447 SHJ850240:SHJ850447 SRF850240:SRF850447 TBB850240:TBB850447 TKX850240:TKX850447 TUT850240:TUT850447 UEP850240:UEP850447 UOL850240:UOL850447 UYH850240:UYH850447 VID850240:VID850447 VRZ850240:VRZ850447 WBV850240:WBV850447 WLR850240:WLR850447 WVN850240:WVN850447 F915776:F915983 JB915776:JB915983 SX915776:SX915983 ACT915776:ACT915983 AMP915776:AMP915983 AWL915776:AWL915983 BGH915776:BGH915983 BQD915776:BQD915983 BZZ915776:BZZ915983 CJV915776:CJV915983 CTR915776:CTR915983 DDN915776:DDN915983 DNJ915776:DNJ915983 DXF915776:DXF915983 EHB915776:EHB915983 EQX915776:EQX915983 FAT915776:FAT915983 FKP915776:FKP915983 FUL915776:FUL915983 GEH915776:GEH915983 GOD915776:GOD915983 GXZ915776:GXZ915983 HHV915776:HHV915983 HRR915776:HRR915983 IBN915776:IBN915983 ILJ915776:ILJ915983 IVF915776:IVF915983 JFB915776:JFB915983 JOX915776:JOX915983 JYT915776:JYT915983 KIP915776:KIP915983 KSL915776:KSL915983 LCH915776:LCH915983 LMD915776:LMD915983 LVZ915776:LVZ915983 MFV915776:MFV915983 MPR915776:MPR915983 MZN915776:MZN915983 NJJ915776:NJJ915983 NTF915776:NTF915983 ODB915776:ODB915983 OMX915776:OMX915983 OWT915776:OWT915983 PGP915776:PGP915983 PQL915776:PQL915983 QAH915776:QAH915983 QKD915776:QKD915983 QTZ915776:QTZ915983 RDV915776:RDV915983 RNR915776:RNR915983 RXN915776:RXN915983 SHJ915776:SHJ915983 SRF915776:SRF915983 TBB915776:TBB915983 TKX915776:TKX915983 TUT915776:TUT915983 UEP915776:UEP915983 UOL915776:UOL915983 UYH915776:UYH915983 VID915776:VID915983 VRZ915776:VRZ915983 WBV915776:WBV915983 WLR915776:WLR915983 WVN915776:WVN915983 F981312:F981519 JB981312:JB981519 SX981312:SX981519 ACT981312:ACT981519 AMP981312:AMP981519 AWL981312:AWL981519 BGH981312:BGH981519 BQD981312:BQD981519 BZZ981312:BZZ981519 CJV981312:CJV981519 CTR981312:CTR981519 DDN981312:DDN981519 DNJ981312:DNJ981519 DXF981312:DXF981519 EHB981312:EHB981519 EQX981312:EQX981519 FAT981312:FAT981519 FKP981312:FKP981519 FUL981312:FUL981519 GEH981312:GEH981519 GOD981312:GOD981519 GXZ981312:GXZ981519 HHV981312:HHV981519 HRR981312:HRR981519 IBN981312:IBN981519 ILJ981312:ILJ981519 IVF981312:IVF981519 JFB981312:JFB981519 JOX981312:JOX981519 JYT981312:JYT981519 KIP981312:KIP981519 KSL981312:KSL981519 LCH981312:LCH981519 LMD981312:LMD981519 LVZ981312:LVZ981519 MFV981312:MFV981519 MPR981312:MPR981519 MZN981312:MZN981519 NJJ981312:NJJ981519 NTF981312:NTF981519 ODB981312:ODB981519 OMX981312:OMX981519 OWT981312:OWT981519 PGP981312:PGP981519 PQL981312:PQL981519 QAH981312:QAH981519 QKD981312:QKD981519 QTZ981312:QTZ981519 RDV981312:RDV981519 RNR981312:RNR981519 RXN981312:RXN981519 SHJ981312:SHJ981519 SRF981312:SRF981519 TBB981312:TBB981519 TKX981312:TKX981519 TUT981312:TUT981519 UEP981312:UEP981519 UOL981312:UOL981519 UYH981312:UYH981519 VID981312:VID981519 JB44:JB83 SX44:SX83 ACT44:ACT83 AMP44:AMP83 AWL44:AWL83 BGH44:BGH83 BQD44:BQD83 BZZ44:BZZ83 CJV44:CJV83 CTR44:CTR83 DDN44:DDN83 DNJ44:DNJ83 DXF44:DXF83 EHB44:EHB83 EQX44:EQX83 FAT44:FAT83 FKP44:FKP83 FUL44:FUL83 GEH44:GEH83 GOD44:GOD83 GXZ44:GXZ83 HHV44:HHV83 HRR44:HRR83 IBN44:IBN83 ILJ44:ILJ83 IVF44:IVF83 JFB44:JFB83 JOX44:JOX83 JYT44:JYT83 KIP44:KIP83 KSL44:KSL83 LCH44:LCH83 LMD44:LMD83 LVZ44:LVZ83 MFV44:MFV83 MPR44:MPR83 MZN44:MZN83 NJJ44:NJJ83 NTF44:NTF83 ODB44:ODB83 OMX44:OMX83 OWT44:OWT83 PGP44:PGP83 PQL44:PQL83 QAH44:QAH83 QKD44:QKD83 QTZ44:QTZ83 RDV44:RDV83 RNR44:RNR83 RXN44:RXN83 SHJ44:SHJ83 SRF44:SRF83 TBB44:TBB83 TKX44:TKX83 TUT44:TUT83 UEP44:UEP83 UOL44:UOL83 UYH44:UYH83 VID44:VID83 VRZ44:VRZ83 WBV44:WBV83 WLR44:WLR83 WVN44:WVN83">
      <formula1>$AK$3:$AK$18</formula1>
    </dataValidation>
    <dataValidation type="list" allowBlank="1" showInputMessage="1" showErrorMessage="1" sqref="F14 F7 F34:F43">
      <formula1>$AK$3:$AK$29</formula1>
    </dataValidation>
    <dataValidation type="list" allowBlank="1" showInputMessage="1" showErrorMessage="1" sqref="F3:F6 F8:F13 F15:F33 F44:F83">
      <formula1>$AK$3:$AK$23</formula1>
    </dataValidation>
    <dataValidation type="list" allowBlank="1" showInputMessage="1" showErrorMessage="1" sqref="I3:I83">
      <formula1>$AI$3:$AI$12</formula1>
    </dataValidation>
    <dataValidation type="list" allowBlank="1" showInputMessage="1" showErrorMessage="1" sqref="N3:N83">
      <formula1>$AH$3:$AH$6</formula1>
    </dataValidation>
    <dataValidation type="list" allowBlank="1" showInputMessage="1" showErrorMessage="1" sqref="D3:D83">
      <formula1>$AJ$3:$AJ$19</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USAQUEN</vt:lpstr>
      <vt:lpstr>CHAPINERO</vt:lpstr>
      <vt:lpstr>SANTA FE</vt:lpstr>
      <vt:lpstr>SAN CRISTOBAL</vt:lpstr>
      <vt:lpstr>USME</vt:lpstr>
      <vt:lpstr>TUNJUELITO</vt:lpstr>
      <vt:lpstr>BOSA </vt:lpstr>
      <vt:lpstr>KENNEDY</vt:lpstr>
      <vt:lpstr>FONTIBON</vt:lpstr>
      <vt:lpstr>ENGATIVA</vt:lpstr>
      <vt:lpstr>SUBA</vt:lpstr>
      <vt:lpstr>BARRIOS U</vt:lpstr>
      <vt:lpstr>TEUSAQUILLO</vt:lpstr>
      <vt:lpstr>MARTIRES</vt:lpstr>
      <vt:lpstr>A NARIÑO</vt:lpstr>
      <vt:lpstr>PUENTE A.</vt:lpstr>
      <vt:lpstr>CANDELARIA</vt:lpstr>
      <vt:lpstr>RAFAEI U.U</vt:lpstr>
      <vt:lpstr>C BOLIVAR</vt:lpstr>
      <vt:lpstr>SUMAPAZ </vt:lpstr>
      <vt:lpstr>TOTAL</vt:lpstr>
    </vt:vector>
  </TitlesOfParts>
  <Company>SECRETARIA DISTRITAL DE MOVILIDAD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Centros Locales</dc:creator>
  <cp:lastModifiedBy>Angie Paola Linares Buitrago</cp:lastModifiedBy>
  <cp:lastPrinted>2016-11-24T20:33:21Z</cp:lastPrinted>
  <dcterms:created xsi:type="dcterms:W3CDTF">2016-01-06T18:29:39Z</dcterms:created>
  <dcterms:modified xsi:type="dcterms:W3CDTF">2018-07-10T20:07:43Z</dcterms:modified>
</cp:coreProperties>
</file>